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kating\Desktop\Jobb\MSV SRK inkl H2Okraft\230201\"/>
    </mc:Choice>
  </mc:AlternateContent>
  <xr:revisionPtr revIDLastSave="0" documentId="13_ncr:1_{0F31B8F8-22E6-4345-A089-2870BCF3DFAF}" xr6:coauthVersionLast="47" xr6:coauthVersionMax="47" xr10:uidLastSave="{00000000-0000-0000-0000-000000000000}"/>
  <bookViews>
    <workbookView xWindow="-110" yWindow="-110" windowWidth="19420" windowHeight="10420" tabRatio="1000" activeTab="4" xr2:uid="{00000000-000D-0000-FFFF-FFFF00000000}"/>
  </bookViews>
  <sheets>
    <sheet name="Bilaga 9 Vattenkraft MSV" sheetId="6" r:id="rId1"/>
    <sheet name="Bilaga 9 Fisk År-Utförande" sheetId="9" r:id="rId2"/>
    <sheet name="Bilaga 9 Stormusslor År-Utf" sheetId="5" r:id="rId3"/>
    <sheet name="Bilaga 9 Kvalitetskrav utförare" sheetId="3" r:id="rId4"/>
    <sheet name="Bilaga 9 Torrfåror - detaljer" sheetId="2" r:id="rId5"/>
  </sheets>
  <definedNames>
    <definedName name="_xlnm._FilterDatabase" localSheetId="0" hidden="1">'Bilaga 9 Vattenkraft MSV'!$A$3:$G$3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M1069" i="2" l="1"/>
  <c r="AM1069" i="2"/>
  <c r="Z1069" i="2"/>
  <c r="Q1069" i="2"/>
  <c r="P1069" i="2"/>
  <c r="EM1068" i="2"/>
  <c r="AM1068" i="2"/>
  <c r="Z1068" i="2"/>
  <c r="Q1068" i="2"/>
  <c r="P1068" i="2"/>
  <c r="EM1067" i="2"/>
  <c r="AM1067" i="2"/>
  <c r="Z1067" i="2"/>
  <c r="Y1067" i="2"/>
  <c r="X1067" i="2"/>
  <c r="Q1067" i="2"/>
  <c r="P1067" i="2"/>
  <c r="EM1066" i="2"/>
  <c r="AM1066" i="2"/>
  <c r="Z1066" i="2"/>
  <c r="Y1066" i="2"/>
  <c r="X1066" i="2"/>
  <c r="Q1066" i="2"/>
  <c r="P1066" i="2"/>
  <c r="EM1065" i="2"/>
  <c r="AM1065" i="2"/>
  <c r="Z1065" i="2"/>
  <c r="Y1065" i="2"/>
  <c r="X1065" i="2"/>
  <c r="Q1065" i="2"/>
  <c r="P1065" i="2"/>
  <c r="EM1064" i="2"/>
  <c r="AM1064" i="2"/>
  <c r="Z1064" i="2"/>
  <c r="Y1064" i="2"/>
  <c r="X1064" i="2"/>
  <c r="Q1064" i="2"/>
  <c r="P1064" i="2"/>
  <c r="EM1063" i="2"/>
  <c r="AM1063" i="2"/>
  <c r="Z1063" i="2"/>
  <c r="Y1063" i="2"/>
  <c r="X1063" i="2"/>
  <c r="Q1063" i="2"/>
  <c r="P1063" i="2"/>
  <c r="EM1062" i="2"/>
  <c r="AM1062" i="2"/>
  <c r="Z1062" i="2"/>
  <c r="Y1062" i="2"/>
  <c r="X1062" i="2"/>
  <c r="Q1062" i="2"/>
  <c r="P1062" i="2"/>
  <c r="EM1061" i="2"/>
  <c r="AM1061" i="2"/>
  <c r="Z1061" i="2"/>
  <c r="Y1061" i="2"/>
  <c r="X1061" i="2"/>
  <c r="Q1061" i="2"/>
  <c r="P1061" i="2"/>
  <c r="EM1060" i="2"/>
  <c r="AM1060" i="2"/>
  <c r="Z1060" i="2"/>
  <c r="Y1060" i="2"/>
  <c r="X1060" i="2"/>
  <c r="Q1060" i="2"/>
  <c r="P1060" i="2"/>
  <c r="EM1059" i="2"/>
  <c r="AM1059" i="2"/>
  <c r="Z1059" i="2"/>
  <c r="Y1059" i="2"/>
  <c r="X1059" i="2"/>
  <c r="Q1059" i="2"/>
  <c r="P1059" i="2"/>
  <c r="EM1058" i="2"/>
  <c r="AM1058" i="2"/>
  <c r="Z1058" i="2"/>
  <c r="Y1058" i="2"/>
  <c r="X1058" i="2"/>
  <c r="Q1058" i="2"/>
  <c r="P1058" i="2"/>
  <c r="EM1057" i="2"/>
  <c r="AM1057" i="2"/>
  <c r="Z1057" i="2"/>
  <c r="Y1057" i="2"/>
  <c r="X1057" i="2"/>
  <c r="Q1057" i="2"/>
  <c r="P1057" i="2"/>
  <c r="EM1056" i="2"/>
  <c r="AM1056" i="2"/>
  <c r="Z1056" i="2"/>
  <c r="Y1056" i="2"/>
  <c r="X1056" i="2"/>
  <c r="Q1056" i="2"/>
  <c r="P1056" i="2"/>
  <c r="EM1055" i="2"/>
  <c r="AM1055" i="2"/>
  <c r="Z1055" i="2"/>
  <c r="Y1055" i="2"/>
  <c r="X1055" i="2"/>
  <c r="Q1055" i="2"/>
  <c r="P1055" i="2"/>
  <c r="EM1054" i="2"/>
  <c r="AM1054" i="2"/>
  <c r="Z1054" i="2"/>
  <c r="Y1054" i="2"/>
  <c r="X1054" i="2"/>
  <c r="Q1054" i="2"/>
  <c r="P1054" i="2"/>
  <c r="EM1053" i="2"/>
  <c r="AM1053" i="2"/>
  <c r="AF1053" i="2"/>
  <c r="Z1053" i="2"/>
  <c r="Y1053" i="2"/>
  <c r="X1053" i="2"/>
  <c r="Q1053" i="2"/>
  <c r="P1053" i="2"/>
  <c r="EM1052" i="2"/>
  <c r="AM1052" i="2"/>
  <c r="AF1052" i="2"/>
  <c r="Z1052" i="2"/>
  <c r="Y1052" i="2"/>
  <c r="X1052" i="2"/>
  <c r="Q1052" i="2"/>
  <c r="P1052" i="2"/>
  <c r="EM1051" i="2"/>
  <c r="AM1051" i="2"/>
  <c r="AF1051" i="2"/>
  <c r="Z1051" i="2"/>
  <c r="Y1051" i="2"/>
  <c r="X1051" i="2"/>
  <c r="Q1051" i="2"/>
  <c r="P1051" i="2"/>
  <c r="EM1050" i="2"/>
  <c r="AM1050" i="2"/>
  <c r="AF1050" i="2"/>
  <c r="Z1050" i="2"/>
  <c r="Y1050" i="2"/>
  <c r="X1050" i="2"/>
  <c r="Q1050" i="2"/>
  <c r="P1050" i="2"/>
  <c r="EM1049" i="2"/>
  <c r="AM1049" i="2"/>
  <c r="AF1049" i="2"/>
  <c r="Z1049" i="2"/>
  <c r="Q1049" i="2"/>
  <c r="P1049" i="2"/>
  <c r="EM1048" i="2"/>
  <c r="AM1048" i="2"/>
  <c r="AF1048" i="2"/>
  <c r="Z1048" i="2"/>
  <c r="Q1048" i="2"/>
  <c r="P1048" i="2"/>
  <c r="EM1047" i="2"/>
  <c r="AM1047" i="2"/>
  <c r="AF1047" i="2"/>
  <c r="Z1047" i="2"/>
  <c r="Q1047" i="2"/>
  <c r="P1047" i="2"/>
  <c r="EM1046" i="2"/>
  <c r="AM1046" i="2"/>
  <c r="AF1046" i="2"/>
  <c r="Z1046" i="2"/>
  <c r="Q1046" i="2"/>
  <c r="P1046" i="2"/>
  <c r="EM1045" i="2"/>
  <c r="AM1045" i="2"/>
  <c r="AF1045" i="2"/>
  <c r="Z1045" i="2"/>
  <c r="Q1045" i="2"/>
  <c r="P1045" i="2"/>
  <c r="EM1044" i="2"/>
  <c r="AM1044" i="2"/>
  <c r="AF1044" i="2"/>
  <c r="Z1044" i="2"/>
  <c r="Q1044" i="2"/>
  <c r="P1044" i="2"/>
  <c r="EM1043" i="2"/>
  <c r="AM1043" i="2"/>
  <c r="Z1043" i="2"/>
  <c r="Q1043" i="2"/>
  <c r="P1043" i="2"/>
  <c r="EM1042" i="2"/>
  <c r="AM1042" i="2"/>
  <c r="Z1042" i="2"/>
  <c r="Q1042" i="2"/>
  <c r="P1042" i="2"/>
  <c r="EM1041" i="2"/>
  <c r="AM1041" i="2"/>
  <c r="Z1041" i="2"/>
  <c r="Q1041" i="2"/>
  <c r="P1041" i="2"/>
  <c r="EM1040" i="2"/>
  <c r="AM1040" i="2"/>
  <c r="Z1040" i="2"/>
  <c r="Q1040" i="2"/>
  <c r="P1040" i="2"/>
  <c r="EM1039" i="2"/>
  <c r="AM1039" i="2"/>
  <c r="Z1039" i="2"/>
  <c r="Y1039" i="2"/>
  <c r="X1039" i="2"/>
  <c r="Q1039" i="2"/>
  <c r="P1039" i="2"/>
  <c r="EM1038" i="2"/>
  <c r="AM1038" i="2"/>
  <c r="Z1038" i="2"/>
  <c r="Y1038" i="2"/>
  <c r="X1038" i="2"/>
  <c r="Q1038" i="2"/>
  <c r="P1038" i="2"/>
  <c r="EM1037" i="2"/>
  <c r="AM1037" i="2"/>
  <c r="Z1037" i="2"/>
  <c r="Y1037" i="2"/>
  <c r="X1037" i="2"/>
  <c r="Q1037" i="2"/>
  <c r="P1037" i="2"/>
  <c r="EM1036" i="2"/>
  <c r="AM1036" i="2"/>
  <c r="Z1036" i="2"/>
  <c r="Y1036" i="2"/>
  <c r="X1036" i="2"/>
  <c r="Q1036" i="2"/>
  <c r="P1036" i="2"/>
  <c r="EM1035" i="2"/>
  <c r="AM1035" i="2"/>
  <c r="Z1035" i="2"/>
  <c r="Y1035" i="2"/>
  <c r="X1035" i="2"/>
  <c r="Q1035" i="2"/>
  <c r="P1035" i="2"/>
  <c r="EM1034" i="2"/>
  <c r="AM1034" i="2"/>
  <c r="Z1034" i="2"/>
  <c r="Y1034" i="2"/>
  <c r="X1034" i="2"/>
  <c r="Q1034" i="2"/>
  <c r="P1034" i="2"/>
  <c r="EM1033" i="2"/>
  <c r="AM1033" i="2"/>
  <c r="Z1033" i="2"/>
  <c r="Y1033" i="2"/>
  <c r="X1033" i="2"/>
  <c r="Q1033" i="2"/>
  <c r="P1033" i="2"/>
  <c r="EM1032" i="2"/>
  <c r="AM1032" i="2"/>
  <c r="Z1032" i="2"/>
  <c r="Y1032" i="2"/>
  <c r="X1032" i="2"/>
  <c r="Q1032" i="2"/>
  <c r="P1032" i="2"/>
  <c r="EM1031" i="2"/>
  <c r="AM1031" i="2"/>
  <c r="Z1031" i="2"/>
  <c r="Y1031" i="2"/>
  <c r="X1031" i="2"/>
  <c r="Q1031" i="2"/>
  <c r="P1031" i="2"/>
  <c r="EM1030" i="2"/>
  <c r="AM1030" i="2"/>
  <c r="Z1030" i="2"/>
  <c r="Y1030" i="2"/>
  <c r="X1030" i="2"/>
  <c r="Q1030" i="2"/>
  <c r="P1030" i="2"/>
  <c r="EM1029" i="2"/>
  <c r="AM1029" i="2"/>
  <c r="Z1029" i="2"/>
  <c r="Y1029" i="2"/>
  <c r="X1029" i="2"/>
  <c r="Q1029" i="2"/>
  <c r="P1029" i="2"/>
  <c r="EM1028" i="2"/>
  <c r="AM1028" i="2"/>
  <c r="Z1028" i="2"/>
  <c r="Y1028" i="2"/>
  <c r="X1028" i="2"/>
  <c r="Q1028" i="2"/>
  <c r="P1028" i="2"/>
  <c r="EM1027" i="2"/>
  <c r="AM1027" i="2"/>
  <c r="Z1027" i="2"/>
  <c r="Y1027" i="2"/>
  <c r="X1027" i="2"/>
  <c r="Q1027" i="2"/>
  <c r="P1027" i="2"/>
  <c r="EM1026" i="2"/>
  <c r="AM1026" i="2"/>
  <c r="Z1026" i="2"/>
  <c r="Y1026" i="2"/>
  <c r="X1026" i="2"/>
  <c r="Q1026" i="2"/>
  <c r="P1026" i="2"/>
  <c r="EM1025" i="2"/>
  <c r="AM1025" i="2"/>
  <c r="Z1025" i="2"/>
  <c r="Y1025" i="2"/>
  <c r="X1025" i="2"/>
  <c r="Q1025" i="2"/>
  <c r="P1025" i="2"/>
  <c r="EM1024" i="2"/>
  <c r="AM1024" i="2"/>
  <c r="Z1024" i="2"/>
  <c r="Y1024" i="2"/>
  <c r="X1024" i="2"/>
  <c r="Q1024" i="2"/>
  <c r="P1024" i="2"/>
  <c r="EM1023" i="2"/>
  <c r="AM1023" i="2"/>
  <c r="Z1023" i="2"/>
  <c r="Y1023" i="2"/>
  <c r="X1023" i="2"/>
  <c r="Q1023" i="2"/>
  <c r="P1023" i="2"/>
  <c r="EM1022" i="2"/>
  <c r="AM1022" i="2"/>
  <c r="Z1022" i="2"/>
  <c r="Y1022" i="2"/>
  <c r="X1022" i="2"/>
  <c r="Q1022" i="2"/>
  <c r="P1022" i="2"/>
  <c r="EM1021" i="2"/>
  <c r="AM1021" i="2"/>
  <c r="Z1021" i="2"/>
  <c r="Q1021" i="2"/>
  <c r="P1021" i="2"/>
  <c r="EM1020" i="2"/>
  <c r="AM1020" i="2"/>
  <c r="Z1020" i="2"/>
  <c r="Q1020" i="2"/>
  <c r="P1020" i="2"/>
  <c r="EM1019" i="2"/>
  <c r="AM1019" i="2"/>
  <c r="Z1019" i="2"/>
  <c r="Q1019" i="2"/>
  <c r="P1019" i="2"/>
  <c r="EM1018" i="2"/>
  <c r="AM1018" i="2"/>
  <c r="Z1018" i="2"/>
  <c r="Q1018" i="2"/>
  <c r="P1018" i="2"/>
  <c r="EM1017" i="2"/>
  <c r="AM1017" i="2"/>
  <c r="Z1017" i="2"/>
  <c r="Q1017" i="2"/>
  <c r="P1017" i="2"/>
  <c r="EM1016" i="2"/>
  <c r="AM1016" i="2"/>
  <c r="Z1016" i="2"/>
  <c r="Q1016" i="2"/>
  <c r="P1016" i="2"/>
  <c r="EM1015" i="2"/>
  <c r="AM1015" i="2"/>
  <c r="Z1015" i="2"/>
  <c r="Y1015" i="2"/>
  <c r="X1015" i="2"/>
  <c r="Q1015" i="2"/>
  <c r="P1015" i="2"/>
  <c r="EM1014" i="2"/>
  <c r="AM1014" i="2"/>
  <c r="Z1014" i="2"/>
  <c r="Y1014" i="2"/>
  <c r="X1014" i="2"/>
  <c r="Q1014" i="2"/>
  <c r="P1014" i="2"/>
  <c r="EM1013" i="2"/>
  <c r="AM1013" i="2"/>
  <c r="Z1013" i="2"/>
  <c r="Y1013" i="2"/>
  <c r="X1013" i="2"/>
  <c r="Q1013" i="2"/>
  <c r="P1013" i="2"/>
  <c r="EM1012" i="2"/>
  <c r="AM1012" i="2"/>
  <c r="Z1012" i="2"/>
  <c r="Y1012" i="2"/>
  <c r="X1012" i="2"/>
  <c r="Q1012" i="2"/>
  <c r="P1012" i="2"/>
  <c r="EM1011" i="2"/>
  <c r="AM1011" i="2"/>
  <c r="Z1011" i="2"/>
  <c r="Q1011" i="2"/>
  <c r="EM1010" i="2"/>
  <c r="AM1010" i="2"/>
  <c r="Z1010" i="2"/>
  <c r="Q1010" i="2"/>
  <c r="EM1009" i="2"/>
  <c r="AM1009" i="2"/>
  <c r="Z1009" i="2"/>
  <c r="Q1009" i="2"/>
  <c r="EM1008" i="2"/>
  <c r="AM1008" i="2"/>
  <c r="Z1008" i="2"/>
  <c r="Q1008" i="2"/>
  <c r="EM1007" i="2"/>
  <c r="AM1007" i="2"/>
  <c r="Z1007" i="2"/>
  <c r="Q1007" i="2"/>
  <c r="P1007" i="2"/>
  <c r="EM1006" i="2"/>
  <c r="AM1006" i="2"/>
  <c r="Z1006" i="2"/>
  <c r="Q1006" i="2"/>
  <c r="P1006" i="2"/>
  <c r="EM1005" i="2"/>
  <c r="AM1005" i="2"/>
  <c r="Z1005" i="2"/>
  <c r="Q1005" i="2"/>
  <c r="P1005" i="2"/>
  <c r="EM1004" i="2"/>
  <c r="AM1004" i="2"/>
  <c r="Z1004" i="2"/>
  <c r="Q1004" i="2"/>
  <c r="P1004" i="2"/>
  <c r="EM1003" i="2"/>
  <c r="AM1003" i="2"/>
  <c r="Z1003" i="2"/>
  <c r="Q1003" i="2"/>
  <c r="P1003" i="2"/>
  <c r="EM1002" i="2"/>
  <c r="AM1002" i="2"/>
  <c r="Z1002" i="2"/>
  <c r="Q1002" i="2"/>
  <c r="P1002" i="2"/>
  <c r="EM1001" i="2"/>
  <c r="AM1001" i="2"/>
  <c r="Z1001" i="2"/>
  <c r="Y1001" i="2"/>
  <c r="X1001" i="2"/>
  <c r="Q1001" i="2"/>
  <c r="P1001" i="2"/>
  <c r="EM1000" i="2"/>
  <c r="AM1000" i="2"/>
  <c r="Z1000" i="2"/>
  <c r="Y1000" i="2"/>
  <c r="X1000" i="2"/>
  <c r="Q1000" i="2"/>
  <c r="P1000" i="2"/>
  <c r="EM999" i="2"/>
  <c r="AM999" i="2"/>
  <c r="Z999" i="2"/>
  <c r="Q999" i="2"/>
  <c r="P999" i="2"/>
  <c r="EM998" i="2"/>
  <c r="AM998" i="2"/>
  <c r="Z998" i="2"/>
  <c r="Q998" i="2"/>
  <c r="P998" i="2"/>
  <c r="EM997" i="2"/>
  <c r="AM997" i="2"/>
  <c r="Z997" i="2"/>
  <c r="Q997" i="2"/>
  <c r="P997" i="2"/>
  <c r="EM996" i="2"/>
  <c r="AM996" i="2"/>
  <c r="Z996" i="2"/>
  <c r="Q996" i="2"/>
  <c r="P996" i="2"/>
  <c r="EM995" i="2"/>
  <c r="AM995" i="2"/>
  <c r="Z995" i="2"/>
  <c r="Q995" i="2"/>
  <c r="P995" i="2"/>
  <c r="EM994" i="2"/>
  <c r="AM994" i="2"/>
  <c r="Z994" i="2"/>
  <c r="Q994" i="2"/>
  <c r="P994" i="2"/>
  <c r="EM993" i="2"/>
  <c r="AM993" i="2"/>
  <c r="Z993" i="2"/>
  <c r="Y993" i="2"/>
  <c r="X993" i="2"/>
  <c r="Q993" i="2"/>
  <c r="P993" i="2"/>
  <c r="EM992" i="2"/>
  <c r="AM992" i="2"/>
  <c r="Z992" i="2"/>
  <c r="Y992" i="2"/>
  <c r="X992" i="2"/>
  <c r="Q992" i="2"/>
  <c r="P992" i="2"/>
  <c r="EM991" i="2"/>
  <c r="AM991" i="2"/>
  <c r="Z991" i="2"/>
  <c r="Y991" i="2"/>
  <c r="X991" i="2"/>
  <c r="Q991" i="2"/>
  <c r="P991" i="2"/>
  <c r="EM990" i="2"/>
  <c r="AM990" i="2"/>
  <c r="Z990" i="2"/>
  <c r="Y990" i="2"/>
  <c r="X990" i="2"/>
  <c r="Q990" i="2"/>
  <c r="P990" i="2"/>
  <c r="EM989" i="2"/>
  <c r="AM989" i="2"/>
  <c r="Z989" i="2"/>
  <c r="Y989" i="2"/>
  <c r="X989" i="2"/>
  <c r="Q989" i="2"/>
  <c r="P989" i="2"/>
  <c r="EM988" i="2"/>
  <c r="AM988" i="2"/>
  <c r="Z988" i="2"/>
  <c r="Y988" i="2"/>
  <c r="X988" i="2"/>
  <c r="Q988" i="2"/>
  <c r="P988" i="2"/>
  <c r="EM987" i="2"/>
  <c r="AM987" i="2"/>
  <c r="Z987" i="2"/>
  <c r="Q987" i="2"/>
  <c r="P987" i="2"/>
  <c r="EM986" i="2"/>
  <c r="AM986" i="2"/>
  <c r="Z986" i="2"/>
  <c r="Q986" i="2"/>
  <c r="P986" i="2"/>
  <c r="EM985" i="2"/>
  <c r="AM985" i="2"/>
  <c r="Z985" i="2"/>
  <c r="Q985" i="2"/>
  <c r="P985" i="2"/>
  <c r="EM984" i="2"/>
  <c r="AM984" i="2"/>
  <c r="Z984" i="2"/>
  <c r="Q984" i="2"/>
  <c r="P984" i="2"/>
  <c r="EM983" i="2"/>
  <c r="AM983" i="2"/>
  <c r="Z983" i="2"/>
  <c r="Q983" i="2"/>
  <c r="P983" i="2"/>
  <c r="EM982" i="2"/>
  <c r="AM982" i="2"/>
  <c r="Z982" i="2"/>
  <c r="Q982" i="2"/>
  <c r="P982" i="2"/>
  <c r="EM981" i="2"/>
  <c r="AM981" i="2"/>
  <c r="Z981" i="2"/>
  <c r="Y981" i="2"/>
  <c r="X981" i="2"/>
  <c r="Q981" i="2"/>
  <c r="P981" i="2"/>
  <c r="EM980" i="2"/>
  <c r="AM980" i="2"/>
  <c r="Z980" i="2"/>
  <c r="Y980" i="2"/>
  <c r="X980" i="2"/>
  <c r="Q980" i="2"/>
  <c r="P980" i="2"/>
  <c r="EM979" i="2"/>
  <c r="AM979" i="2"/>
  <c r="Z979" i="2"/>
  <c r="Y979" i="2"/>
  <c r="X979" i="2"/>
  <c r="Q979" i="2"/>
  <c r="P979" i="2"/>
  <c r="EM978" i="2"/>
  <c r="AM978" i="2"/>
  <c r="Z978" i="2"/>
  <c r="Y978" i="2"/>
  <c r="X978" i="2"/>
  <c r="Q978" i="2"/>
  <c r="P978" i="2"/>
  <c r="EM977" i="2"/>
  <c r="AM977" i="2"/>
  <c r="Z977" i="2"/>
  <c r="Y977" i="2"/>
  <c r="X977" i="2"/>
  <c r="Q977" i="2"/>
  <c r="P977" i="2"/>
  <c r="EM976" i="2"/>
  <c r="AM976" i="2"/>
  <c r="Z976" i="2"/>
  <c r="Y976" i="2"/>
  <c r="X976" i="2"/>
  <c r="Q976" i="2"/>
  <c r="P976" i="2"/>
  <c r="EM975" i="2"/>
  <c r="AM975" i="2"/>
  <c r="Z975" i="2"/>
  <c r="Y975" i="2"/>
  <c r="X975" i="2"/>
  <c r="Q975" i="2"/>
  <c r="P975" i="2"/>
  <c r="EM974" i="2"/>
  <c r="AM974" i="2"/>
  <c r="Z974" i="2"/>
  <c r="Y974" i="2"/>
  <c r="X974" i="2"/>
  <c r="Q974" i="2"/>
  <c r="P974" i="2"/>
  <c r="EM973" i="2"/>
  <c r="AM973" i="2"/>
  <c r="Z973" i="2"/>
  <c r="Y973" i="2"/>
  <c r="X973" i="2"/>
  <c r="Q973" i="2"/>
  <c r="P973" i="2"/>
  <c r="EM972" i="2"/>
  <c r="AM972" i="2"/>
  <c r="Z972" i="2"/>
  <c r="Y972" i="2"/>
  <c r="X972" i="2"/>
  <c r="Q972" i="2"/>
  <c r="P972" i="2"/>
  <c r="EM971" i="2"/>
  <c r="AM971" i="2"/>
  <c r="Z971" i="2"/>
  <c r="Y971" i="2"/>
  <c r="X971" i="2"/>
  <c r="Q971" i="2"/>
  <c r="P971" i="2"/>
  <c r="EM970" i="2"/>
  <c r="AM970" i="2"/>
  <c r="AF970" i="2"/>
  <c r="Z970" i="2"/>
  <c r="Y970" i="2"/>
  <c r="X970" i="2"/>
  <c r="Q970" i="2"/>
  <c r="P970" i="2"/>
  <c r="EM969" i="2"/>
  <c r="AM969" i="2"/>
  <c r="AF969" i="2"/>
  <c r="Z969" i="2"/>
  <c r="Y969" i="2"/>
  <c r="X969" i="2"/>
  <c r="Q969" i="2"/>
  <c r="P969" i="2"/>
  <c r="EM968" i="2"/>
  <c r="AM968" i="2"/>
  <c r="AF968" i="2"/>
  <c r="Z968" i="2"/>
  <c r="Y968" i="2"/>
  <c r="X968" i="2"/>
  <c r="Q968" i="2"/>
  <c r="P968" i="2"/>
  <c r="EM967" i="2"/>
  <c r="AM967" i="2"/>
  <c r="Z967" i="2"/>
  <c r="Y967" i="2"/>
  <c r="X967" i="2"/>
  <c r="Q967" i="2"/>
  <c r="P967" i="2"/>
  <c r="EM966" i="2"/>
  <c r="AM966" i="2"/>
  <c r="Z966" i="2"/>
  <c r="Y966" i="2"/>
  <c r="X966" i="2"/>
  <c r="Q966" i="2"/>
  <c r="P966" i="2"/>
  <c r="EM965" i="2"/>
  <c r="AM965" i="2"/>
  <c r="Z965" i="2"/>
  <c r="Y965" i="2"/>
  <c r="X965" i="2"/>
  <c r="Q965" i="2"/>
  <c r="P965" i="2"/>
  <c r="EM964" i="2"/>
  <c r="AM964" i="2"/>
  <c r="Z964" i="2"/>
  <c r="Q964" i="2"/>
  <c r="P964" i="2"/>
  <c r="EM963" i="2"/>
  <c r="AM963" i="2"/>
  <c r="Z963" i="2"/>
  <c r="Q963" i="2"/>
  <c r="P963" i="2"/>
  <c r="EM962" i="2"/>
  <c r="AM962" i="2"/>
  <c r="Z962" i="2"/>
  <c r="Q962" i="2"/>
  <c r="P962" i="2"/>
  <c r="EM961" i="2"/>
  <c r="AM961" i="2"/>
  <c r="AF961" i="2"/>
  <c r="Z961" i="2"/>
  <c r="Q961" i="2"/>
  <c r="P961" i="2"/>
  <c r="EM960" i="2"/>
  <c r="AM960" i="2"/>
  <c r="AF960" i="2"/>
  <c r="Z960" i="2"/>
  <c r="Q960" i="2"/>
  <c r="P960" i="2"/>
  <c r="EM959" i="2"/>
  <c r="AM959" i="2"/>
  <c r="Z959" i="2"/>
  <c r="Q959" i="2"/>
  <c r="P959" i="2"/>
  <c r="EM958" i="2"/>
  <c r="AM958" i="2"/>
  <c r="Z958" i="2"/>
  <c r="Q958" i="2"/>
  <c r="P958" i="2"/>
  <c r="EM957" i="2"/>
  <c r="AM957" i="2"/>
  <c r="Z957" i="2"/>
  <c r="Q957" i="2"/>
  <c r="P957" i="2"/>
  <c r="EM956" i="2"/>
  <c r="AM956" i="2"/>
  <c r="Z956" i="2"/>
  <c r="Q956" i="2"/>
  <c r="P956" i="2"/>
  <c r="EM955" i="2"/>
  <c r="AM955" i="2"/>
  <c r="Z955" i="2"/>
  <c r="Q955" i="2"/>
  <c r="P955" i="2"/>
  <c r="EM954" i="2"/>
  <c r="AM954" i="2"/>
  <c r="Z954" i="2"/>
  <c r="Q954" i="2"/>
  <c r="P954" i="2"/>
  <c r="EM953" i="2"/>
  <c r="AM953" i="2"/>
  <c r="Z953" i="2"/>
  <c r="Q953" i="2"/>
  <c r="P953" i="2"/>
  <c r="EM952" i="2"/>
  <c r="AM952" i="2"/>
  <c r="Z952" i="2"/>
  <c r="Q952" i="2"/>
  <c r="P952" i="2"/>
  <c r="EM951" i="2"/>
  <c r="AM951" i="2"/>
  <c r="Z951" i="2"/>
  <c r="Q951" i="2"/>
  <c r="P951" i="2"/>
  <c r="EM950" i="2"/>
  <c r="AM950" i="2"/>
  <c r="Z950" i="2"/>
  <c r="Q950" i="2"/>
  <c r="P950" i="2"/>
  <c r="EM949" i="2"/>
  <c r="AM949" i="2"/>
  <c r="Z949" i="2"/>
  <c r="Q949" i="2"/>
  <c r="P949" i="2"/>
  <c r="EM948" i="2"/>
  <c r="AM948" i="2"/>
  <c r="Z948" i="2"/>
  <c r="Q948" i="2"/>
  <c r="P948" i="2"/>
  <c r="EM947" i="2"/>
  <c r="AM947" i="2"/>
  <c r="Z947" i="2"/>
  <c r="Q947" i="2"/>
  <c r="P947" i="2"/>
  <c r="EM946" i="2"/>
  <c r="AM946" i="2"/>
  <c r="Z946" i="2"/>
  <c r="Q946" i="2"/>
  <c r="P946" i="2"/>
  <c r="EM945" i="2"/>
  <c r="AM945" i="2"/>
  <c r="Z945" i="2"/>
  <c r="Q945" i="2"/>
  <c r="P945" i="2"/>
  <c r="EM944" i="2"/>
  <c r="AM944" i="2"/>
  <c r="Z944" i="2"/>
  <c r="Q944" i="2"/>
  <c r="EM943" i="2"/>
  <c r="AM943" i="2"/>
  <c r="Z943" i="2"/>
  <c r="Q943" i="2"/>
  <c r="P943" i="2"/>
  <c r="EM942" i="2"/>
  <c r="AM942" i="2"/>
  <c r="Z942" i="2"/>
  <c r="Q942" i="2"/>
  <c r="P942" i="2"/>
  <c r="EM941" i="2"/>
  <c r="AM941" i="2"/>
  <c r="Z941" i="2"/>
  <c r="Q941" i="2"/>
  <c r="P941" i="2"/>
  <c r="EM940" i="2"/>
  <c r="AM940" i="2"/>
  <c r="Z940" i="2"/>
  <c r="Q940" i="2"/>
  <c r="P940" i="2"/>
  <c r="EM939" i="2"/>
  <c r="AM939" i="2"/>
  <c r="Z939" i="2"/>
  <c r="Q939" i="2"/>
  <c r="P939" i="2"/>
  <c r="EM938" i="2"/>
  <c r="AM938" i="2"/>
  <c r="Z938" i="2"/>
  <c r="Q938" i="2"/>
  <c r="P938" i="2"/>
  <c r="EM937" i="2"/>
  <c r="AM937" i="2"/>
  <c r="Z937" i="2"/>
  <c r="Q937" i="2"/>
  <c r="P937" i="2"/>
  <c r="EM936" i="2"/>
  <c r="AM936" i="2"/>
  <c r="Z936" i="2"/>
  <c r="Q936" i="2"/>
  <c r="P936" i="2"/>
  <c r="EM935" i="2"/>
  <c r="AM935" i="2"/>
  <c r="Z935" i="2"/>
  <c r="Q935" i="2"/>
  <c r="P935" i="2"/>
  <c r="EM934" i="2"/>
  <c r="AM934" i="2"/>
  <c r="Z934" i="2"/>
  <c r="Q934" i="2"/>
  <c r="EM933" i="2"/>
  <c r="AM933" i="2"/>
  <c r="Z933" i="2"/>
  <c r="Q933" i="2"/>
  <c r="EM932" i="2"/>
  <c r="AM932" i="2"/>
  <c r="Z932" i="2"/>
  <c r="Q932" i="2"/>
  <c r="P932" i="2"/>
  <c r="EM931" i="2"/>
  <c r="AM931" i="2"/>
  <c r="Z931" i="2"/>
  <c r="Q931" i="2"/>
  <c r="P931" i="2"/>
  <c r="EM930" i="2"/>
  <c r="AM930" i="2"/>
  <c r="Z930" i="2"/>
  <c r="Q930" i="2"/>
  <c r="P930" i="2"/>
  <c r="EM929" i="2"/>
  <c r="AM929" i="2"/>
  <c r="Z929" i="2"/>
  <c r="Q929" i="2"/>
  <c r="P929" i="2"/>
  <c r="EM928" i="2"/>
  <c r="AM928" i="2"/>
  <c r="Z928" i="2"/>
  <c r="Q928" i="2"/>
  <c r="P928" i="2"/>
  <c r="EM927" i="2"/>
  <c r="AM927" i="2"/>
  <c r="Z927" i="2"/>
  <c r="Y927" i="2"/>
  <c r="X927" i="2"/>
  <c r="Q927" i="2"/>
  <c r="P927" i="2"/>
  <c r="EM926" i="2"/>
  <c r="AM926" i="2"/>
  <c r="Z926" i="2"/>
  <c r="Y926" i="2"/>
  <c r="X926" i="2"/>
  <c r="Q926" i="2"/>
  <c r="P926" i="2"/>
  <c r="EM925" i="2"/>
  <c r="AM925" i="2"/>
  <c r="Z925" i="2"/>
  <c r="Q925" i="2"/>
  <c r="P925" i="2"/>
  <c r="EM924" i="2"/>
  <c r="AM924" i="2"/>
  <c r="Z924" i="2"/>
  <c r="Q924" i="2"/>
  <c r="P924" i="2"/>
  <c r="EM923" i="2"/>
  <c r="AM923" i="2"/>
  <c r="Z923" i="2"/>
  <c r="Q923" i="2"/>
  <c r="P923" i="2"/>
  <c r="EM922" i="2"/>
  <c r="AM922" i="2"/>
  <c r="Z922" i="2"/>
  <c r="Q922" i="2"/>
  <c r="P922" i="2"/>
  <c r="EM921" i="2"/>
  <c r="AM921" i="2"/>
  <c r="Z921" i="2"/>
  <c r="Q921" i="2"/>
  <c r="P921" i="2"/>
  <c r="EM920" i="2"/>
  <c r="AM920" i="2"/>
  <c r="Z920" i="2"/>
  <c r="Y920" i="2"/>
  <c r="X920" i="2"/>
  <c r="Q920" i="2"/>
  <c r="P920" i="2"/>
  <c r="EM919" i="2"/>
  <c r="AM919" i="2"/>
  <c r="Z919" i="2"/>
  <c r="Y919" i="2"/>
  <c r="X919" i="2"/>
  <c r="Q919" i="2"/>
  <c r="P919" i="2"/>
  <c r="EM918" i="2"/>
  <c r="AM918" i="2"/>
  <c r="Z918" i="2"/>
  <c r="Q918" i="2"/>
  <c r="P918" i="2"/>
  <c r="EM917" i="2"/>
  <c r="AM917" i="2"/>
  <c r="Z917" i="2"/>
  <c r="Y917" i="2"/>
  <c r="X917" i="2"/>
  <c r="Q917" i="2"/>
  <c r="P917" i="2"/>
  <c r="EM916" i="2"/>
  <c r="AM916" i="2"/>
  <c r="Z916" i="2"/>
  <c r="Q916" i="2"/>
  <c r="P916" i="2"/>
  <c r="EM915" i="2"/>
  <c r="AM915" i="2"/>
  <c r="Z915" i="2"/>
  <c r="Q915" i="2"/>
  <c r="P915" i="2"/>
  <c r="EM914" i="2"/>
  <c r="AM914" i="2"/>
  <c r="Z914" i="2"/>
  <c r="Q914" i="2"/>
  <c r="P914" i="2"/>
  <c r="EM913" i="2"/>
  <c r="AM913" i="2"/>
  <c r="AF913" i="2"/>
  <c r="Z913" i="2"/>
  <c r="Y913" i="2"/>
  <c r="X913" i="2"/>
  <c r="Q913" i="2"/>
  <c r="P913" i="2"/>
  <c r="EM912" i="2"/>
  <c r="AM912" i="2"/>
  <c r="Z912" i="2"/>
  <c r="Q912" i="2"/>
  <c r="EM911" i="2"/>
  <c r="AM911" i="2"/>
  <c r="Z911" i="2"/>
  <c r="Y911" i="2"/>
  <c r="X911" i="2"/>
  <c r="Q911" i="2"/>
  <c r="P911" i="2"/>
  <c r="EM910" i="2"/>
  <c r="AM910" i="2"/>
  <c r="Z910" i="2"/>
  <c r="Q910" i="2"/>
  <c r="P910" i="2"/>
  <c r="EM909" i="2"/>
  <c r="AM909" i="2"/>
  <c r="Z909" i="2"/>
  <c r="P909" i="2"/>
  <c r="EM908" i="2"/>
  <c r="AM908" i="2"/>
  <c r="Z908" i="2"/>
  <c r="Q908" i="2"/>
  <c r="P908" i="2"/>
  <c r="EM907" i="2"/>
  <c r="AM907" i="2"/>
  <c r="Z907" i="2"/>
  <c r="Q907" i="2"/>
  <c r="P907" i="2"/>
  <c r="EM906" i="2"/>
  <c r="AM906" i="2"/>
  <c r="Z906" i="2"/>
  <c r="Y906" i="2"/>
  <c r="X906" i="2"/>
  <c r="Q906" i="2"/>
  <c r="P906" i="2"/>
  <c r="EM905" i="2"/>
  <c r="AM905" i="2"/>
  <c r="Z905" i="2"/>
  <c r="Y905" i="2"/>
  <c r="X905" i="2"/>
  <c r="Q905" i="2"/>
  <c r="P905" i="2"/>
  <c r="EM904" i="2"/>
  <c r="AM904" i="2"/>
  <c r="P904" i="2"/>
  <c r="EM903" i="2"/>
  <c r="AM903" i="2"/>
  <c r="Z903" i="2"/>
  <c r="Y903" i="2"/>
  <c r="X903" i="2"/>
  <c r="Q903" i="2"/>
  <c r="P903" i="2"/>
  <c r="EM902" i="2"/>
  <c r="AM902" i="2"/>
  <c r="Z902" i="2"/>
  <c r="Y902" i="2"/>
  <c r="X902" i="2"/>
  <c r="Q902" i="2"/>
  <c r="P902" i="2"/>
  <c r="EM901" i="2"/>
  <c r="AM901" i="2"/>
  <c r="Z901" i="2"/>
  <c r="Y901" i="2"/>
  <c r="X901" i="2"/>
  <c r="Q901" i="2"/>
  <c r="P901" i="2"/>
  <c r="EM900" i="2"/>
  <c r="AM900" i="2"/>
  <c r="Z900" i="2"/>
  <c r="Q900" i="2"/>
  <c r="P900" i="2"/>
  <c r="EM899" i="2"/>
  <c r="AM899" i="2"/>
  <c r="Z899" i="2"/>
  <c r="Q899" i="2"/>
  <c r="P899" i="2"/>
  <c r="EM898" i="2"/>
  <c r="AM898" i="2"/>
  <c r="Z898" i="2"/>
  <c r="Q898" i="2"/>
  <c r="P898" i="2"/>
  <c r="EM897" i="2"/>
  <c r="AM897" i="2"/>
  <c r="Z897" i="2"/>
  <c r="Q897" i="2"/>
  <c r="P897" i="2"/>
  <c r="EM896" i="2"/>
  <c r="AM896" i="2"/>
  <c r="Z896" i="2"/>
  <c r="Q896" i="2"/>
  <c r="P896" i="2"/>
  <c r="EM895" i="2"/>
  <c r="AM895" i="2"/>
  <c r="Z895" i="2"/>
  <c r="Q895" i="2"/>
  <c r="P895" i="2"/>
  <c r="EM894" i="2"/>
  <c r="AM894" i="2"/>
  <c r="Z894" i="2"/>
  <c r="Q894" i="2"/>
  <c r="P894" i="2"/>
  <c r="EM893" i="2"/>
  <c r="AM893" i="2"/>
  <c r="Z893" i="2"/>
  <c r="Q893" i="2"/>
  <c r="P893" i="2"/>
  <c r="EM892" i="2"/>
  <c r="AM892" i="2"/>
  <c r="Z892" i="2"/>
  <c r="Q892" i="2"/>
  <c r="P892" i="2"/>
  <c r="EM891" i="2"/>
  <c r="AM891" i="2"/>
  <c r="Z891" i="2"/>
  <c r="Q891" i="2"/>
  <c r="P891" i="2"/>
  <c r="EM890" i="2"/>
  <c r="AM890" i="2"/>
  <c r="Z890" i="2"/>
  <c r="Q890" i="2"/>
  <c r="P890" i="2"/>
  <c r="EM889" i="2"/>
  <c r="AM889" i="2"/>
  <c r="Z889" i="2"/>
  <c r="Q889" i="2"/>
  <c r="P889" i="2"/>
  <c r="EM888" i="2"/>
  <c r="AM888" i="2"/>
  <c r="Z888" i="2"/>
  <c r="Q888" i="2"/>
  <c r="P888" i="2"/>
  <c r="EM887" i="2"/>
  <c r="AM887" i="2"/>
  <c r="Z887" i="2"/>
  <c r="Q887" i="2"/>
  <c r="P887" i="2"/>
  <c r="EM886" i="2"/>
  <c r="AM886" i="2"/>
  <c r="Z886" i="2"/>
  <c r="Q886" i="2"/>
  <c r="P886" i="2"/>
  <c r="EM885" i="2"/>
  <c r="AM885" i="2"/>
  <c r="Z885" i="2"/>
  <c r="Q885" i="2"/>
  <c r="P885" i="2"/>
  <c r="EM884" i="2"/>
  <c r="AM884" i="2"/>
  <c r="Z884" i="2"/>
  <c r="Q884" i="2"/>
  <c r="P884" i="2"/>
  <c r="EM883" i="2"/>
  <c r="AM883" i="2"/>
  <c r="Z883" i="2"/>
  <c r="Q883" i="2"/>
  <c r="P883" i="2"/>
  <c r="EM882" i="2"/>
  <c r="AM882" i="2"/>
  <c r="Z882" i="2"/>
  <c r="Q882" i="2"/>
  <c r="P882" i="2"/>
  <c r="EM881" i="2"/>
  <c r="AM881" i="2"/>
  <c r="Z881" i="2"/>
  <c r="Q881" i="2"/>
  <c r="P881" i="2"/>
  <c r="EM880" i="2"/>
  <c r="AM880" i="2"/>
  <c r="Z880" i="2"/>
  <c r="Q880" i="2"/>
  <c r="P880" i="2"/>
  <c r="EM879" i="2"/>
  <c r="AM879" i="2"/>
  <c r="Z879" i="2"/>
  <c r="Q879" i="2"/>
  <c r="P879" i="2"/>
  <c r="EM878" i="2"/>
  <c r="AM878" i="2"/>
  <c r="Z878" i="2"/>
  <c r="Q878" i="2"/>
  <c r="P878" i="2"/>
  <c r="EM877" i="2"/>
  <c r="AM877" i="2"/>
  <c r="Z877" i="2"/>
  <c r="Q877" i="2"/>
  <c r="P877" i="2"/>
  <c r="EM876" i="2"/>
  <c r="AM876" i="2"/>
  <c r="Z876" i="2"/>
  <c r="Q876" i="2"/>
  <c r="P876" i="2"/>
  <c r="EM875" i="2"/>
  <c r="AM875" i="2"/>
  <c r="Z875" i="2"/>
  <c r="Q875" i="2"/>
  <c r="P875" i="2"/>
  <c r="EM874" i="2"/>
  <c r="AM874" i="2"/>
  <c r="Z874" i="2"/>
  <c r="Q874" i="2"/>
  <c r="P874" i="2"/>
  <c r="EM873" i="2"/>
  <c r="AM873" i="2"/>
  <c r="Z873" i="2"/>
  <c r="Q873" i="2"/>
  <c r="P873" i="2"/>
  <c r="EM872" i="2"/>
  <c r="AM872" i="2"/>
  <c r="Z872" i="2"/>
  <c r="Q872" i="2"/>
  <c r="P872" i="2"/>
  <c r="EM871" i="2"/>
  <c r="AM871" i="2"/>
  <c r="Z871" i="2"/>
  <c r="Y871" i="2"/>
  <c r="X871" i="2"/>
  <c r="Q871" i="2"/>
  <c r="P871" i="2"/>
  <c r="EM870" i="2"/>
  <c r="AM870" i="2"/>
  <c r="Z870" i="2"/>
  <c r="Q870" i="2"/>
  <c r="P870" i="2"/>
  <c r="EM869" i="2"/>
  <c r="AM869" i="2"/>
  <c r="Z869" i="2"/>
  <c r="Y869" i="2"/>
  <c r="X869" i="2"/>
  <c r="Q869" i="2"/>
  <c r="P869" i="2"/>
  <c r="EM868" i="2"/>
  <c r="AM868" i="2"/>
  <c r="Z868" i="2"/>
  <c r="Q868" i="2"/>
  <c r="P868" i="2"/>
  <c r="EM867" i="2"/>
  <c r="AM867" i="2"/>
  <c r="Z867" i="2"/>
  <c r="Q867" i="2"/>
  <c r="P867" i="2"/>
  <c r="EM866" i="2"/>
  <c r="AM866" i="2"/>
  <c r="Z866" i="2"/>
  <c r="Q866" i="2"/>
  <c r="P866" i="2"/>
  <c r="EM865" i="2"/>
  <c r="AM865" i="2"/>
  <c r="Z865" i="2"/>
  <c r="Q865" i="2"/>
  <c r="P865" i="2"/>
  <c r="EM864" i="2"/>
  <c r="AM864" i="2"/>
  <c r="Z864" i="2"/>
  <c r="Y864" i="2"/>
  <c r="X864" i="2"/>
  <c r="Q864" i="2"/>
  <c r="P864" i="2"/>
  <c r="EM863" i="2"/>
  <c r="AM863" i="2"/>
  <c r="Z863" i="2"/>
  <c r="Y863" i="2"/>
  <c r="X863" i="2"/>
  <c r="Q863" i="2"/>
  <c r="P863" i="2"/>
  <c r="EM862" i="2"/>
  <c r="AM862" i="2"/>
  <c r="Z862" i="2"/>
  <c r="Q862" i="2"/>
  <c r="P862" i="2"/>
  <c r="EM861" i="2"/>
  <c r="AM861" i="2"/>
  <c r="Z861" i="2"/>
  <c r="Q861" i="2"/>
  <c r="P861" i="2"/>
  <c r="EM860" i="2"/>
  <c r="AM860" i="2"/>
  <c r="Z860" i="2"/>
  <c r="Q860" i="2"/>
  <c r="P860" i="2"/>
  <c r="EM859" i="2"/>
  <c r="AM859" i="2"/>
  <c r="Z859" i="2"/>
  <c r="Q859" i="2"/>
  <c r="P859" i="2"/>
  <c r="EM858" i="2"/>
  <c r="AM858" i="2"/>
  <c r="Z858" i="2"/>
  <c r="Y858" i="2"/>
  <c r="X858" i="2"/>
  <c r="Q858" i="2"/>
  <c r="P858" i="2"/>
  <c r="EM857" i="2"/>
  <c r="AM857" i="2"/>
  <c r="Z857" i="2"/>
  <c r="Q857" i="2"/>
  <c r="P857" i="2"/>
  <c r="EM856" i="2"/>
  <c r="AM856" i="2"/>
  <c r="Z856" i="2"/>
  <c r="Q856" i="2"/>
  <c r="P856" i="2"/>
  <c r="EM855" i="2"/>
  <c r="AM855" i="2"/>
  <c r="Z855" i="2"/>
  <c r="Q855" i="2"/>
  <c r="P855" i="2"/>
  <c r="EM854" i="2"/>
  <c r="AM854" i="2"/>
  <c r="Z854" i="2"/>
  <c r="Q854" i="2"/>
  <c r="P854" i="2"/>
  <c r="EM853" i="2"/>
  <c r="AM853" i="2"/>
  <c r="Z853" i="2"/>
  <c r="Q853" i="2"/>
  <c r="P853" i="2"/>
  <c r="EM852" i="2"/>
  <c r="AM852" i="2"/>
  <c r="Z852" i="2"/>
  <c r="Q852" i="2"/>
  <c r="P852" i="2"/>
  <c r="EM851" i="2"/>
  <c r="AM851" i="2"/>
  <c r="Z851" i="2"/>
  <c r="Q851" i="2"/>
  <c r="P851" i="2"/>
  <c r="EM850" i="2"/>
  <c r="AM850" i="2"/>
  <c r="Z850" i="2"/>
  <c r="Q850" i="2"/>
  <c r="P850" i="2"/>
  <c r="EM849" i="2"/>
  <c r="AM849" i="2"/>
  <c r="Z849" i="2"/>
  <c r="Q849" i="2"/>
  <c r="P849" i="2"/>
  <c r="EM848" i="2"/>
  <c r="AM848" i="2"/>
  <c r="Z848" i="2"/>
  <c r="Q848" i="2"/>
  <c r="P848" i="2"/>
  <c r="EM847" i="2"/>
  <c r="AM847" i="2"/>
  <c r="Z847" i="2"/>
  <c r="Q847" i="2"/>
  <c r="P847" i="2"/>
  <c r="EM846" i="2"/>
  <c r="AM846" i="2"/>
  <c r="Z846" i="2"/>
  <c r="Q846" i="2"/>
  <c r="P846" i="2"/>
  <c r="EM845" i="2"/>
  <c r="AM845" i="2"/>
  <c r="Z845" i="2"/>
  <c r="Q845" i="2"/>
  <c r="P845" i="2"/>
  <c r="EM844" i="2"/>
  <c r="AM844" i="2"/>
  <c r="Z844" i="2"/>
  <c r="Q844" i="2"/>
  <c r="P844" i="2"/>
  <c r="EM843" i="2"/>
  <c r="AM843" i="2"/>
  <c r="Z843" i="2"/>
  <c r="Q843" i="2"/>
  <c r="P843" i="2"/>
  <c r="EM842" i="2"/>
  <c r="AM842" i="2"/>
  <c r="Z842" i="2"/>
  <c r="Q842" i="2"/>
  <c r="P842" i="2"/>
  <c r="EM841" i="2"/>
  <c r="AM841" i="2"/>
  <c r="Z841" i="2"/>
  <c r="Q841" i="2"/>
  <c r="P841" i="2"/>
  <c r="EM840" i="2"/>
  <c r="AM840" i="2"/>
  <c r="Z840" i="2"/>
  <c r="Q840" i="2"/>
  <c r="P840" i="2"/>
  <c r="EM839" i="2"/>
  <c r="AM839" i="2"/>
  <c r="Z839" i="2"/>
  <c r="Q839" i="2"/>
  <c r="P839" i="2"/>
  <c r="EM838" i="2"/>
  <c r="AM838" i="2"/>
  <c r="Z838" i="2"/>
  <c r="Q838" i="2"/>
  <c r="P838" i="2"/>
  <c r="EM837" i="2"/>
  <c r="AM837" i="2"/>
  <c r="Z837" i="2"/>
  <c r="Y837" i="2"/>
  <c r="X837" i="2"/>
  <c r="Q837" i="2"/>
  <c r="P837" i="2"/>
  <c r="EM836" i="2"/>
  <c r="AM836" i="2"/>
  <c r="Z836" i="2"/>
  <c r="Q836" i="2"/>
  <c r="P836" i="2"/>
  <c r="EM835" i="2"/>
  <c r="AM835" i="2"/>
  <c r="Z835" i="2"/>
  <c r="Q835" i="2"/>
  <c r="P835" i="2"/>
  <c r="EM834" i="2"/>
  <c r="AM834" i="2"/>
  <c r="Z834" i="2"/>
  <c r="Q834" i="2"/>
  <c r="P834" i="2"/>
  <c r="EM833" i="2"/>
  <c r="AM833" i="2"/>
  <c r="Z833" i="2"/>
  <c r="Q833" i="2"/>
  <c r="P833" i="2"/>
  <c r="EM832" i="2"/>
  <c r="AM832" i="2"/>
  <c r="Z832" i="2"/>
  <c r="Q832" i="2"/>
  <c r="P832" i="2"/>
  <c r="EM831" i="2"/>
  <c r="AM831" i="2"/>
  <c r="Z831" i="2"/>
  <c r="Q831" i="2"/>
  <c r="P831" i="2"/>
  <c r="EM830" i="2"/>
  <c r="AM830" i="2"/>
  <c r="Z830" i="2"/>
  <c r="Q830" i="2"/>
  <c r="P830" i="2"/>
  <c r="EM829" i="2"/>
  <c r="AM829" i="2"/>
  <c r="Z829" i="2"/>
  <c r="Q829" i="2"/>
  <c r="P829" i="2"/>
  <c r="EM828" i="2"/>
  <c r="AM828" i="2"/>
  <c r="Z828" i="2"/>
  <c r="Q828" i="2"/>
  <c r="P828" i="2"/>
  <c r="EM827" i="2"/>
  <c r="AM827" i="2"/>
  <c r="Z827" i="2"/>
  <c r="Q827" i="2"/>
  <c r="P827" i="2"/>
  <c r="EM826" i="2"/>
  <c r="AM826" i="2"/>
  <c r="Z826" i="2"/>
  <c r="Q826" i="2"/>
  <c r="P826" i="2"/>
  <c r="EM825" i="2"/>
  <c r="AM825" i="2"/>
  <c r="Z825" i="2"/>
  <c r="Q825" i="2"/>
  <c r="P825" i="2"/>
  <c r="EM824" i="2"/>
  <c r="AM824" i="2"/>
  <c r="Z824" i="2"/>
  <c r="Q824" i="2"/>
  <c r="P824" i="2"/>
  <c r="EM823" i="2"/>
  <c r="AM823" i="2"/>
  <c r="Z823" i="2"/>
  <c r="Q823" i="2"/>
  <c r="P823" i="2"/>
  <c r="EM822" i="2"/>
  <c r="AM822" i="2"/>
  <c r="Z822" i="2"/>
  <c r="Q822" i="2"/>
  <c r="P822" i="2"/>
  <c r="EM821" i="2"/>
  <c r="AM821" i="2"/>
  <c r="AF821" i="2"/>
  <c r="Z821" i="2"/>
  <c r="Q821" i="2"/>
  <c r="P821" i="2"/>
  <c r="EM820" i="2"/>
  <c r="AM820" i="2"/>
  <c r="Z820" i="2"/>
  <c r="Q820" i="2"/>
  <c r="P820" i="2"/>
  <c r="EM819" i="2"/>
  <c r="AM819" i="2"/>
  <c r="Z819" i="2"/>
  <c r="Q819" i="2"/>
  <c r="P819" i="2"/>
  <c r="EM818" i="2"/>
  <c r="AM818" i="2"/>
  <c r="Z818" i="2"/>
  <c r="Q818" i="2"/>
  <c r="P818" i="2"/>
  <c r="EM817" i="2"/>
  <c r="AM817" i="2"/>
  <c r="Z817" i="2"/>
  <c r="Q817" i="2"/>
  <c r="P817" i="2"/>
  <c r="EM816" i="2"/>
  <c r="AM816" i="2"/>
  <c r="Z816" i="2"/>
  <c r="Q816" i="2"/>
  <c r="P816" i="2"/>
  <c r="EM815" i="2"/>
  <c r="AM815" i="2"/>
  <c r="Z815" i="2"/>
  <c r="Q815" i="2"/>
  <c r="P815" i="2"/>
  <c r="EM814" i="2"/>
  <c r="AM814" i="2"/>
  <c r="Z814" i="2"/>
  <c r="Q814" i="2"/>
  <c r="P814" i="2"/>
  <c r="EM813" i="2"/>
  <c r="AM813" i="2"/>
  <c r="Z813" i="2"/>
  <c r="Y813" i="2"/>
  <c r="X813" i="2"/>
  <c r="Q813" i="2"/>
  <c r="P813" i="2"/>
  <c r="EM812" i="2"/>
  <c r="AM812" i="2"/>
  <c r="Z812" i="2"/>
  <c r="Q812" i="2"/>
  <c r="P812" i="2"/>
  <c r="EM811" i="2"/>
  <c r="AM811" i="2"/>
  <c r="Z811" i="2"/>
  <c r="Q811" i="2"/>
  <c r="P811" i="2"/>
  <c r="EM810" i="2"/>
  <c r="AM810" i="2"/>
  <c r="Z810" i="2"/>
  <c r="Q810" i="2"/>
  <c r="P810" i="2"/>
  <c r="EM809" i="2"/>
  <c r="AM809" i="2"/>
  <c r="Z809" i="2"/>
  <c r="Q809" i="2"/>
  <c r="P809" i="2"/>
  <c r="EM808" i="2"/>
  <c r="AM808" i="2"/>
  <c r="Z808" i="2"/>
  <c r="Q808" i="2"/>
  <c r="P808" i="2"/>
  <c r="EM807" i="2"/>
  <c r="AM807" i="2"/>
  <c r="Z807" i="2"/>
  <c r="Q807" i="2"/>
  <c r="P807" i="2"/>
  <c r="EM806" i="2"/>
  <c r="AM806" i="2"/>
  <c r="Z806" i="2"/>
  <c r="Q806" i="2"/>
  <c r="P806" i="2"/>
  <c r="EM805" i="2"/>
  <c r="AM805" i="2"/>
  <c r="Z805" i="2"/>
  <c r="Q805" i="2"/>
  <c r="P805" i="2"/>
  <c r="EM804" i="2"/>
  <c r="AM804" i="2"/>
  <c r="Z804" i="2"/>
  <c r="Q804" i="2"/>
  <c r="P804" i="2"/>
  <c r="EM803" i="2"/>
  <c r="AM803" i="2"/>
  <c r="Z803" i="2"/>
  <c r="Y803" i="2"/>
  <c r="X803" i="2"/>
  <c r="Q803" i="2"/>
  <c r="P803" i="2"/>
  <c r="EM802" i="2"/>
  <c r="AM802" i="2"/>
  <c r="Z802" i="2"/>
  <c r="Q802" i="2"/>
  <c r="P802" i="2"/>
  <c r="EM801" i="2"/>
  <c r="AM801" i="2"/>
  <c r="Z801" i="2"/>
  <c r="Q801" i="2"/>
  <c r="P801" i="2"/>
  <c r="EM800" i="2"/>
  <c r="AM800" i="2"/>
  <c r="Z800" i="2"/>
  <c r="Q800" i="2"/>
  <c r="P800" i="2"/>
  <c r="EM799" i="2"/>
  <c r="AM799" i="2"/>
  <c r="Z799" i="2"/>
  <c r="Q799" i="2"/>
  <c r="P799" i="2"/>
  <c r="EM798" i="2"/>
  <c r="AM798" i="2"/>
  <c r="Z798" i="2"/>
  <c r="Q798" i="2"/>
  <c r="P798" i="2"/>
  <c r="EM797" i="2"/>
  <c r="AM797" i="2"/>
  <c r="Z797" i="2"/>
  <c r="Q797" i="2"/>
  <c r="P797" i="2"/>
  <c r="EM796" i="2"/>
  <c r="AM796" i="2"/>
  <c r="Z796" i="2"/>
  <c r="Q796" i="2"/>
  <c r="P796" i="2"/>
  <c r="EM795" i="2"/>
  <c r="AM795" i="2"/>
  <c r="Z795" i="2"/>
  <c r="Q795" i="2"/>
  <c r="P795" i="2"/>
  <c r="EM794" i="2"/>
  <c r="AM794" i="2"/>
  <c r="Z794" i="2"/>
  <c r="Q794" i="2"/>
  <c r="P794" i="2"/>
  <c r="EM793" i="2"/>
  <c r="AM793" i="2"/>
  <c r="Z793" i="2"/>
  <c r="Y793" i="2"/>
  <c r="X793" i="2"/>
  <c r="Q793" i="2"/>
  <c r="P793" i="2"/>
  <c r="EM792" i="2"/>
  <c r="AM792" i="2"/>
  <c r="Z792" i="2"/>
  <c r="Q792" i="2"/>
  <c r="P792" i="2"/>
  <c r="EM791" i="2"/>
  <c r="AM791" i="2"/>
  <c r="Z791" i="2"/>
  <c r="Y791" i="2"/>
  <c r="X791" i="2"/>
  <c r="Q791" i="2"/>
  <c r="P791" i="2"/>
  <c r="EM790" i="2"/>
  <c r="AM790" i="2"/>
  <c r="Z790" i="2"/>
  <c r="Q790" i="2"/>
  <c r="P790" i="2"/>
  <c r="EM789" i="2"/>
  <c r="AM789" i="2"/>
  <c r="Z789" i="2"/>
  <c r="Q789" i="2"/>
  <c r="P789" i="2"/>
  <c r="EM788" i="2"/>
  <c r="AM788" i="2"/>
  <c r="Z788" i="2"/>
  <c r="Q788" i="2"/>
  <c r="P788" i="2"/>
  <c r="EM787" i="2"/>
  <c r="AM787" i="2"/>
  <c r="Z787" i="2"/>
  <c r="Q787" i="2"/>
  <c r="P787" i="2"/>
  <c r="EM786" i="2"/>
  <c r="AM786" i="2"/>
  <c r="Z786" i="2"/>
  <c r="Y786" i="2"/>
  <c r="X786" i="2"/>
  <c r="Q786" i="2"/>
  <c r="P786" i="2"/>
  <c r="EM785" i="2"/>
  <c r="AM785" i="2"/>
  <c r="Z785" i="2"/>
  <c r="Q785" i="2"/>
  <c r="P785" i="2"/>
  <c r="EM784" i="2"/>
  <c r="AM784" i="2"/>
  <c r="Z784" i="2"/>
  <c r="Q784" i="2"/>
  <c r="EM783" i="2"/>
  <c r="AM783" i="2"/>
  <c r="Z783" i="2"/>
  <c r="Q783" i="2"/>
  <c r="P783" i="2"/>
  <c r="EM782" i="2"/>
  <c r="AM782" i="2"/>
  <c r="Z782" i="2"/>
  <c r="Q782" i="2"/>
  <c r="P782" i="2"/>
  <c r="EM781" i="2"/>
  <c r="AM781" i="2"/>
  <c r="Z781" i="2"/>
  <c r="Q781" i="2"/>
  <c r="EM780" i="2"/>
  <c r="AM780" i="2"/>
  <c r="Z780" i="2"/>
  <c r="Q780" i="2"/>
  <c r="P780" i="2"/>
  <c r="EM779" i="2"/>
  <c r="AM779" i="2"/>
  <c r="Z779" i="2"/>
  <c r="Q779" i="2"/>
  <c r="P779" i="2"/>
  <c r="EM778" i="2"/>
  <c r="AM778" i="2"/>
  <c r="Z778" i="2"/>
  <c r="Q778" i="2"/>
  <c r="P778" i="2"/>
  <c r="EM777" i="2"/>
  <c r="AM777" i="2"/>
  <c r="Z777" i="2"/>
  <c r="Q777" i="2"/>
  <c r="P777" i="2"/>
  <c r="EM776" i="2"/>
  <c r="AM776" i="2"/>
  <c r="Z776" i="2"/>
  <c r="Q776" i="2"/>
  <c r="P776" i="2"/>
  <c r="EM775" i="2"/>
  <c r="AM775" i="2"/>
  <c r="Z775" i="2"/>
  <c r="Q775" i="2"/>
  <c r="P775" i="2"/>
  <c r="EM774" i="2"/>
  <c r="AM774" i="2"/>
  <c r="Z774" i="2"/>
  <c r="Q774" i="2"/>
  <c r="P774" i="2"/>
  <c r="EM773" i="2"/>
  <c r="AM773" i="2"/>
  <c r="Z773" i="2"/>
  <c r="Q773" i="2"/>
  <c r="P773" i="2"/>
  <c r="EM772" i="2"/>
  <c r="AM772" i="2"/>
  <c r="Z772" i="2"/>
  <c r="Q772" i="2"/>
  <c r="P772" i="2"/>
  <c r="EM771" i="2"/>
  <c r="AM771" i="2"/>
  <c r="Z771" i="2"/>
  <c r="Q771" i="2"/>
  <c r="P771" i="2"/>
  <c r="EM770" i="2"/>
  <c r="AM770" i="2"/>
  <c r="Z770" i="2"/>
  <c r="Q770" i="2"/>
  <c r="P770" i="2"/>
  <c r="EM769" i="2"/>
  <c r="AM769" i="2"/>
  <c r="Z769" i="2"/>
  <c r="Q769" i="2"/>
  <c r="P769" i="2"/>
  <c r="EM768" i="2"/>
  <c r="AM768" i="2"/>
  <c r="Z768" i="2"/>
  <c r="Q768" i="2"/>
  <c r="P768" i="2"/>
  <c r="EM767" i="2"/>
  <c r="AM767" i="2"/>
  <c r="Z767" i="2"/>
  <c r="Q767" i="2"/>
  <c r="P767" i="2"/>
  <c r="EM766" i="2"/>
  <c r="AM766" i="2"/>
  <c r="Z766" i="2"/>
  <c r="Q766" i="2"/>
  <c r="P766" i="2"/>
  <c r="EM765" i="2"/>
  <c r="AM765" i="2"/>
  <c r="Z765" i="2"/>
  <c r="Q765" i="2"/>
  <c r="P765" i="2"/>
  <c r="EM764" i="2"/>
  <c r="AM764" i="2"/>
  <c r="Z764" i="2"/>
  <c r="Q764" i="2"/>
  <c r="P764" i="2"/>
  <c r="EM763" i="2"/>
  <c r="AM763" i="2"/>
  <c r="Z763" i="2"/>
  <c r="Q763" i="2"/>
  <c r="P763" i="2"/>
  <c r="EM762" i="2"/>
  <c r="AM762" i="2"/>
  <c r="Z762" i="2"/>
  <c r="Q762" i="2"/>
  <c r="P762" i="2"/>
  <c r="EM761" i="2"/>
  <c r="AM761" i="2"/>
  <c r="Z761" i="2"/>
  <c r="Q761" i="2"/>
  <c r="P761" i="2"/>
  <c r="EM760" i="2"/>
  <c r="AM760" i="2"/>
  <c r="Z760" i="2"/>
  <c r="P760" i="2"/>
  <c r="EM759" i="2"/>
  <c r="AM759" i="2"/>
  <c r="Z759" i="2"/>
  <c r="Q759" i="2"/>
  <c r="EM758" i="2"/>
  <c r="AM758" i="2"/>
  <c r="Z758" i="2"/>
  <c r="Q758" i="2"/>
  <c r="P758" i="2"/>
  <c r="EM757" i="2"/>
  <c r="AM757" i="2"/>
  <c r="Z757" i="2"/>
  <c r="Q757" i="2"/>
  <c r="P757" i="2"/>
  <c r="EM756" i="2"/>
  <c r="AM756" i="2"/>
  <c r="Z756" i="2"/>
  <c r="Q756" i="2"/>
  <c r="P756" i="2"/>
  <c r="EM755" i="2"/>
  <c r="AM755" i="2"/>
  <c r="Z755" i="2"/>
  <c r="Q755" i="2"/>
  <c r="P755" i="2"/>
  <c r="EM754" i="2"/>
  <c r="AM754" i="2"/>
  <c r="Z754" i="2"/>
  <c r="Q754" i="2"/>
  <c r="P754" i="2"/>
  <c r="EM753" i="2"/>
  <c r="AM753" i="2"/>
  <c r="Z753" i="2"/>
  <c r="Q753" i="2"/>
  <c r="P753" i="2"/>
  <c r="EM752" i="2"/>
  <c r="AM752" i="2"/>
  <c r="Z752" i="2"/>
  <c r="Q752" i="2"/>
  <c r="P752" i="2"/>
  <c r="EM751" i="2"/>
  <c r="AM751" i="2"/>
  <c r="Z751" i="2"/>
  <c r="Q751" i="2"/>
  <c r="P751" i="2"/>
  <c r="EM750" i="2"/>
  <c r="AM750" i="2"/>
  <c r="Z750" i="2"/>
  <c r="Q750" i="2"/>
  <c r="P750" i="2"/>
  <c r="EM749" i="2"/>
  <c r="AM749" i="2"/>
  <c r="Z749" i="2"/>
  <c r="Y749" i="2"/>
  <c r="X749" i="2"/>
  <c r="Q749" i="2"/>
  <c r="P749" i="2"/>
  <c r="EM748" i="2"/>
  <c r="AM748" i="2"/>
  <c r="Z748" i="2"/>
  <c r="Q748" i="2"/>
  <c r="P748" i="2"/>
  <c r="EM747" i="2"/>
  <c r="AM747" i="2"/>
  <c r="Z747" i="2"/>
  <c r="Q747" i="2"/>
  <c r="P747" i="2"/>
  <c r="EM746" i="2"/>
  <c r="AM746" i="2"/>
  <c r="Z746" i="2"/>
  <c r="Q746" i="2"/>
  <c r="P746" i="2"/>
  <c r="EM745" i="2"/>
  <c r="AM745" i="2"/>
  <c r="Z745" i="2"/>
  <c r="Q745" i="2"/>
  <c r="P745" i="2"/>
  <c r="EM744" i="2"/>
  <c r="AM744" i="2"/>
  <c r="Z744" i="2"/>
  <c r="Q744" i="2"/>
  <c r="P744" i="2"/>
  <c r="EM743" i="2"/>
  <c r="AM743" i="2"/>
  <c r="Z743" i="2"/>
  <c r="Q743" i="2"/>
  <c r="P743" i="2"/>
  <c r="EM742" i="2"/>
  <c r="AM742" i="2"/>
  <c r="Z742" i="2"/>
  <c r="Q742" i="2"/>
  <c r="P742" i="2"/>
  <c r="EM741" i="2"/>
  <c r="AM741" i="2"/>
  <c r="Z741" i="2"/>
  <c r="Q741" i="2"/>
  <c r="P741" i="2"/>
  <c r="EM740" i="2"/>
  <c r="AM740" i="2"/>
  <c r="Z740" i="2"/>
  <c r="Q740" i="2"/>
  <c r="P740" i="2"/>
  <c r="EM739" i="2"/>
  <c r="AM739" i="2"/>
  <c r="Z739" i="2"/>
  <c r="Q739" i="2"/>
  <c r="P739" i="2"/>
  <c r="EM738" i="2"/>
  <c r="AM738" i="2"/>
  <c r="Z738" i="2"/>
  <c r="Q738" i="2"/>
  <c r="P738" i="2"/>
  <c r="EM737" i="2"/>
  <c r="AM737" i="2"/>
  <c r="Z737" i="2"/>
  <c r="Q737" i="2"/>
  <c r="P737" i="2"/>
  <c r="EM736" i="2"/>
  <c r="AM736" i="2"/>
  <c r="Z736" i="2"/>
  <c r="Q736" i="2"/>
  <c r="P736" i="2"/>
  <c r="EM735" i="2"/>
  <c r="AM735" i="2"/>
  <c r="Z735" i="2"/>
  <c r="Q735" i="2"/>
  <c r="EM734" i="2"/>
  <c r="AM734" i="2"/>
  <c r="Z734" i="2"/>
  <c r="Q734" i="2"/>
  <c r="EM733" i="2"/>
  <c r="AM733" i="2"/>
  <c r="Z733" i="2"/>
  <c r="Q733" i="2"/>
  <c r="EM732" i="2"/>
  <c r="AM732" i="2"/>
  <c r="Z732" i="2"/>
  <c r="Q732" i="2"/>
  <c r="P732" i="2"/>
  <c r="EM731" i="2"/>
  <c r="AM731" i="2"/>
  <c r="Z731" i="2"/>
  <c r="Q731" i="2"/>
  <c r="P731" i="2"/>
  <c r="EM730" i="2"/>
  <c r="AM730" i="2"/>
  <c r="Z730" i="2"/>
  <c r="Q730" i="2"/>
  <c r="P730" i="2"/>
  <c r="EM729" i="2"/>
  <c r="AM729" i="2"/>
  <c r="Z729" i="2"/>
  <c r="Q729" i="2"/>
  <c r="P729" i="2"/>
  <c r="EM728" i="2"/>
  <c r="AM728" i="2"/>
  <c r="Z728" i="2"/>
  <c r="Q728" i="2"/>
  <c r="P728" i="2"/>
  <c r="EM727" i="2"/>
  <c r="AM727" i="2"/>
  <c r="Z727" i="2"/>
  <c r="Q727" i="2"/>
  <c r="P727" i="2"/>
  <c r="EM726" i="2"/>
  <c r="AM726" i="2"/>
  <c r="Z726" i="2"/>
  <c r="Q726" i="2"/>
  <c r="P726" i="2"/>
  <c r="EM725" i="2"/>
  <c r="AM725" i="2"/>
  <c r="Z725" i="2"/>
  <c r="Q725" i="2"/>
  <c r="P725" i="2"/>
  <c r="EM724" i="2"/>
  <c r="AM724" i="2"/>
  <c r="Z724" i="2"/>
  <c r="Q724" i="2"/>
  <c r="P724" i="2"/>
  <c r="EM723" i="2"/>
  <c r="AM723" i="2"/>
  <c r="Z723" i="2"/>
  <c r="Q723" i="2"/>
  <c r="P723" i="2"/>
  <c r="EM722" i="2"/>
  <c r="AM722" i="2"/>
  <c r="Z722" i="2"/>
  <c r="Q722" i="2"/>
  <c r="P722" i="2"/>
  <c r="EM721" i="2"/>
  <c r="AM721" i="2"/>
  <c r="Z721" i="2"/>
  <c r="Q721" i="2"/>
  <c r="P721" i="2"/>
  <c r="EM720" i="2"/>
  <c r="AM720" i="2"/>
  <c r="Z720" i="2"/>
  <c r="Q720" i="2"/>
  <c r="P720" i="2"/>
  <c r="EM719" i="2"/>
  <c r="AM719" i="2"/>
  <c r="Z719" i="2"/>
  <c r="Q719" i="2"/>
  <c r="P719" i="2"/>
  <c r="EM718" i="2"/>
  <c r="AM718" i="2"/>
  <c r="Z718" i="2"/>
  <c r="Q718" i="2"/>
  <c r="P718" i="2"/>
  <c r="EM717" i="2"/>
  <c r="AM717" i="2"/>
  <c r="Z717" i="2"/>
  <c r="Q717" i="2"/>
  <c r="P717" i="2"/>
  <c r="EM716" i="2"/>
  <c r="AM716" i="2"/>
  <c r="Z716" i="2"/>
  <c r="Q716" i="2"/>
  <c r="P716" i="2"/>
  <c r="EM715" i="2"/>
  <c r="AM715" i="2"/>
  <c r="Z715" i="2"/>
  <c r="Q715" i="2"/>
  <c r="P715" i="2"/>
  <c r="EM714" i="2"/>
  <c r="AM714" i="2"/>
  <c r="Z714" i="2"/>
  <c r="Q714" i="2"/>
  <c r="P714" i="2"/>
  <c r="EM713" i="2"/>
  <c r="AM713" i="2"/>
  <c r="Z713" i="2"/>
  <c r="Q713" i="2"/>
  <c r="P713" i="2"/>
  <c r="EM712" i="2"/>
  <c r="AM712" i="2"/>
  <c r="Z712" i="2"/>
  <c r="Q712" i="2"/>
  <c r="P712" i="2"/>
  <c r="EM711" i="2"/>
  <c r="AM711" i="2"/>
  <c r="Z711" i="2"/>
  <c r="Q711" i="2"/>
  <c r="P711" i="2"/>
  <c r="EM710" i="2"/>
  <c r="AM710" i="2"/>
  <c r="Z710" i="2"/>
  <c r="Q710" i="2"/>
  <c r="P710" i="2"/>
  <c r="EM709" i="2"/>
  <c r="AM709" i="2"/>
  <c r="Z709" i="2"/>
  <c r="Q709" i="2"/>
  <c r="P709" i="2"/>
  <c r="EM708" i="2"/>
  <c r="AM708" i="2"/>
  <c r="Z708" i="2"/>
  <c r="Q708" i="2"/>
  <c r="P708" i="2"/>
  <c r="EM707" i="2"/>
  <c r="AM707" i="2"/>
  <c r="Z707" i="2"/>
  <c r="Q707" i="2"/>
  <c r="P707" i="2"/>
  <c r="EM706" i="2"/>
  <c r="AM706" i="2"/>
  <c r="Z706" i="2"/>
  <c r="Q706" i="2"/>
  <c r="P706" i="2"/>
  <c r="EM705" i="2"/>
  <c r="AM705" i="2"/>
  <c r="Z705" i="2"/>
  <c r="Q705" i="2"/>
  <c r="P705" i="2"/>
  <c r="EM704" i="2"/>
  <c r="AM704" i="2"/>
  <c r="Z704" i="2"/>
  <c r="Q704" i="2"/>
  <c r="P704" i="2"/>
  <c r="EM703" i="2"/>
  <c r="AM703" i="2"/>
  <c r="Z703" i="2"/>
  <c r="Q703" i="2"/>
  <c r="P703" i="2"/>
  <c r="EM702" i="2"/>
  <c r="AM702" i="2"/>
  <c r="Z702" i="2"/>
  <c r="Q702" i="2"/>
  <c r="P702" i="2"/>
  <c r="EM701" i="2"/>
  <c r="AM701" i="2"/>
  <c r="Z701" i="2"/>
  <c r="Q701" i="2"/>
  <c r="P701" i="2"/>
  <c r="EM700" i="2"/>
  <c r="AM700" i="2"/>
  <c r="Z700" i="2"/>
  <c r="Q700" i="2"/>
  <c r="P700" i="2"/>
  <c r="EM699" i="2"/>
  <c r="AM699" i="2"/>
  <c r="Z699" i="2"/>
  <c r="Q699" i="2"/>
  <c r="P699" i="2"/>
  <c r="EM698" i="2"/>
  <c r="AM698" i="2"/>
  <c r="Z698" i="2"/>
  <c r="Q698" i="2"/>
  <c r="P698" i="2"/>
  <c r="EM697" i="2"/>
  <c r="AM697" i="2"/>
  <c r="Z697" i="2"/>
  <c r="Q697" i="2"/>
  <c r="P697" i="2"/>
  <c r="EM696" i="2"/>
  <c r="AM696" i="2"/>
  <c r="Z696" i="2"/>
  <c r="Q696" i="2"/>
  <c r="P696" i="2"/>
  <c r="EM695" i="2"/>
  <c r="AM695" i="2"/>
  <c r="Z695" i="2"/>
  <c r="Q695" i="2"/>
  <c r="P695" i="2"/>
  <c r="EM694" i="2"/>
  <c r="AM694" i="2"/>
  <c r="Z694" i="2"/>
  <c r="Q694" i="2"/>
  <c r="P694" i="2"/>
  <c r="EM693" i="2"/>
  <c r="AM693" i="2"/>
  <c r="Z693" i="2"/>
  <c r="P693" i="2"/>
  <c r="EM692" i="2"/>
  <c r="AM692" i="2"/>
  <c r="Z692" i="2"/>
  <c r="Q692" i="2"/>
  <c r="P692" i="2"/>
  <c r="EM691" i="2"/>
  <c r="AM691" i="2"/>
  <c r="Z691" i="2"/>
  <c r="Q691" i="2"/>
  <c r="P691" i="2"/>
  <c r="EM690" i="2"/>
  <c r="AM690" i="2"/>
  <c r="Z690" i="2"/>
  <c r="Q690" i="2"/>
  <c r="P690" i="2"/>
  <c r="EM689" i="2"/>
  <c r="AM689" i="2"/>
  <c r="Z689" i="2"/>
  <c r="Q689" i="2"/>
  <c r="P689" i="2"/>
  <c r="EM688" i="2"/>
  <c r="AM688" i="2"/>
  <c r="Z688" i="2"/>
  <c r="Q688" i="2"/>
  <c r="P688" i="2"/>
  <c r="EM687" i="2"/>
  <c r="AM687" i="2"/>
  <c r="Z687" i="2"/>
  <c r="Q687" i="2"/>
  <c r="P687" i="2"/>
  <c r="EM686" i="2"/>
  <c r="AM686" i="2"/>
  <c r="Z686" i="2"/>
  <c r="Q686" i="2"/>
  <c r="P686" i="2"/>
  <c r="EM685" i="2"/>
  <c r="AM685" i="2"/>
  <c r="Z685" i="2"/>
  <c r="Q685" i="2"/>
  <c r="P685" i="2"/>
  <c r="EM684" i="2"/>
  <c r="AM684" i="2"/>
  <c r="Z684" i="2"/>
  <c r="Q684" i="2"/>
  <c r="P684" i="2"/>
  <c r="EM683" i="2"/>
  <c r="AM683" i="2"/>
  <c r="Z683" i="2"/>
  <c r="Q683" i="2"/>
  <c r="P683" i="2"/>
  <c r="EM682" i="2"/>
  <c r="AM682" i="2"/>
  <c r="Z682" i="2"/>
  <c r="Q682" i="2"/>
  <c r="P682" i="2"/>
  <c r="EM681" i="2"/>
  <c r="AM681" i="2"/>
  <c r="Z681" i="2"/>
  <c r="Q681" i="2"/>
  <c r="P681" i="2"/>
  <c r="EM680" i="2"/>
  <c r="AM680" i="2"/>
  <c r="Z680" i="2"/>
  <c r="Q680" i="2"/>
  <c r="P680" i="2"/>
  <c r="EM679" i="2"/>
  <c r="AM679" i="2"/>
  <c r="Z679" i="2"/>
  <c r="Q679" i="2"/>
  <c r="P679" i="2"/>
  <c r="EM678" i="2"/>
  <c r="AM678" i="2"/>
  <c r="Z678" i="2"/>
  <c r="Q678" i="2"/>
  <c r="P678" i="2"/>
  <c r="EM677" i="2"/>
  <c r="AM677" i="2"/>
  <c r="Z677" i="2"/>
  <c r="Q677" i="2"/>
  <c r="P677" i="2"/>
  <c r="EM676" i="2"/>
  <c r="AM676" i="2"/>
  <c r="Z676" i="2"/>
  <c r="Q676" i="2"/>
  <c r="P676" i="2"/>
  <c r="EM675" i="2"/>
  <c r="AM675" i="2"/>
  <c r="Z675" i="2"/>
  <c r="Q675" i="2"/>
  <c r="P675" i="2"/>
  <c r="EM674" i="2"/>
  <c r="AM674" i="2"/>
  <c r="Z674" i="2"/>
  <c r="Q674" i="2"/>
  <c r="P674" i="2"/>
  <c r="EM673" i="2"/>
  <c r="AM673" i="2"/>
  <c r="Z673" i="2"/>
  <c r="Q673" i="2"/>
  <c r="P673" i="2"/>
  <c r="EM672" i="2"/>
  <c r="AM672" i="2"/>
  <c r="Z672" i="2"/>
  <c r="Q672" i="2"/>
  <c r="P672" i="2"/>
  <c r="EM671" i="2"/>
  <c r="AM671" i="2"/>
  <c r="Z671" i="2"/>
  <c r="Q671" i="2"/>
  <c r="P671" i="2"/>
  <c r="EM670" i="2"/>
  <c r="AM670" i="2"/>
  <c r="Z670" i="2"/>
  <c r="Q670" i="2"/>
  <c r="P670" i="2"/>
  <c r="EM669" i="2"/>
  <c r="AM669" i="2"/>
  <c r="Z669" i="2"/>
  <c r="Y669" i="2"/>
  <c r="X669" i="2"/>
  <c r="Q669" i="2"/>
  <c r="P669" i="2"/>
  <c r="EM668" i="2"/>
  <c r="AM668" i="2"/>
  <c r="Z668" i="2"/>
  <c r="Q668" i="2"/>
  <c r="P668" i="2"/>
  <c r="EM667" i="2"/>
  <c r="AM667" i="2"/>
  <c r="Z667" i="2"/>
  <c r="Q667" i="2"/>
  <c r="P667" i="2"/>
  <c r="EM666" i="2"/>
  <c r="AM666" i="2"/>
  <c r="Z666" i="2"/>
  <c r="Q666" i="2"/>
  <c r="EM665" i="2"/>
  <c r="AM665" i="2"/>
  <c r="Z665" i="2"/>
  <c r="Q665" i="2"/>
  <c r="P665" i="2"/>
  <c r="EM664" i="2"/>
  <c r="AM664" i="2"/>
  <c r="Z664" i="2"/>
  <c r="Q664" i="2"/>
  <c r="P664" i="2"/>
  <c r="EM663" i="2"/>
  <c r="AM663" i="2"/>
  <c r="Z663" i="2"/>
  <c r="Q663" i="2"/>
  <c r="P663" i="2"/>
  <c r="EM662" i="2"/>
  <c r="AM662" i="2"/>
  <c r="Z662" i="2"/>
  <c r="Q662" i="2"/>
  <c r="P662" i="2"/>
  <c r="EM661" i="2"/>
  <c r="AM661" i="2"/>
  <c r="Z661" i="2"/>
  <c r="Q661" i="2"/>
  <c r="EM660" i="2"/>
  <c r="AM660" i="2"/>
  <c r="Z660" i="2"/>
  <c r="Q660" i="2"/>
  <c r="P660" i="2"/>
  <c r="EM659" i="2"/>
  <c r="AM659" i="2"/>
  <c r="Z659" i="2"/>
  <c r="Q659" i="2"/>
  <c r="P659" i="2"/>
  <c r="EM658" i="2"/>
  <c r="AM658" i="2"/>
  <c r="Z658" i="2"/>
  <c r="Q658" i="2"/>
  <c r="P658" i="2"/>
  <c r="EM657" i="2"/>
  <c r="AM657" i="2"/>
  <c r="Z657" i="2"/>
  <c r="Q657" i="2"/>
  <c r="P657" i="2"/>
  <c r="EM656" i="2"/>
  <c r="AM656" i="2"/>
  <c r="Z656" i="2"/>
  <c r="Q656" i="2"/>
  <c r="P656" i="2"/>
  <c r="EM655" i="2"/>
  <c r="AM655" i="2"/>
  <c r="Z655" i="2"/>
  <c r="Q655" i="2"/>
  <c r="P655" i="2"/>
  <c r="EM654" i="2"/>
  <c r="AM654" i="2"/>
  <c r="Z654" i="2"/>
  <c r="Q654" i="2"/>
  <c r="P654" i="2"/>
  <c r="EM653" i="2"/>
  <c r="AM653" i="2"/>
  <c r="Z653" i="2"/>
  <c r="Q653" i="2"/>
  <c r="P653" i="2"/>
  <c r="EM652" i="2"/>
  <c r="AM652" i="2"/>
  <c r="Z652" i="2"/>
  <c r="Q652" i="2"/>
  <c r="P652" i="2"/>
  <c r="EM651" i="2"/>
  <c r="AM651" i="2"/>
  <c r="Z651" i="2"/>
  <c r="Q651" i="2"/>
  <c r="P651" i="2"/>
  <c r="EM650" i="2"/>
  <c r="AM650" i="2"/>
  <c r="Z650" i="2"/>
  <c r="Q650" i="2"/>
  <c r="P650" i="2"/>
  <c r="EM649" i="2"/>
  <c r="AM649" i="2"/>
  <c r="Z649" i="2"/>
  <c r="Q649" i="2"/>
  <c r="P649" i="2"/>
  <c r="EM648" i="2"/>
  <c r="AM648" i="2"/>
  <c r="Z648" i="2"/>
  <c r="Q648" i="2"/>
  <c r="P648" i="2"/>
  <c r="EM647" i="2"/>
  <c r="AM647" i="2"/>
  <c r="Z647" i="2"/>
  <c r="Q647" i="2"/>
  <c r="P647" i="2"/>
  <c r="EM646" i="2"/>
  <c r="AM646" i="2"/>
  <c r="Z646" i="2"/>
  <c r="Q646" i="2"/>
  <c r="EM645" i="2"/>
  <c r="AM645" i="2"/>
  <c r="Z645" i="2"/>
  <c r="Q645" i="2"/>
  <c r="P645" i="2"/>
  <c r="EM644" i="2"/>
  <c r="AM644" i="2"/>
  <c r="Z644" i="2"/>
  <c r="Q644" i="2"/>
  <c r="P644" i="2"/>
  <c r="EM643" i="2"/>
  <c r="AM643" i="2"/>
  <c r="Z643" i="2"/>
  <c r="Q643" i="2"/>
  <c r="P643" i="2"/>
  <c r="EM642" i="2"/>
  <c r="AM642" i="2"/>
  <c r="Z642" i="2"/>
  <c r="Q642" i="2"/>
  <c r="P642" i="2"/>
  <c r="EM641" i="2"/>
  <c r="AM641" i="2"/>
  <c r="Z641" i="2"/>
  <c r="Q641" i="2"/>
  <c r="P641" i="2"/>
  <c r="EM640" i="2"/>
  <c r="AM640" i="2"/>
  <c r="Z640" i="2"/>
  <c r="Q640" i="2"/>
  <c r="P640" i="2"/>
  <c r="EM639" i="2"/>
  <c r="AM639" i="2"/>
  <c r="Z639" i="2"/>
  <c r="Q639" i="2"/>
  <c r="P639" i="2"/>
  <c r="EM638" i="2"/>
  <c r="AM638" i="2"/>
  <c r="Z638" i="2"/>
  <c r="Q638" i="2"/>
  <c r="P638" i="2"/>
  <c r="EM637" i="2"/>
  <c r="AM637" i="2"/>
  <c r="Z637" i="2"/>
  <c r="Q637" i="2"/>
  <c r="P637" i="2"/>
  <c r="EM636" i="2"/>
  <c r="AM636" i="2"/>
  <c r="Z636" i="2"/>
  <c r="Q636" i="2"/>
  <c r="P636" i="2"/>
  <c r="EM635" i="2"/>
  <c r="AM635" i="2"/>
  <c r="Z635" i="2"/>
  <c r="Q635" i="2"/>
  <c r="P635" i="2"/>
  <c r="EM634" i="2"/>
  <c r="AM634" i="2"/>
  <c r="Z634" i="2"/>
  <c r="Q634" i="2"/>
  <c r="P634" i="2"/>
  <c r="EM633" i="2"/>
  <c r="AM633" i="2"/>
  <c r="Z633" i="2"/>
  <c r="Q633" i="2"/>
  <c r="P633" i="2"/>
  <c r="EM632" i="2"/>
  <c r="AM632" i="2"/>
  <c r="Z632" i="2"/>
  <c r="Q632" i="2"/>
  <c r="P632" i="2"/>
  <c r="EM631" i="2"/>
  <c r="AM631" i="2"/>
  <c r="Z631" i="2"/>
  <c r="Q631" i="2"/>
  <c r="P631" i="2"/>
  <c r="EM630" i="2"/>
  <c r="AM630" i="2"/>
  <c r="Z630" i="2"/>
  <c r="Q630" i="2"/>
  <c r="P630" i="2"/>
  <c r="EM629" i="2"/>
  <c r="AM629" i="2"/>
  <c r="Z629" i="2"/>
  <c r="Q629" i="2"/>
  <c r="P629" i="2"/>
  <c r="EM628" i="2"/>
  <c r="AM628" i="2"/>
  <c r="Q628" i="2"/>
  <c r="P628" i="2"/>
  <c r="EM627" i="2"/>
  <c r="AM627" i="2"/>
  <c r="Z627" i="2"/>
  <c r="Q627" i="2"/>
  <c r="EM626" i="2"/>
  <c r="AM626" i="2"/>
  <c r="Z626" i="2"/>
  <c r="Q626" i="2"/>
  <c r="P626" i="2"/>
  <c r="EM625" i="2"/>
  <c r="AM625" i="2"/>
  <c r="Z625" i="2"/>
  <c r="Q625" i="2"/>
  <c r="P625" i="2"/>
  <c r="EM624" i="2"/>
  <c r="AM624" i="2"/>
  <c r="Z624" i="2"/>
  <c r="Q624" i="2"/>
  <c r="P624" i="2"/>
  <c r="EM623" i="2"/>
  <c r="AM623" i="2"/>
  <c r="Z623" i="2"/>
  <c r="Q623" i="2"/>
  <c r="P623" i="2"/>
  <c r="EM622" i="2"/>
  <c r="AM622" i="2"/>
  <c r="Z622" i="2"/>
  <c r="Q622" i="2"/>
  <c r="P622" i="2"/>
  <c r="EM621" i="2"/>
  <c r="AM621" i="2"/>
  <c r="Z621" i="2"/>
  <c r="Q621" i="2"/>
  <c r="P621" i="2"/>
  <c r="EM620" i="2"/>
  <c r="AM620" i="2"/>
  <c r="Z620" i="2"/>
  <c r="Q620" i="2"/>
  <c r="P620" i="2"/>
  <c r="EM619" i="2"/>
  <c r="AM619" i="2"/>
  <c r="Z619" i="2"/>
  <c r="Q619" i="2"/>
  <c r="P619" i="2"/>
  <c r="EM618" i="2"/>
  <c r="AM618" i="2"/>
  <c r="Z618" i="2"/>
  <c r="Q618" i="2"/>
  <c r="P618" i="2"/>
  <c r="EM617" i="2"/>
  <c r="AM617" i="2"/>
  <c r="Z617" i="2"/>
  <c r="Q617" i="2"/>
  <c r="P617" i="2"/>
  <c r="EM616" i="2"/>
  <c r="AM616" i="2"/>
  <c r="Z616" i="2"/>
  <c r="Q616" i="2"/>
  <c r="P616" i="2"/>
  <c r="EM615" i="2"/>
  <c r="AM615" i="2"/>
  <c r="Z615" i="2"/>
  <c r="Q615" i="2"/>
  <c r="P615" i="2"/>
  <c r="EM614" i="2"/>
  <c r="AM614" i="2"/>
  <c r="Z614" i="2"/>
  <c r="Q614" i="2"/>
  <c r="P614" i="2"/>
  <c r="EM613" i="2"/>
  <c r="AM613" i="2"/>
  <c r="Z613" i="2"/>
  <c r="Q613" i="2"/>
  <c r="P613" i="2"/>
  <c r="EM612" i="2"/>
  <c r="AM612" i="2"/>
  <c r="Z612" i="2"/>
  <c r="Q612" i="2"/>
  <c r="P612" i="2"/>
  <c r="EM611" i="2"/>
  <c r="AM611" i="2"/>
  <c r="Z611" i="2"/>
  <c r="Y611" i="2"/>
  <c r="X611" i="2"/>
  <c r="Q611" i="2"/>
  <c r="P611" i="2"/>
  <c r="EM610" i="2"/>
  <c r="AM610" i="2"/>
  <c r="Z610" i="2"/>
  <c r="Y610" i="2"/>
  <c r="X610" i="2"/>
  <c r="Q610" i="2"/>
  <c r="P610" i="2"/>
  <c r="EM609" i="2"/>
  <c r="AM609" i="2"/>
  <c r="Z609" i="2"/>
  <c r="Q609" i="2"/>
  <c r="P609" i="2"/>
  <c r="EM608" i="2"/>
  <c r="AM608" i="2"/>
  <c r="Z608" i="2"/>
  <c r="Q608" i="2"/>
  <c r="P608" i="2"/>
  <c r="EM607" i="2"/>
  <c r="AM607" i="2"/>
  <c r="Z607" i="2"/>
  <c r="Q607" i="2"/>
  <c r="P607" i="2"/>
  <c r="EM606" i="2"/>
  <c r="AM606" i="2"/>
  <c r="Z606" i="2"/>
  <c r="Q606" i="2"/>
  <c r="P606" i="2"/>
  <c r="EM605" i="2"/>
  <c r="AM605" i="2"/>
  <c r="Z605" i="2"/>
  <c r="Q605" i="2"/>
  <c r="P605" i="2"/>
  <c r="EM604" i="2"/>
  <c r="AM604" i="2"/>
  <c r="Z604" i="2"/>
  <c r="Q604" i="2"/>
  <c r="P604" i="2"/>
  <c r="EM603" i="2"/>
  <c r="AM603" i="2"/>
  <c r="Z603" i="2"/>
  <c r="Q603" i="2"/>
  <c r="P603" i="2"/>
  <c r="EM602" i="2"/>
  <c r="AM602" i="2"/>
  <c r="Z602" i="2"/>
  <c r="Y602" i="2"/>
  <c r="X602" i="2"/>
  <c r="Q602" i="2"/>
  <c r="P602" i="2"/>
  <c r="EM601" i="2"/>
  <c r="AM601" i="2"/>
  <c r="Z601" i="2"/>
  <c r="Q601" i="2"/>
  <c r="P601" i="2"/>
  <c r="EM600" i="2"/>
  <c r="AM600" i="2"/>
  <c r="Z600" i="2"/>
  <c r="Q600" i="2"/>
  <c r="P600" i="2"/>
  <c r="EM599" i="2"/>
  <c r="AM599" i="2"/>
  <c r="Z599" i="2"/>
  <c r="Y599" i="2"/>
  <c r="X599" i="2"/>
  <c r="Q599" i="2"/>
  <c r="P599" i="2"/>
  <c r="EM598" i="2"/>
  <c r="AM598" i="2"/>
  <c r="Z598" i="2"/>
  <c r="Q598" i="2"/>
  <c r="P598" i="2"/>
  <c r="EM597" i="2"/>
  <c r="AM597" i="2"/>
  <c r="Z597" i="2"/>
  <c r="Q597" i="2"/>
  <c r="P597" i="2"/>
  <c r="EM596" i="2"/>
  <c r="AM596" i="2"/>
  <c r="Z596" i="2"/>
  <c r="Q596" i="2"/>
  <c r="P596" i="2"/>
  <c r="EM595" i="2"/>
  <c r="AM595" i="2"/>
  <c r="Z595" i="2"/>
  <c r="Y595" i="2"/>
  <c r="X595" i="2"/>
  <c r="Q595" i="2"/>
  <c r="P595" i="2"/>
  <c r="EM594" i="2"/>
  <c r="AM594" i="2"/>
  <c r="Z594" i="2"/>
  <c r="Q594" i="2"/>
  <c r="P594" i="2"/>
  <c r="EM593" i="2"/>
  <c r="AM593" i="2"/>
  <c r="Z593" i="2"/>
  <c r="Q593" i="2"/>
  <c r="P593" i="2"/>
  <c r="EM592" i="2"/>
  <c r="AM592" i="2"/>
  <c r="Z592" i="2"/>
  <c r="Q592" i="2"/>
  <c r="P592" i="2"/>
  <c r="EM591" i="2"/>
  <c r="AM591" i="2"/>
  <c r="Z591" i="2"/>
  <c r="Q591" i="2"/>
  <c r="P591" i="2"/>
  <c r="EM590" i="2"/>
  <c r="AM590" i="2"/>
  <c r="Z590" i="2"/>
  <c r="Q590" i="2"/>
  <c r="P590" i="2"/>
  <c r="EM589" i="2"/>
  <c r="AM589" i="2"/>
  <c r="AF589" i="2"/>
  <c r="Z589" i="2"/>
  <c r="Y589" i="2"/>
  <c r="X589" i="2"/>
  <c r="Q589" i="2"/>
  <c r="P589" i="2"/>
  <c r="EM588" i="2"/>
  <c r="AM588" i="2"/>
  <c r="Z588" i="2"/>
  <c r="Q588" i="2"/>
  <c r="P588" i="2"/>
  <c r="EM587" i="2"/>
  <c r="AM587" i="2"/>
  <c r="Z587" i="2"/>
  <c r="Q587" i="2"/>
  <c r="P587" i="2"/>
  <c r="EM586" i="2"/>
  <c r="AM586" i="2"/>
  <c r="Z586" i="2"/>
  <c r="Q586" i="2"/>
  <c r="P586" i="2"/>
  <c r="EM585" i="2"/>
  <c r="AM585" i="2"/>
  <c r="Z585" i="2"/>
  <c r="P585" i="2"/>
  <c r="EM584" i="2"/>
  <c r="AM584" i="2"/>
  <c r="Z584" i="2"/>
  <c r="Q584" i="2"/>
  <c r="P584" i="2"/>
  <c r="EM583" i="2"/>
  <c r="AM583" i="2"/>
  <c r="Z583" i="2"/>
  <c r="Q583" i="2"/>
  <c r="P583" i="2"/>
  <c r="EM582" i="2"/>
  <c r="AM582" i="2"/>
  <c r="Z582" i="2"/>
  <c r="Q582" i="2"/>
  <c r="P582" i="2"/>
  <c r="EM581" i="2"/>
  <c r="AM581" i="2"/>
  <c r="Z581" i="2"/>
  <c r="Q581" i="2"/>
  <c r="P581" i="2"/>
  <c r="EM580" i="2"/>
  <c r="AM580" i="2"/>
  <c r="Z580" i="2"/>
  <c r="Q580" i="2"/>
  <c r="P580" i="2"/>
  <c r="EM579" i="2"/>
  <c r="AM579" i="2"/>
  <c r="Z579" i="2"/>
  <c r="Q579" i="2"/>
  <c r="P579" i="2"/>
  <c r="EM578" i="2"/>
  <c r="AM578" i="2"/>
  <c r="Z578" i="2"/>
  <c r="Y578" i="2"/>
  <c r="X578" i="2"/>
  <c r="Q578" i="2"/>
  <c r="P578" i="2"/>
  <c r="EM577" i="2"/>
  <c r="AM577" i="2"/>
  <c r="Z577" i="2"/>
  <c r="Q577" i="2"/>
  <c r="P577" i="2"/>
  <c r="EM576" i="2"/>
  <c r="AM576" i="2"/>
  <c r="Z576" i="2"/>
  <c r="Q576" i="2"/>
  <c r="P576" i="2"/>
  <c r="EM575" i="2"/>
  <c r="AM575" i="2"/>
  <c r="Z575" i="2"/>
  <c r="Q575" i="2"/>
  <c r="P575" i="2"/>
  <c r="EM574" i="2"/>
  <c r="AM574" i="2"/>
  <c r="Z574" i="2"/>
  <c r="Q574" i="2"/>
  <c r="EM573" i="2"/>
  <c r="AM573" i="2"/>
  <c r="Z573" i="2"/>
  <c r="Q573" i="2"/>
  <c r="P573" i="2"/>
  <c r="EM572" i="2"/>
  <c r="AM572" i="2"/>
  <c r="Z572" i="2"/>
  <c r="Q572" i="2"/>
  <c r="P572" i="2"/>
  <c r="EM571" i="2"/>
  <c r="AM571" i="2"/>
  <c r="Z571" i="2"/>
  <c r="Q571" i="2"/>
  <c r="P571" i="2"/>
  <c r="EM570" i="2"/>
  <c r="AM570" i="2"/>
  <c r="Z570" i="2"/>
  <c r="Q570" i="2"/>
  <c r="P570" i="2"/>
  <c r="EM569" i="2"/>
  <c r="AM569" i="2"/>
  <c r="Z569" i="2"/>
  <c r="Q569" i="2"/>
  <c r="P569" i="2"/>
  <c r="EM568" i="2"/>
  <c r="AM568" i="2"/>
  <c r="Z568" i="2"/>
  <c r="Y568" i="2"/>
  <c r="X568" i="2"/>
  <c r="Q568" i="2"/>
  <c r="P568" i="2"/>
  <c r="EM567" i="2"/>
  <c r="AM567" i="2"/>
  <c r="Z567" i="2"/>
  <c r="Q567" i="2"/>
  <c r="EM566" i="2"/>
  <c r="AM566" i="2"/>
  <c r="Z566" i="2"/>
  <c r="Q566" i="2"/>
  <c r="P566" i="2"/>
  <c r="EM565" i="2"/>
  <c r="AM565" i="2"/>
  <c r="Z565" i="2"/>
  <c r="Q565" i="2"/>
  <c r="P565" i="2"/>
  <c r="EM564" i="2"/>
  <c r="AM564" i="2"/>
  <c r="Z564" i="2"/>
  <c r="Q564" i="2"/>
  <c r="P564" i="2"/>
  <c r="EM563" i="2"/>
  <c r="AM563" i="2"/>
  <c r="Z563" i="2"/>
  <c r="Q563" i="2"/>
  <c r="P563" i="2"/>
  <c r="EM562" i="2"/>
  <c r="AM562" i="2"/>
  <c r="Z562" i="2"/>
  <c r="Q562" i="2"/>
  <c r="P562" i="2"/>
  <c r="EM561" i="2"/>
  <c r="AM561" i="2"/>
  <c r="Z561" i="2"/>
  <c r="Q561" i="2"/>
  <c r="P561" i="2"/>
  <c r="EM560" i="2"/>
  <c r="AM560" i="2"/>
  <c r="Z560" i="2"/>
  <c r="Q560" i="2"/>
  <c r="P560" i="2"/>
  <c r="EM559" i="2"/>
  <c r="AM559" i="2"/>
  <c r="Z559" i="2"/>
  <c r="Q559" i="2"/>
  <c r="P559" i="2"/>
  <c r="EM558" i="2"/>
  <c r="AM558" i="2"/>
  <c r="Z558" i="2"/>
  <c r="Q558" i="2"/>
  <c r="P558" i="2"/>
  <c r="EM557" i="2"/>
  <c r="AM557" i="2"/>
  <c r="Z557" i="2"/>
  <c r="Q557" i="2"/>
  <c r="P557" i="2"/>
  <c r="EM556" i="2"/>
  <c r="AM556" i="2"/>
  <c r="Z556" i="2"/>
  <c r="Q556" i="2"/>
  <c r="P556" i="2"/>
  <c r="EM555" i="2"/>
  <c r="AM555" i="2"/>
  <c r="Z555" i="2"/>
  <c r="Q555" i="2"/>
  <c r="P555" i="2"/>
  <c r="EM554" i="2"/>
  <c r="AM554" i="2"/>
  <c r="Z554" i="2"/>
  <c r="Y554" i="2"/>
  <c r="X554" i="2"/>
  <c r="Q554" i="2"/>
  <c r="P554" i="2"/>
  <c r="EM553" i="2"/>
  <c r="AM553" i="2"/>
  <c r="Z553" i="2"/>
  <c r="Q553" i="2"/>
  <c r="P553" i="2"/>
  <c r="EM552" i="2"/>
  <c r="AM552" i="2"/>
  <c r="Z552" i="2"/>
  <c r="Y552" i="2"/>
  <c r="X552" i="2"/>
  <c r="Q552" i="2"/>
  <c r="P552" i="2"/>
  <c r="EM551" i="2"/>
  <c r="AM551" i="2"/>
  <c r="Z551" i="2"/>
  <c r="Q551" i="2"/>
  <c r="P551" i="2"/>
  <c r="EM550" i="2"/>
  <c r="AM550" i="2"/>
  <c r="Z550" i="2"/>
  <c r="Q550" i="2"/>
  <c r="P550" i="2"/>
  <c r="EM549" i="2"/>
  <c r="AM549" i="2"/>
  <c r="Z549" i="2"/>
  <c r="Q549" i="2"/>
  <c r="P549" i="2"/>
  <c r="EM548" i="2"/>
  <c r="AM548" i="2"/>
  <c r="Z548" i="2"/>
  <c r="Y548" i="2"/>
  <c r="X548" i="2"/>
  <c r="Q548" i="2"/>
  <c r="P548" i="2"/>
  <c r="EM547" i="2"/>
  <c r="AM547" i="2"/>
  <c r="Z547" i="2"/>
  <c r="Q547" i="2"/>
  <c r="P547" i="2"/>
  <c r="EM546" i="2"/>
  <c r="AM546" i="2"/>
  <c r="Z546" i="2"/>
  <c r="Q546" i="2"/>
  <c r="P546" i="2"/>
  <c r="EM545" i="2"/>
  <c r="AM545" i="2"/>
  <c r="Z545" i="2"/>
  <c r="Q545" i="2"/>
  <c r="P545" i="2"/>
  <c r="EM544" i="2"/>
  <c r="AM544" i="2"/>
  <c r="Z544" i="2"/>
  <c r="Y544" i="2"/>
  <c r="X544" i="2"/>
  <c r="Q544" i="2"/>
  <c r="P544" i="2"/>
  <c r="EM543" i="2"/>
  <c r="AM543" i="2"/>
  <c r="Z543" i="2"/>
  <c r="Q543" i="2"/>
  <c r="P543" i="2"/>
  <c r="EM542" i="2"/>
  <c r="AM542" i="2"/>
  <c r="Z542" i="2"/>
  <c r="Y542" i="2"/>
  <c r="X542" i="2"/>
  <c r="Q542" i="2"/>
  <c r="P542" i="2"/>
  <c r="EM541" i="2"/>
  <c r="AM541" i="2"/>
  <c r="Z541" i="2"/>
  <c r="Y541" i="2"/>
  <c r="X541" i="2"/>
  <c r="Q541" i="2"/>
  <c r="P541" i="2"/>
  <c r="EM540" i="2"/>
  <c r="AM540" i="2"/>
  <c r="Z540" i="2"/>
  <c r="Q540" i="2"/>
  <c r="P540" i="2"/>
  <c r="EM539" i="2"/>
  <c r="AM539" i="2"/>
  <c r="Z539" i="2"/>
  <c r="Y539" i="2"/>
  <c r="X539" i="2"/>
  <c r="Q539" i="2"/>
  <c r="P539" i="2"/>
  <c r="EM538" i="2"/>
  <c r="AM538" i="2"/>
  <c r="Z538" i="2"/>
  <c r="Q538" i="2"/>
  <c r="P538" i="2"/>
  <c r="EM537" i="2"/>
  <c r="AM537" i="2"/>
  <c r="Z537" i="2"/>
  <c r="Q537" i="2"/>
  <c r="P537" i="2"/>
  <c r="EM536" i="2"/>
  <c r="AM536" i="2"/>
  <c r="Z536" i="2"/>
  <c r="Q536" i="2"/>
  <c r="P536" i="2"/>
  <c r="EM535" i="2"/>
  <c r="AM535" i="2"/>
  <c r="Z535" i="2"/>
  <c r="Q535" i="2"/>
  <c r="P535" i="2"/>
  <c r="EM534" i="2"/>
  <c r="AM534" i="2"/>
  <c r="Z534" i="2"/>
  <c r="Q534" i="2"/>
  <c r="P534" i="2"/>
  <c r="EM533" i="2"/>
  <c r="AM533" i="2"/>
  <c r="Z533" i="2"/>
  <c r="Q533" i="2"/>
  <c r="P533" i="2"/>
  <c r="EM532" i="2"/>
  <c r="AM532" i="2"/>
  <c r="Z532" i="2"/>
  <c r="Q532" i="2"/>
  <c r="P532" i="2"/>
  <c r="EM531" i="2"/>
  <c r="AM531" i="2"/>
  <c r="Z531" i="2"/>
  <c r="Q531" i="2"/>
  <c r="P531" i="2"/>
  <c r="EM530" i="2"/>
  <c r="AM530" i="2"/>
  <c r="Z530" i="2"/>
  <c r="Q530" i="2"/>
  <c r="P530" i="2"/>
  <c r="EM529" i="2"/>
  <c r="AM529" i="2"/>
  <c r="Z529" i="2"/>
  <c r="Y529" i="2"/>
  <c r="X529" i="2"/>
  <c r="Q529" i="2"/>
  <c r="P529" i="2"/>
  <c r="EM528" i="2"/>
  <c r="AM528" i="2"/>
  <c r="Z528" i="2"/>
  <c r="Q528" i="2"/>
  <c r="P528" i="2"/>
  <c r="EM527" i="2"/>
  <c r="AM527" i="2"/>
  <c r="Z527" i="2"/>
  <c r="Q527" i="2"/>
  <c r="P527" i="2"/>
  <c r="EM526" i="2"/>
  <c r="AM526" i="2"/>
  <c r="Z526" i="2"/>
  <c r="Q526" i="2"/>
  <c r="P526" i="2"/>
  <c r="EM525" i="2"/>
  <c r="AM525" i="2"/>
  <c r="Z525" i="2"/>
  <c r="Q525" i="2"/>
  <c r="P525" i="2"/>
  <c r="EM524" i="2"/>
  <c r="AM524" i="2"/>
  <c r="Z524" i="2"/>
  <c r="Q524" i="2"/>
  <c r="P524" i="2"/>
  <c r="EM523" i="2"/>
  <c r="AM523" i="2"/>
  <c r="Z523" i="2"/>
  <c r="Y523" i="2"/>
  <c r="X523" i="2"/>
  <c r="Q523" i="2"/>
  <c r="P523" i="2"/>
  <c r="EM522" i="2"/>
  <c r="AM522" i="2"/>
  <c r="Z522" i="2"/>
  <c r="P522" i="2"/>
  <c r="EM521" i="2"/>
  <c r="AM521" i="2"/>
  <c r="Z521" i="2"/>
  <c r="Q521" i="2"/>
  <c r="P521" i="2"/>
  <c r="EM520" i="2"/>
  <c r="AM520" i="2"/>
  <c r="Z520" i="2"/>
  <c r="Y520" i="2"/>
  <c r="X520" i="2"/>
  <c r="Q520" i="2"/>
  <c r="P520" i="2"/>
  <c r="EM519" i="2"/>
  <c r="AM519" i="2"/>
  <c r="Z519" i="2"/>
  <c r="Q519" i="2"/>
  <c r="EM518" i="2"/>
  <c r="AM518" i="2"/>
  <c r="Z518" i="2"/>
  <c r="Q518" i="2"/>
  <c r="P518" i="2"/>
  <c r="EM517" i="2"/>
  <c r="AM517" i="2"/>
  <c r="Z517" i="2"/>
  <c r="Q517" i="2"/>
  <c r="P517" i="2"/>
  <c r="EM516" i="2"/>
  <c r="AM516" i="2"/>
  <c r="Z516" i="2"/>
  <c r="Q516" i="2"/>
  <c r="P516" i="2"/>
  <c r="EM515" i="2"/>
  <c r="AM515" i="2"/>
  <c r="Z515" i="2"/>
  <c r="Y515" i="2"/>
  <c r="X515" i="2"/>
  <c r="Q515" i="2"/>
  <c r="P515" i="2"/>
  <c r="EM514" i="2"/>
  <c r="AM514" i="2"/>
  <c r="Z514" i="2"/>
  <c r="Q514" i="2"/>
  <c r="P514" i="2"/>
  <c r="EM513" i="2"/>
  <c r="AM513" i="2"/>
  <c r="Z513" i="2"/>
  <c r="Q513" i="2"/>
  <c r="P513" i="2"/>
  <c r="EM512" i="2"/>
  <c r="AM512" i="2"/>
  <c r="Z512" i="2"/>
  <c r="Q512" i="2"/>
  <c r="P512" i="2"/>
  <c r="EM511" i="2"/>
  <c r="AM511" i="2"/>
  <c r="Z511" i="2"/>
  <c r="Y511" i="2"/>
  <c r="X511" i="2"/>
  <c r="Q511" i="2"/>
  <c r="P511" i="2"/>
  <c r="EM510" i="2"/>
  <c r="AM510" i="2"/>
  <c r="Z510" i="2"/>
  <c r="Q510" i="2"/>
  <c r="P510" i="2"/>
  <c r="EM509" i="2"/>
  <c r="AM509" i="2"/>
  <c r="Z509" i="2"/>
  <c r="Q509" i="2"/>
  <c r="P509" i="2"/>
  <c r="EM508" i="2"/>
  <c r="AM508" i="2"/>
  <c r="Z508" i="2"/>
  <c r="Q508" i="2"/>
  <c r="P508" i="2"/>
  <c r="EM507" i="2"/>
  <c r="AM507" i="2"/>
  <c r="Z507" i="2"/>
  <c r="Q507" i="2"/>
  <c r="P507" i="2"/>
  <c r="EM506" i="2"/>
  <c r="AM506" i="2"/>
  <c r="Z506" i="2"/>
  <c r="Q506" i="2"/>
  <c r="P506" i="2"/>
  <c r="EM505" i="2"/>
  <c r="AM505" i="2"/>
  <c r="Z505" i="2"/>
  <c r="Q505" i="2"/>
  <c r="P505" i="2"/>
  <c r="EM504" i="2"/>
  <c r="AM504" i="2"/>
  <c r="Z504" i="2"/>
  <c r="Q504" i="2"/>
  <c r="P504" i="2"/>
  <c r="EM503" i="2"/>
  <c r="AM503" i="2"/>
  <c r="Z503" i="2"/>
  <c r="Q503" i="2"/>
  <c r="P503" i="2"/>
  <c r="EM502" i="2"/>
  <c r="AM502" i="2"/>
  <c r="Z502" i="2"/>
  <c r="Q502" i="2"/>
  <c r="P502" i="2"/>
  <c r="EM501" i="2"/>
  <c r="AM501" i="2"/>
  <c r="Z501" i="2"/>
  <c r="Q501" i="2"/>
  <c r="P501" i="2"/>
  <c r="EM500" i="2"/>
  <c r="AM500" i="2"/>
  <c r="Z500" i="2"/>
  <c r="Q500" i="2"/>
  <c r="P500" i="2"/>
  <c r="EM499" i="2"/>
  <c r="AM499" i="2"/>
  <c r="Z499" i="2"/>
  <c r="Y499" i="2"/>
  <c r="X499" i="2"/>
  <c r="Q499" i="2"/>
  <c r="P499" i="2"/>
  <c r="EM498" i="2"/>
  <c r="AM498" i="2"/>
  <c r="Z498" i="2"/>
  <c r="Q498" i="2"/>
  <c r="P498" i="2"/>
  <c r="EM497" i="2"/>
  <c r="AM497" i="2"/>
  <c r="Z497" i="2"/>
  <c r="Y497" i="2"/>
  <c r="X497" i="2"/>
  <c r="Q497" i="2"/>
  <c r="P497" i="2"/>
  <c r="EM496" i="2"/>
  <c r="AM496" i="2"/>
  <c r="Z496" i="2"/>
  <c r="Q496" i="2"/>
  <c r="P496" i="2"/>
  <c r="EM495" i="2"/>
  <c r="AM495" i="2"/>
  <c r="Z495" i="2"/>
  <c r="Q495" i="2"/>
  <c r="P495" i="2"/>
  <c r="EM494" i="2"/>
  <c r="AM494" i="2"/>
  <c r="Z494" i="2"/>
  <c r="Q494" i="2"/>
  <c r="P494" i="2"/>
  <c r="EM493" i="2"/>
  <c r="AM493" i="2"/>
  <c r="Z493" i="2"/>
  <c r="Y493" i="2"/>
  <c r="X493" i="2"/>
  <c r="Q493" i="2"/>
  <c r="P493" i="2"/>
  <c r="EM492" i="2"/>
  <c r="AM492" i="2"/>
  <c r="Z492" i="2"/>
  <c r="Q492" i="2"/>
  <c r="P492" i="2"/>
  <c r="EM491" i="2"/>
  <c r="AM491" i="2"/>
  <c r="Z491" i="2"/>
  <c r="Q491" i="2"/>
  <c r="P491" i="2"/>
  <c r="EM490" i="2"/>
  <c r="AM490" i="2"/>
  <c r="Z490" i="2"/>
  <c r="Q490" i="2"/>
  <c r="P490" i="2"/>
  <c r="EM489" i="2"/>
  <c r="AM489" i="2"/>
  <c r="Z489" i="2"/>
  <c r="Q489" i="2"/>
  <c r="P489" i="2"/>
  <c r="EM488" i="2"/>
  <c r="AM488" i="2"/>
  <c r="Z488" i="2"/>
  <c r="Q488" i="2"/>
  <c r="P488" i="2"/>
  <c r="EM487" i="2"/>
  <c r="AM487" i="2"/>
  <c r="Z487" i="2"/>
  <c r="Q487" i="2"/>
  <c r="P487" i="2"/>
  <c r="EM486" i="2"/>
  <c r="AM486" i="2"/>
  <c r="Z486" i="2"/>
  <c r="Y486" i="2"/>
  <c r="X486" i="2"/>
  <c r="Q486" i="2"/>
  <c r="P486" i="2"/>
  <c r="EM485" i="2"/>
  <c r="AM485" i="2"/>
  <c r="Z485" i="2"/>
  <c r="Q485" i="2"/>
  <c r="P485" i="2"/>
  <c r="EM484" i="2"/>
  <c r="AM484" i="2"/>
  <c r="Z484" i="2"/>
  <c r="Q484" i="2"/>
  <c r="P484" i="2"/>
  <c r="EM483" i="2"/>
  <c r="AM483" i="2"/>
  <c r="Z483" i="2"/>
  <c r="Y483" i="2"/>
  <c r="X483" i="2"/>
  <c r="Q483" i="2"/>
  <c r="P483" i="2"/>
  <c r="EM482" i="2"/>
  <c r="AM482" i="2"/>
  <c r="Z482" i="2"/>
  <c r="Q482" i="2"/>
  <c r="P482" i="2"/>
  <c r="EM481" i="2"/>
  <c r="AM481" i="2"/>
  <c r="Z481" i="2"/>
  <c r="Q481" i="2"/>
  <c r="P481" i="2"/>
  <c r="EM480" i="2"/>
  <c r="AM480" i="2"/>
  <c r="Z480" i="2"/>
  <c r="Q480" i="2"/>
  <c r="P480" i="2"/>
  <c r="EM479" i="2"/>
  <c r="AM479" i="2"/>
  <c r="Z479" i="2"/>
  <c r="Q479" i="2"/>
  <c r="P479" i="2"/>
  <c r="EM478" i="2"/>
  <c r="AM478" i="2"/>
  <c r="Z478" i="2"/>
  <c r="Q478" i="2"/>
  <c r="P478" i="2"/>
  <c r="EM477" i="2"/>
  <c r="AM477" i="2"/>
  <c r="Z477" i="2"/>
  <c r="Q477" i="2"/>
  <c r="EM476" i="2"/>
  <c r="AM476" i="2"/>
  <c r="Z476" i="2"/>
  <c r="P476" i="2"/>
  <c r="EM475" i="2"/>
  <c r="AM475" i="2"/>
  <c r="Z475" i="2"/>
  <c r="Q475" i="2"/>
  <c r="P475" i="2"/>
  <c r="EM474" i="2"/>
  <c r="AM474" i="2"/>
  <c r="Z474" i="2"/>
  <c r="Q474" i="2"/>
  <c r="P474" i="2"/>
  <c r="EM473" i="2"/>
  <c r="AM473" i="2"/>
  <c r="Z473" i="2"/>
  <c r="Q473" i="2"/>
  <c r="P473" i="2"/>
  <c r="EM472" i="2"/>
  <c r="AM472" i="2"/>
  <c r="Z472" i="2"/>
  <c r="Q472" i="2"/>
  <c r="P472" i="2"/>
  <c r="EM471" i="2"/>
  <c r="AM471" i="2"/>
  <c r="Z471" i="2"/>
  <c r="Q471" i="2"/>
  <c r="P471" i="2"/>
  <c r="EM470" i="2"/>
  <c r="AM470" i="2"/>
  <c r="Z470" i="2"/>
  <c r="Q470" i="2"/>
  <c r="P470" i="2"/>
  <c r="EM469" i="2"/>
  <c r="AM469" i="2"/>
  <c r="Z469" i="2"/>
  <c r="Q469" i="2"/>
  <c r="P469" i="2"/>
  <c r="EM468" i="2"/>
  <c r="AM468" i="2"/>
  <c r="Z468" i="2"/>
  <c r="Q468" i="2"/>
  <c r="P468" i="2"/>
  <c r="EM467" i="2"/>
  <c r="AM467" i="2"/>
  <c r="Z467" i="2"/>
  <c r="Q467" i="2"/>
  <c r="P467" i="2"/>
  <c r="EM466" i="2"/>
  <c r="AM466" i="2"/>
  <c r="Z466" i="2"/>
  <c r="Y466" i="2"/>
  <c r="X466" i="2"/>
  <c r="Q466" i="2"/>
  <c r="P466" i="2"/>
  <c r="EM465" i="2"/>
  <c r="AM465" i="2"/>
  <c r="Z465" i="2"/>
  <c r="Q465" i="2"/>
  <c r="P465" i="2"/>
  <c r="EM464" i="2"/>
  <c r="AM464" i="2"/>
  <c r="Z464" i="2"/>
  <c r="Q464" i="2"/>
  <c r="P464" i="2"/>
  <c r="EM463" i="2"/>
  <c r="AM463" i="2"/>
  <c r="Z463" i="2"/>
  <c r="Q463" i="2"/>
  <c r="P463" i="2"/>
  <c r="EM462" i="2"/>
  <c r="AM462" i="2"/>
  <c r="Z462" i="2"/>
  <c r="Q462" i="2"/>
  <c r="P462" i="2"/>
  <c r="EM461" i="2"/>
  <c r="AM461" i="2"/>
  <c r="Z461" i="2"/>
  <c r="Y461" i="2"/>
  <c r="X461" i="2"/>
  <c r="Q461" i="2"/>
  <c r="P461" i="2"/>
  <c r="EM460" i="2"/>
  <c r="AM460" i="2"/>
  <c r="Z460" i="2"/>
  <c r="Q460" i="2"/>
  <c r="P460" i="2"/>
  <c r="EM459" i="2"/>
  <c r="AM459" i="2"/>
  <c r="Z459" i="2"/>
  <c r="Q459" i="2"/>
  <c r="P459" i="2"/>
  <c r="EM458" i="2"/>
  <c r="AM458" i="2"/>
  <c r="Z458" i="2"/>
  <c r="Q458" i="2"/>
  <c r="P458" i="2"/>
  <c r="EM457" i="2"/>
  <c r="AM457" i="2"/>
  <c r="Z457" i="2"/>
  <c r="Q457" i="2"/>
  <c r="P457" i="2"/>
  <c r="EM456" i="2"/>
  <c r="AM456" i="2"/>
  <c r="Z456" i="2"/>
  <c r="Q456" i="2"/>
  <c r="P456" i="2"/>
  <c r="EM455" i="2"/>
  <c r="AM455" i="2"/>
  <c r="Z455" i="2"/>
  <c r="Q455" i="2"/>
  <c r="P455" i="2"/>
  <c r="EM454" i="2"/>
  <c r="AM454" i="2"/>
  <c r="Z454" i="2"/>
  <c r="Q454" i="2"/>
  <c r="P454" i="2"/>
  <c r="EM453" i="2"/>
  <c r="AM453" i="2"/>
  <c r="Z453" i="2"/>
  <c r="Q453" i="2"/>
  <c r="P453" i="2"/>
  <c r="EM452" i="2"/>
  <c r="AM452" i="2"/>
  <c r="Z452" i="2"/>
  <c r="Q452" i="2"/>
  <c r="P452" i="2"/>
  <c r="EM451" i="2"/>
  <c r="AM451" i="2"/>
  <c r="Z451" i="2"/>
  <c r="Q451" i="2"/>
  <c r="P451" i="2"/>
  <c r="EM450" i="2"/>
  <c r="AM450" i="2"/>
  <c r="Z450" i="2"/>
  <c r="Q450" i="2"/>
  <c r="P450" i="2"/>
  <c r="EM449" i="2"/>
  <c r="AM449" i="2"/>
  <c r="Z449" i="2"/>
  <c r="Q449" i="2"/>
  <c r="P449" i="2"/>
  <c r="EM448" i="2"/>
  <c r="AM448" i="2"/>
  <c r="Z448" i="2"/>
  <c r="Q448" i="2"/>
  <c r="P448" i="2"/>
  <c r="EM447" i="2"/>
  <c r="AM447" i="2"/>
  <c r="Z447" i="2"/>
  <c r="Q447" i="2"/>
  <c r="P447" i="2"/>
  <c r="EM446" i="2"/>
  <c r="AM446" i="2"/>
  <c r="Z446" i="2"/>
  <c r="Q446" i="2"/>
  <c r="P446" i="2"/>
  <c r="EM445" i="2"/>
  <c r="AM445" i="2"/>
  <c r="Z445" i="2"/>
  <c r="Q445" i="2"/>
  <c r="P445" i="2"/>
  <c r="EM444" i="2"/>
  <c r="AM444" i="2"/>
  <c r="Z444" i="2"/>
  <c r="Q444" i="2"/>
  <c r="P444" i="2"/>
  <c r="EM443" i="2"/>
  <c r="AM443" i="2"/>
  <c r="Z443" i="2"/>
  <c r="Q443" i="2"/>
  <c r="P443" i="2"/>
  <c r="EM442" i="2"/>
  <c r="AM442" i="2"/>
  <c r="Z442" i="2"/>
  <c r="Q442" i="2"/>
  <c r="P442" i="2"/>
  <c r="EM441" i="2"/>
  <c r="AM441" i="2"/>
  <c r="Z441" i="2"/>
  <c r="Q441" i="2"/>
  <c r="P441" i="2"/>
  <c r="EM440" i="2"/>
  <c r="AM440" i="2"/>
  <c r="Z440" i="2"/>
  <c r="Q440" i="2"/>
  <c r="P440" i="2"/>
  <c r="EM439" i="2"/>
  <c r="AM439" i="2"/>
  <c r="Z439" i="2"/>
  <c r="Q439" i="2"/>
  <c r="P439" i="2"/>
  <c r="EM438" i="2"/>
  <c r="AM438" i="2"/>
  <c r="Z438" i="2"/>
  <c r="Q438" i="2"/>
  <c r="P438" i="2"/>
  <c r="EM437" i="2"/>
  <c r="AM437" i="2"/>
  <c r="Z437" i="2"/>
  <c r="Q437" i="2"/>
  <c r="P437" i="2"/>
  <c r="EM436" i="2"/>
  <c r="AM436" i="2"/>
  <c r="Z436" i="2"/>
  <c r="Q436" i="2"/>
  <c r="P436" i="2"/>
  <c r="EM435" i="2"/>
  <c r="AM435" i="2"/>
  <c r="Z435" i="2"/>
  <c r="Y435" i="2"/>
  <c r="X435" i="2"/>
  <c r="Q435" i="2"/>
  <c r="P435" i="2"/>
  <c r="EM434" i="2"/>
  <c r="AM434" i="2"/>
  <c r="Z434" i="2"/>
  <c r="Q434" i="2"/>
  <c r="P434" i="2"/>
  <c r="EM433" i="2"/>
  <c r="AM433" i="2"/>
  <c r="Z433" i="2"/>
  <c r="Q433" i="2"/>
  <c r="P433" i="2"/>
  <c r="EM432" i="2"/>
  <c r="AM432" i="2"/>
  <c r="Z432" i="2"/>
  <c r="Y432" i="2"/>
  <c r="X432" i="2"/>
  <c r="Q432" i="2"/>
  <c r="P432" i="2"/>
  <c r="EM431" i="2"/>
  <c r="AM431" i="2"/>
  <c r="Z431" i="2"/>
  <c r="Y431" i="2"/>
  <c r="X431" i="2"/>
  <c r="Q431" i="2"/>
  <c r="P431" i="2"/>
  <c r="EM430" i="2"/>
  <c r="AM430" i="2"/>
  <c r="Z430" i="2"/>
  <c r="Y430" i="2"/>
  <c r="X430" i="2"/>
  <c r="Q430" i="2"/>
  <c r="P430" i="2"/>
  <c r="EM429" i="2"/>
  <c r="AM429" i="2"/>
  <c r="Z429" i="2"/>
  <c r="Q429" i="2"/>
  <c r="P429" i="2"/>
  <c r="EM428" i="2"/>
  <c r="AM428" i="2"/>
  <c r="Z428" i="2"/>
  <c r="Q428" i="2"/>
  <c r="P428" i="2"/>
  <c r="EM427" i="2"/>
  <c r="AM427" i="2"/>
  <c r="Z427" i="2"/>
  <c r="Y427" i="2"/>
  <c r="X427" i="2"/>
  <c r="Q427" i="2"/>
  <c r="P427" i="2"/>
  <c r="EM426" i="2"/>
  <c r="AM426" i="2"/>
  <c r="Z426" i="2"/>
  <c r="Y426" i="2"/>
  <c r="X426" i="2"/>
  <c r="Q426" i="2"/>
  <c r="P426" i="2"/>
  <c r="EM425" i="2"/>
  <c r="AM425" i="2"/>
  <c r="Z425" i="2"/>
  <c r="Q425" i="2"/>
  <c r="P425" i="2"/>
  <c r="EM424" i="2"/>
  <c r="AM424" i="2"/>
  <c r="Z424" i="2"/>
  <c r="Q424" i="2"/>
  <c r="EM423" i="2"/>
  <c r="AM423" i="2"/>
  <c r="Z423" i="2"/>
  <c r="Q423" i="2"/>
  <c r="EM422" i="2"/>
  <c r="AM422" i="2"/>
  <c r="Z422" i="2"/>
  <c r="Q422" i="2"/>
  <c r="P422" i="2"/>
  <c r="EM421" i="2"/>
  <c r="AM421" i="2"/>
  <c r="Z421" i="2"/>
  <c r="Q421" i="2"/>
  <c r="P421" i="2"/>
  <c r="EM420" i="2"/>
  <c r="AM420" i="2"/>
  <c r="AF420" i="2"/>
  <c r="Z420" i="2"/>
  <c r="Q420" i="2"/>
  <c r="P420" i="2"/>
  <c r="EM419" i="2"/>
  <c r="AM419" i="2"/>
  <c r="Z419" i="2"/>
  <c r="Q419" i="2"/>
  <c r="P419" i="2"/>
  <c r="EM418" i="2"/>
  <c r="AM418" i="2"/>
  <c r="Z418" i="2"/>
  <c r="Q418" i="2"/>
  <c r="P418" i="2"/>
  <c r="EM417" i="2"/>
  <c r="AM417" i="2"/>
  <c r="Z417" i="2"/>
  <c r="Q417" i="2"/>
  <c r="P417" i="2"/>
  <c r="EM416" i="2"/>
  <c r="AM416" i="2"/>
  <c r="Z416" i="2"/>
  <c r="Q416" i="2"/>
  <c r="P416" i="2"/>
  <c r="EM415" i="2"/>
  <c r="AM415" i="2"/>
  <c r="Z415" i="2"/>
  <c r="Q415" i="2"/>
  <c r="P415" i="2"/>
  <c r="EM414" i="2"/>
  <c r="AM414" i="2"/>
  <c r="Z414" i="2"/>
  <c r="Q414" i="2"/>
  <c r="P414" i="2"/>
  <c r="EM413" i="2"/>
  <c r="AM413" i="2"/>
  <c r="Z413" i="2"/>
  <c r="Q413" i="2"/>
  <c r="P413" i="2"/>
  <c r="EM412" i="2"/>
  <c r="AM412" i="2"/>
  <c r="Z412" i="2"/>
  <c r="Y412" i="2"/>
  <c r="X412" i="2"/>
  <c r="Q412" i="2"/>
  <c r="P412" i="2"/>
  <c r="EM411" i="2"/>
  <c r="AM411" i="2"/>
  <c r="Z411" i="2"/>
  <c r="Q411" i="2"/>
  <c r="P411" i="2"/>
  <c r="EM410" i="2"/>
  <c r="AM410" i="2"/>
  <c r="Z410" i="2"/>
  <c r="Q410" i="2"/>
  <c r="P410" i="2"/>
  <c r="EM409" i="2"/>
  <c r="AM409" i="2"/>
  <c r="Z409" i="2"/>
  <c r="Q409" i="2"/>
  <c r="P409" i="2"/>
  <c r="EM408" i="2"/>
  <c r="AM408" i="2"/>
  <c r="Z408" i="2"/>
  <c r="Q408" i="2"/>
  <c r="P408" i="2"/>
  <c r="EM407" i="2"/>
  <c r="AM407" i="2"/>
  <c r="Z407" i="2"/>
  <c r="Q407" i="2"/>
  <c r="P407" i="2"/>
  <c r="EM406" i="2"/>
  <c r="AM406" i="2"/>
  <c r="Z406" i="2"/>
  <c r="Q406" i="2"/>
  <c r="P406" i="2"/>
  <c r="EM405" i="2"/>
  <c r="AM405" i="2"/>
  <c r="Z405" i="2"/>
  <c r="Y405" i="2"/>
  <c r="X405" i="2"/>
  <c r="Q405" i="2"/>
  <c r="P405" i="2"/>
  <c r="EM404" i="2"/>
  <c r="AM404" i="2"/>
  <c r="Z404" i="2"/>
  <c r="Q404" i="2"/>
  <c r="P404" i="2"/>
  <c r="EM403" i="2"/>
  <c r="AM403" i="2"/>
  <c r="Z403" i="2"/>
  <c r="Q403" i="2"/>
  <c r="P403" i="2"/>
  <c r="EM402" i="2"/>
  <c r="AM402" i="2"/>
  <c r="Z402" i="2"/>
  <c r="Q402" i="2"/>
  <c r="P402" i="2"/>
  <c r="EM401" i="2"/>
  <c r="AM401" i="2"/>
  <c r="Z401" i="2"/>
  <c r="Q401" i="2"/>
  <c r="P401" i="2"/>
  <c r="EM400" i="2"/>
  <c r="AM400" i="2"/>
  <c r="Z400" i="2"/>
  <c r="Q400" i="2"/>
  <c r="P400" i="2"/>
  <c r="EM399" i="2"/>
  <c r="AM399" i="2"/>
  <c r="Z399" i="2"/>
  <c r="Y399" i="2"/>
  <c r="X399" i="2"/>
  <c r="Q399" i="2"/>
  <c r="P399" i="2"/>
  <c r="EM398" i="2"/>
  <c r="AM398" i="2"/>
  <c r="Z398" i="2"/>
  <c r="Q398" i="2"/>
  <c r="P398" i="2"/>
  <c r="EM397" i="2"/>
  <c r="AM397" i="2"/>
  <c r="Z397" i="2"/>
  <c r="Q397" i="2"/>
  <c r="P397" i="2"/>
  <c r="EM396" i="2"/>
  <c r="AM396" i="2"/>
  <c r="Z396" i="2"/>
  <c r="Y396" i="2"/>
  <c r="X396" i="2"/>
  <c r="Q396" i="2"/>
  <c r="P396" i="2"/>
  <c r="AM395" i="2"/>
  <c r="Z395" i="2"/>
  <c r="Q395" i="2"/>
  <c r="P395" i="2"/>
  <c r="EM394" i="2"/>
  <c r="AM394" i="2"/>
  <c r="Z394" i="2"/>
  <c r="Q394" i="2"/>
  <c r="P394" i="2"/>
  <c r="EM393" i="2"/>
  <c r="AM393" i="2"/>
  <c r="Z393" i="2"/>
  <c r="Q393" i="2"/>
  <c r="P393" i="2"/>
  <c r="EM392" i="2"/>
  <c r="AM392" i="2"/>
  <c r="Z392" i="2"/>
  <c r="Q392" i="2"/>
  <c r="P392" i="2"/>
  <c r="EM391" i="2"/>
  <c r="AM391" i="2"/>
  <c r="Z391" i="2"/>
  <c r="Q391" i="2"/>
  <c r="P391" i="2"/>
  <c r="EM390" i="2"/>
  <c r="AM390" i="2"/>
  <c r="Z390" i="2"/>
  <c r="Q390" i="2"/>
  <c r="P390" i="2"/>
  <c r="EM389" i="2"/>
  <c r="AM389" i="2"/>
  <c r="Z389" i="2"/>
  <c r="Q389" i="2"/>
  <c r="P389" i="2"/>
  <c r="EM388" i="2"/>
  <c r="AM388" i="2"/>
  <c r="Z388" i="2"/>
  <c r="Q388" i="2"/>
  <c r="P388" i="2"/>
  <c r="EM387" i="2"/>
  <c r="AM387" i="2"/>
  <c r="Z387" i="2"/>
  <c r="Q387" i="2"/>
  <c r="P387" i="2"/>
  <c r="EM386" i="2"/>
  <c r="AM386" i="2"/>
  <c r="Z386" i="2"/>
  <c r="Q386" i="2"/>
  <c r="P386" i="2"/>
  <c r="EM385" i="2"/>
  <c r="AM385" i="2"/>
  <c r="Z385" i="2"/>
  <c r="Q385" i="2"/>
  <c r="P385" i="2"/>
  <c r="EM384" i="2"/>
  <c r="AM384" i="2"/>
  <c r="Z384" i="2"/>
  <c r="Q384" i="2"/>
  <c r="P384" i="2"/>
  <c r="EM383" i="2"/>
  <c r="AM383" i="2"/>
  <c r="Z383" i="2"/>
  <c r="Q383" i="2"/>
  <c r="P383" i="2"/>
  <c r="EM382" i="2"/>
  <c r="AM382" i="2"/>
  <c r="Z382" i="2"/>
  <c r="Q382" i="2"/>
  <c r="P382" i="2"/>
  <c r="EM381" i="2"/>
  <c r="AM381" i="2"/>
  <c r="Z381" i="2"/>
  <c r="Q381" i="2"/>
  <c r="P381" i="2"/>
  <c r="EM380" i="2"/>
  <c r="AM380" i="2"/>
  <c r="Z380" i="2"/>
  <c r="Q380" i="2"/>
  <c r="P380" i="2"/>
  <c r="EM379" i="2"/>
  <c r="AM379" i="2"/>
  <c r="Z379" i="2"/>
  <c r="Q379" i="2"/>
  <c r="P379" i="2"/>
  <c r="EM378" i="2"/>
  <c r="AM378" i="2"/>
  <c r="Z378" i="2"/>
  <c r="Q378" i="2"/>
  <c r="P378" i="2"/>
  <c r="EM377" i="2"/>
  <c r="AM377" i="2"/>
  <c r="Z377" i="2"/>
  <c r="Q377" i="2"/>
  <c r="P377" i="2"/>
  <c r="EM376" i="2"/>
  <c r="AM376" i="2"/>
  <c r="Z376" i="2"/>
  <c r="Q376" i="2"/>
  <c r="P376" i="2"/>
  <c r="EM375" i="2"/>
  <c r="AM375" i="2"/>
  <c r="Z375" i="2"/>
  <c r="Q375" i="2"/>
  <c r="P375" i="2"/>
  <c r="EM374" i="2"/>
  <c r="AM374" i="2"/>
  <c r="Z374" i="2"/>
  <c r="Q374" i="2"/>
  <c r="P374" i="2"/>
  <c r="EM373" i="2"/>
  <c r="AM373" i="2"/>
  <c r="Z373" i="2"/>
  <c r="Q373" i="2"/>
  <c r="P373" i="2"/>
  <c r="EM372" i="2"/>
  <c r="AM372" i="2"/>
  <c r="Z372" i="2"/>
  <c r="Q372" i="2"/>
  <c r="P372" i="2"/>
  <c r="EM371" i="2"/>
  <c r="AM371" i="2"/>
  <c r="Z371" i="2"/>
  <c r="Q371" i="2"/>
  <c r="P371" i="2"/>
  <c r="EM370" i="2"/>
  <c r="AM370" i="2"/>
  <c r="Z370" i="2"/>
  <c r="Y370" i="2"/>
  <c r="X370" i="2"/>
  <c r="Q370" i="2"/>
  <c r="P370" i="2"/>
  <c r="EM369" i="2"/>
  <c r="AM369" i="2"/>
  <c r="Z369" i="2"/>
  <c r="Q369" i="2"/>
  <c r="P369" i="2"/>
  <c r="EM368" i="2"/>
  <c r="AM368" i="2"/>
  <c r="Z368" i="2"/>
  <c r="Q368" i="2"/>
  <c r="P368" i="2"/>
  <c r="EM367" i="2"/>
  <c r="AM367" i="2"/>
  <c r="Z367" i="2"/>
  <c r="Q367" i="2"/>
  <c r="P367" i="2"/>
  <c r="EM366" i="2"/>
  <c r="AM366" i="2"/>
  <c r="Z366" i="2"/>
  <c r="Q366" i="2"/>
  <c r="P366" i="2"/>
  <c r="EM365" i="2"/>
  <c r="AM365" i="2"/>
  <c r="Z365" i="2"/>
  <c r="Q365" i="2"/>
  <c r="P365" i="2"/>
  <c r="EM364" i="2"/>
  <c r="AM364" i="2"/>
  <c r="Z364" i="2"/>
  <c r="Y364" i="2"/>
  <c r="X364" i="2"/>
  <c r="Q364" i="2"/>
  <c r="P364" i="2"/>
  <c r="EM363" i="2"/>
  <c r="AM363" i="2"/>
  <c r="Z363" i="2"/>
  <c r="Q363" i="2"/>
  <c r="P363" i="2"/>
  <c r="EM362" i="2"/>
  <c r="AM362" i="2"/>
  <c r="Z362" i="2"/>
  <c r="Q362" i="2"/>
  <c r="P362" i="2"/>
  <c r="EM361" i="2"/>
  <c r="AM361" i="2"/>
  <c r="Z361" i="2"/>
  <c r="Y361" i="2"/>
  <c r="X361" i="2"/>
  <c r="Q361" i="2"/>
  <c r="P361" i="2"/>
  <c r="EM360" i="2"/>
  <c r="AM360" i="2"/>
  <c r="Z360" i="2"/>
  <c r="Q360" i="2"/>
  <c r="P360" i="2"/>
  <c r="EM359" i="2"/>
  <c r="AM359" i="2"/>
  <c r="Z359" i="2"/>
  <c r="Q359" i="2"/>
  <c r="P359" i="2"/>
  <c r="EM358" i="2"/>
  <c r="AM358" i="2"/>
  <c r="Z358" i="2"/>
  <c r="Q358" i="2"/>
  <c r="P358" i="2"/>
  <c r="EM357" i="2"/>
  <c r="AM357" i="2"/>
  <c r="Z357" i="2"/>
  <c r="Q357" i="2"/>
  <c r="P357" i="2"/>
  <c r="EM356" i="2"/>
  <c r="AM356" i="2"/>
  <c r="Z356" i="2"/>
  <c r="Q356" i="2"/>
  <c r="P356" i="2"/>
  <c r="EM355" i="2"/>
  <c r="AM355" i="2"/>
  <c r="AF355" i="2"/>
  <c r="Z355" i="2"/>
  <c r="Q355" i="2"/>
  <c r="P355" i="2"/>
  <c r="EM354" i="2"/>
  <c r="AM354" i="2"/>
  <c r="Z354" i="2"/>
  <c r="Q354" i="2"/>
  <c r="P354" i="2"/>
  <c r="EM353" i="2"/>
  <c r="AM353" i="2"/>
  <c r="Z353" i="2"/>
  <c r="Y353" i="2"/>
  <c r="X353" i="2"/>
  <c r="Q353" i="2"/>
  <c r="P353" i="2"/>
  <c r="EM352" i="2"/>
  <c r="AM352" i="2"/>
  <c r="Z352" i="2"/>
  <c r="Q352" i="2"/>
  <c r="P352" i="2"/>
  <c r="EM351" i="2"/>
  <c r="AM351" i="2"/>
  <c r="Z351" i="2"/>
  <c r="Q351" i="2"/>
  <c r="P351" i="2"/>
  <c r="EM350" i="2"/>
  <c r="AM350" i="2"/>
  <c r="Z350" i="2"/>
  <c r="Q350" i="2"/>
  <c r="P350" i="2"/>
  <c r="EM349" i="2"/>
  <c r="AM349" i="2"/>
  <c r="Z349" i="2"/>
  <c r="Q349" i="2"/>
  <c r="P349" i="2"/>
  <c r="EM348" i="2"/>
  <c r="AM348" i="2"/>
  <c r="Z348" i="2"/>
  <c r="Q348" i="2"/>
  <c r="P348" i="2"/>
  <c r="EM347" i="2"/>
  <c r="AM347" i="2"/>
  <c r="Z347" i="2"/>
  <c r="Y347" i="2"/>
  <c r="X347" i="2"/>
  <c r="Q347" i="2"/>
  <c r="P347" i="2"/>
  <c r="EM346" i="2"/>
  <c r="AM346" i="2"/>
  <c r="Z346" i="2"/>
  <c r="Q346" i="2"/>
  <c r="P346" i="2"/>
  <c r="EM345" i="2"/>
  <c r="AM345" i="2"/>
  <c r="Z345" i="2"/>
  <c r="Q345" i="2"/>
  <c r="P345" i="2"/>
  <c r="EM344" i="2"/>
  <c r="AM344" i="2"/>
  <c r="Z344" i="2"/>
  <c r="Q344" i="2"/>
  <c r="P344" i="2"/>
  <c r="EM343" i="2"/>
  <c r="AM343" i="2"/>
  <c r="Z343" i="2"/>
  <c r="Q343" i="2"/>
  <c r="P343" i="2"/>
  <c r="EM342" i="2"/>
  <c r="AM342" i="2"/>
  <c r="Z342" i="2"/>
  <c r="Q342" i="2"/>
  <c r="P342" i="2"/>
  <c r="EM341" i="2"/>
  <c r="AM341" i="2"/>
  <c r="Z341" i="2"/>
  <c r="Q341" i="2"/>
  <c r="P341" i="2"/>
  <c r="EM340" i="2"/>
  <c r="AM340" i="2"/>
  <c r="Z340" i="2"/>
  <c r="Q340" i="2"/>
  <c r="P340" i="2"/>
  <c r="EM339" i="2"/>
  <c r="AM339" i="2"/>
  <c r="Z339" i="2"/>
  <c r="Q339" i="2"/>
  <c r="P339" i="2"/>
  <c r="EM338" i="2"/>
  <c r="AM338" i="2"/>
  <c r="Z338" i="2"/>
  <c r="Q338" i="2"/>
  <c r="P338" i="2"/>
  <c r="EM337" i="2"/>
  <c r="AM337" i="2"/>
  <c r="Z337" i="2"/>
  <c r="Q337" i="2"/>
  <c r="P337" i="2"/>
  <c r="EM336" i="2"/>
  <c r="AM336" i="2"/>
  <c r="Z336" i="2"/>
  <c r="Q336" i="2"/>
  <c r="P336" i="2"/>
  <c r="EM335" i="2"/>
  <c r="AM335" i="2"/>
  <c r="Z335" i="2"/>
  <c r="Q335" i="2"/>
  <c r="P335" i="2"/>
  <c r="EM334" i="2"/>
  <c r="AM334" i="2"/>
  <c r="Z334" i="2"/>
  <c r="Q334" i="2"/>
  <c r="P334" i="2"/>
  <c r="EM333" i="2"/>
  <c r="AM333" i="2"/>
  <c r="Z333" i="2"/>
  <c r="Q333" i="2"/>
  <c r="P333" i="2"/>
  <c r="EM332" i="2"/>
  <c r="AM332" i="2"/>
  <c r="Z332" i="2"/>
  <c r="Q332" i="2"/>
  <c r="P332" i="2"/>
  <c r="EM331" i="2"/>
  <c r="AM331" i="2"/>
  <c r="Z331" i="2"/>
  <c r="Q331" i="2"/>
  <c r="P331" i="2"/>
  <c r="EM330" i="2"/>
  <c r="AM330" i="2"/>
  <c r="Z330" i="2"/>
  <c r="Q330" i="2"/>
  <c r="P330" i="2"/>
  <c r="EM329" i="2"/>
  <c r="AM329" i="2"/>
  <c r="Z329" i="2"/>
  <c r="Q329" i="2"/>
  <c r="P329" i="2"/>
  <c r="EM328" i="2"/>
  <c r="AM328" i="2"/>
  <c r="Z328" i="2"/>
  <c r="Y328" i="2"/>
  <c r="X328" i="2"/>
  <c r="Q328" i="2"/>
  <c r="P328" i="2"/>
  <c r="EM327" i="2"/>
  <c r="AM327" i="2"/>
  <c r="Z327" i="2"/>
  <c r="Q327" i="2"/>
  <c r="P327" i="2"/>
  <c r="EM326" i="2"/>
  <c r="AM326" i="2"/>
  <c r="Z326" i="2"/>
  <c r="Q326" i="2"/>
  <c r="P326" i="2"/>
  <c r="EM325" i="2"/>
  <c r="AM325" i="2"/>
  <c r="Z325" i="2"/>
  <c r="Q325" i="2"/>
  <c r="P325" i="2"/>
  <c r="EM324" i="2"/>
  <c r="AM324" i="2"/>
  <c r="Z324" i="2"/>
  <c r="Q324" i="2"/>
  <c r="P324" i="2"/>
  <c r="EM323" i="2"/>
  <c r="AM323" i="2"/>
  <c r="Z323" i="2"/>
  <c r="Q323" i="2"/>
  <c r="P323" i="2"/>
  <c r="EM322" i="2"/>
  <c r="AM322" i="2"/>
  <c r="Z322" i="2"/>
  <c r="Q322" i="2"/>
  <c r="P322" i="2"/>
  <c r="EM321" i="2"/>
  <c r="AM321" i="2"/>
  <c r="Z321" i="2"/>
  <c r="Q321" i="2"/>
  <c r="P321" i="2"/>
  <c r="EM320" i="2"/>
  <c r="AM320" i="2"/>
  <c r="Z320" i="2"/>
  <c r="Q320" i="2"/>
  <c r="EM319" i="2"/>
  <c r="AM319" i="2"/>
  <c r="Z319" i="2"/>
  <c r="Q319" i="2"/>
  <c r="P319" i="2"/>
  <c r="EM318" i="2"/>
  <c r="AM318" i="2"/>
  <c r="Z318" i="2"/>
  <c r="Q318" i="2"/>
  <c r="P318" i="2"/>
  <c r="EM317" i="2"/>
  <c r="AM317" i="2"/>
  <c r="Z317" i="2"/>
  <c r="Q317" i="2"/>
  <c r="P317" i="2"/>
  <c r="EM316" i="2"/>
  <c r="AM316" i="2"/>
  <c r="Z316" i="2"/>
  <c r="Q316" i="2"/>
  <c r="P316" i="2"/>
  <c r="EM315" i="2"/>
  <c r="AM315" i="2"/>
  <c r="Z315" i="2"/>
  <c r="Q315" i="2"/>
  <c r="P315" i="2"/>
  <c r="EM314" i="2"/>
  <c r="AM314" i="2"/>
  <c r="AF314" i="2"/>
  <c r="Z314" i="2"/>
  <c r="Q314" i="2"/>
  <c r="P314" i="2"/>
  <c r="EM313" i="2"/>
  <c r="AM313" i="2"/>
  <c r="Z313" i="2"/>
  <c r="Q313" i="2"/>
  <c r="P313" i="2"/>
  <c r="EM312" i="2"/>
  <c r="AM312" i="2"/>
  <c r="Z312" i="2"/>
  <c r="Y312" i="2"/>
  <c r="X312" i="2"/>
  <c r="Q312" i="2"/>
  <c r="P312" i="2"/>
  <c r="EM311" i="2"/>
  <c r="AM311" i="2"/>
  <c r="Z311" i="2"/>
  <c r="Q311" i="2"/>
  <c r="P311" i="2"/>
  <c r="EM310" i="2"/>
  <c r="AM310" i="2"/>
  <c r="Z310" i="2"/>
  <c r="Q310" i="2"/>
  <c r="P310" i="2"/>
  <c r="EM309" i="2"/>
  <c r="AM309" i="2"/>
  <c r="Z309" i="2"/>
  <c r="Y309" i="2"/>
  <c r="X309" i="2"/>
  <c r="Q309" i="2"/>
  <c r="P309" i="2"/>
  <c r="EM308" i="2"/>
  <c r="AM308" i="2"/>
  <c r="Z308" i="2"/>
  <c r="P308" i="2"/>
  <c r="EM307" i="2"/>
  <c r="AM307" i="2"/>
  <c r="Z307" i="2"/>
  <c r="Q307" i="2"/>
  <c r="P307" i="2"/>
  <c r="EM306" i="2"/>
  <c r="AM306" i="2"/>
  <c r="Z306" i="2"/>
  <c r="Q306" i="2"/>
  <c r="P306" i="2"/>
  <c r="EM305" i="2"/>
  <c r="AM305" i="2"/>
  <c r="Z305" i="2"/>
  <c r="Q305" i="2"/>
  <c r="P305" i="2"/>
  <c r="EM304" i="2"/>
  <c r="AM304" i="2"/>
  <c r="Z304" i="2"/>
  <c r="Q304" i="2"/>
  <c r="P304" i="2"/>
  <c r="EM303" i="2"/>
  <c r="AM303" i="2"/>
  <c r="Z303" i="2"/>
  <c r="Q303" i="2"/>
  <c r="P303" i="2"/>
  <c r="EM302" i="2"/>
  <c r="AM302" i="2"/>
  <c r="Z302" i="2"/>
  <c r="Q302" i="2"/>
  <c r="P302" i="2"/>
  <c r="EM301" i="2"/>
  <c r="AM301" i="2"/>
  <c r="Z301" i="2"/>
  <c r="Q301" i="2"/>
  <c r="P301" i="2"/>
  <c r="EM300" i="2"/>
  <c r="AM300" i="2"/>
  <c r="Z300" i="2"/>
  <c r="Q300" i="2"/>
  <c r="P300" i="2"/>
  <c r="EM299" i="2"/>
  <c r="AM299" i="2"/>
  <c r="Z299" i="2"/>
  <c r="Q299" i="2"/>
  <c r="P299" i="2"/>
  <c r="EM298" i="2"/>
  <c r="AM298" i="2"/>
  <c r="Z298" i="2"/>
  <c r="Q298" i="2"/>
  <c r="P298" i="2"/>
  <c r="EM297" i="2"/>
  <c r="AM297" i="2"/>
  <c r="Z297" i="2"/>
  <c r="Q297" i="2"/>
  <c r="P297" i="2"/>
  <c r="EM296" i="2"/>
  <c r="AM296" i="2"/>
  <c r="Z296" i="2"/>
  <c r="Q296" i="2"/>
  <c r="P296" i="2"/>
  <c r="EM295" i="2"/>
  <c r="AM295" i="2"/>
  <c r="Z295" i="2"/>
  <c r="Q295" i="2"/>
  <c r="P295" i="2"/>
  <c r="EM294" i="2"/>
  <c r="AM294" i="2"/>
  <c r="Z294" i="2"/>
  <c r="Q294" i="2"/>
  <c r="P294" i="2"/>
  <c r="EM293" i="2"/>
  <c r="AM293" i="2"/>
  <c r="Z293" i="2"/>
  <c r="Q293" i="2"/>
  <c r="P293" i="2"/>
  <c r="EM292" i="2"/>
  <c r="AM292" i="2"/>
  <c r="Z292" i="2"/>
  <c r="Q292" i="2"/>
  <c r="P292" i="2"/>
  <c r="EM291" i="2"/>
  <c r="AM291" i="2"/>
  <c r="Z291" i="2"/>
  <c r="Q291" i="2"/>
  <c r="P291" i="2"/>
  <c r="EM290" i="2"/>
  <c r="AM290" i="2"/>
  <c r="Z290" i="2"/>
  <c r="Q290" i="2"/>
  <c r="P290" i="2"/>
  <c r="EM289" i="2"/>
  <c r="AM289" i="2"/>
  <c r="AF289" i="2"/>
  <c r="Z289" i="2"/>
  <c r="Y289" i="2"/>
  <c r="X289" i="2"/>
  <c r="Q289" i="2"/>
  <c r="P289" i="2"/>
  <c r="EM288" i="2"/>
  <c r="AM288" i="2"/>
  <c r="Z288" i="2"/>
  <c r="Q288" i="2"/>
  <c r="P288" i="2"/>
  <c r="EM287" i="2"/>
  <c r="AM287" i="2"/>
  <c r="Z287" i="2"/>
  <c r="Q287" i="2"/>
  <c r="P287" i="2"/>
  <c r="EM286" i="2"/>
  <c r="AM286" i="2"/>
  <c r="Z286" i="2"/>
  <c r="Q286" i="2"/>
  <c r="P286" i="2"/>
  <c r="EM285" i="2"/>
  <c r="AM285" i="2"/>
  <c r="Z285" i="2"/>
  <c r="Q285" i="2"/>
  <c r="P285" i="2"/>
  <c r="EM284" i="2"/>
  <c r="AM284" i="2"/>
  <c r="Z284" i="2"/>
  <c r="Q284" i="2"/>
  <c r="P284" i="2"/>
  <c r="EM283" i="2"/>
  <c r="AM283" i="2"/>
  <c r="Z283" i="2"/>
  <c r="Y283" i="2"/>
  <c r="X283" i="2"/>
  <c r="Q283" i="2"/>
  <c r="P283" i="2"/>
  <c r="EM282" i="2"/>
  <c r="AM282" i="2"/>
  <c r="Z282" i="2"/>
  <c r="Q282" i="2"/>
  <c r="P282" i="2"/>
  <c r="EM281" i="2"/>
  <c r="AM281" i="2"/>
  <c r="Z281" i="2"/>
  <c r="Q281" i="2"/>
  <c r="P281" i="2"/>
  <c r="EM280" i="2"/>
  <c r="AM280" i="2"/>
  <c r="Z280" i="2"/>
  <c r="Q280" i="2"/>
  <c r="P280" i="2"/>
  <c r="EM279" i="2"/>
  <c r="AM279" i="2"/>
  <c r="Z279" i="2"/>
  <c r="Q279" i="2"/>
  <c r="P279" i="2"/>
  <c r="EM278" i="2"/>
  <c r="AM278" i="2"/>
  <c r="Z278" i="2"/>
  <c r="Q278" i="2"/>
  <c r="P278" i="2"/>
  <c r="EM277" i="2"/>
  <c r="AM277" i="2"/>
  <c r="Q277" i="2"/>
  <c r="P277" i="2"/>
  <c r="EM276" i="2"/>
  <c r="AM276" i="2"/>
  <c r="Z276" i="2"/>
  <c r="Q276" i="2"/>
  <c r="P276" i="2"/>
  <c r="EM275" i="2"/>
  <c r="AM275" i="2"/>
  <c r="Z275" i="2"/>
  <c r="Y275" i="2"/>
  <c r="X275" i="2"/>
  <c r="Q275" i="2"/>
  <c r="P275" i="2"/>
  <c r="EM274" i="2"/>
  <c r="AM274" i="2"/>
  <c r="Z274" i="2"/>
  <c r="Q274" i="2"/>
  <c r="P274" i="2"/>
  <c r="AM273" i="2"/>
  <c r="Z273" i="2"/>
  <c r="Q273" i="2"/>
  <c r="P273" i="2"/>
  <c r="EM272" i="2"/>
  <c r="AM272" i="2"/>
  <c r="Z272" i="2"/>
  <c r="Q272" i="2"/>
  <c r="P272" i="2"/>
  <c r="EM271" i="2"/>
  <c r="AM271" i="2"/>
  <c r="Z271" i="2"/>
  <c r="Q271" i="2"/>
  <c r="P271" i="2"/>
  <c r="EM270" i="2"/>
  <c r="AM270" i="2"/>
  <c r="Z270" i="2"/>
  <c r="Q270" i="2"/>
  <c r="P270" i="2"/>
  <c r="EM269" i="2"/>
  <c r="AM269" i="2"/>
  <c r="Z269" i="2"/>
  <c r="Q269" i="2"/>
  <c r="P269" i="2"/>
  <c r="EM268" i="2"/>
  <c r="AM268" i="2"/>
  <c r="Z268" i="2"/>
  <c r="Q268" i="2"/>
  <c r="P268" i="2"/>
  <c r="EM267" i="2"/>
  <c r="AM267" i="2"/>
  <c r="Z267" i="2"/>
  <c r="Q267" i="2"/>
  <c r="P267" i="2"/>
  <c r="EM266" i="2"/>
  <c r="AM266" i="2"/>
  <c r="Z266" i="2"/>
  <c r="Q266" i="2"/>
  <c r="EM265" i="2"/>
  <c r="AM265" i="2"/>
  <c r="Z265" i="2"/>
  <c r="Q265" i="2"/>
  <c r="P265" i="2"/>
  <c r="EM264" i="2"/>
  <c r="AM264" i="2"/>
  <c r="Z264" i="2"/>
  <c r="Q264" i="2"/>
  <c r="P264" i="2"/>
  <c r="EM263" i="2"/>
  <c r="AM263" i="2"/>
  <c r="Z263" i="2"/>
  <c r="Q263" i="2"/>
  <c r="P263" i="2"/>
  <c r="AM262" i="2"/>
  <c r="Q262" i="2"/>
  <c r="P262" i="2"/>
  <c r="EM261" i="2"/>
  <c r="AM261" i="2"/>
  <c r="Z261" i="2"/>
  <c r="Q261" i="2"/>
  <c r="P261" i="2"/>
  <c r="EM260" i="2"/>
  <c r="AM260" i="2"/>
  <c r="Z260" i="2"/>
  <c r="Q260" i="2"/>
  <c r="EM259" i="2"/>
  <c r="AM259" i="2"/>
  <c r="Z259" i="2"/>
  <c r="Q259" i="2"/>
  <c r="EM258" i="2"/>
  <c r="AM258" i="2"/>
  <c r="Z258" i="2"/>
  <c r="Y258" i="2"/>
  <c r="X258" i="2"/>
  <c r="Q258" i="2"/>
  <c r="P258" i="2"/>
  <c r="EM257" i="2"/>
  <c r="AM257" i="2"/>
  <c r="Z257" i="2"/>
  <c r="Q257" i="2"/>
  <c r="P257" i="2"/>
  <c r="EM256" i="2"/>
  <c r="AM256" i="2"/>
  <c r="Z256" i="2"/>
  <c r="Q256" i="2"/>
  <c r="P256" i="2"/>
  <c r="EM255" i="2"/>
  <c r="AM255" i="2"/>
  <c r="Z255" i="2"/>
  <c r="Q255" i="2"/>
  <c r="P255" i="2"/>
  <c r="EM254" i="2"/>
  <c r="AM254" i="2"/>
  <c r="Z254" i="2"/>
  <c r="Q254" i="2"/>
  <c r="P254" i="2"/>
  <c r="EM253" i="2"/>
  <c r="AM253" i="2"/>
  <c r="Z253" i="2"/>
  <c r="Q253" i="2"/>
  <c r="P253" i="2"/>
  <c r="EM252" i="2"/>
  <c r="AM252" i="2"/>
  <c r="Z252" i="2"/>
  <c r="Q252" i="2"/>
  <c r="P252" i="2"/>
  <c r="EM251" i="2"/>
  <c r="AM251" i="2"/>
  <c r="Z251" i="2"/>
  <c r="Q251" i="2"/>
  <c r="P251" i="2"/>
  <c r="EM250" i="2"/>
  <c r="AM250" i="2"/>
  <c r="Z250" i="2"/>
  <c r="Q250" i="2"/>
  <c r="P250" i="2"/>
  <c r="EM249" i="2"/>
  <c r="AM249" i="2"/>
  <c r="Z249" i="2"/>
  <c r="Q249" i="2"/>
  <c r="P249" i="2"/>
  <c r="EM248" i="2"/>
  <c r="AM248" i="2"/>
  <c r="Z248" i="2"/>
  <c r="Q248" i="2"/>
  <c r="P248" i="2"/>
  <c r="EM247" i="2"/>
  <c r="AM247" i="2"/>
  <c r="Z247" i="2"/>
  <c r="Q247" i="2"/>
  <c r="P247" i="2"/>
  <c r="EM246" i="2"/>
  <c r="AM246" i="2"/>
  <c r="Z246" i="2"/>
  <c r="Q246" i="2"/>
  <c r="P246" i="2"/>
  <c r="EM245" i="2"/>
  <c r="AM245" i="2"/>
  <c r="Z245" i="2"/>
  <c r="Q245" i="2"/>
  <c r="P245" i="2"/>
  <c r="EM244" i="2"/>
  <c r="AM244" i="2"/>
  <c r="Z244" i="2"/>
  <c r="Q244" i="2"/>
  <c r="P244" i="2"/>
  <c r="EM243" i="2"/>
  <c r="AM243" i="2"/>
  <c r="Z243" i="2"/>
  <c r="Q243" i="2"/>
  <c r="P243" i="2"/>
  <c r="EM242" i="2"/>
  <c r="AM242" i="2"/>
  <c r="Z242" i="2"/>
  <c r="Q242" i="2"/>
  <c r="P242" i="2"/>
  <c r="EM241" i="2"/>
  <c r="AM241" i="2"/>
  <c r="Z241" i="2"/>
  <c r="Q241" i="2"/>
  <c r="P241" i="2"/>
  <c r="EM240" i="2"/>
  <c r="AM240" i="2"/>
  <c r="Z240" i="2"/>
  <c r="Q240" i="2"/>
  <c r="P240" i="2"/>
  <c r="EM239" i="2"/>
  <c r="AM239" i="2"/>
  <c r="Z239" i="2"/>
  <c r="Q239" i="2"/>
  <c r="P239" i="2"/>
  <c r="EM238" i="2"/>
  <c r="AM238" i="2"/>
  <c r="Z238" i="2"/>
  <c r="Q238" i="2"/>
  <c r="EM237" i="2"/>
  <c r="AM237" i="2"/>
  <c r="Z237" i="2"/>
  <c r="Q237" i="2"/>
  <c r="P237" i="2"/>
  <c r="EM236" i="2"/>
  <c r="AM236" i="2"/>
  <c r="Z236" i="2"/>
  <c r="Q236" i="2"/>
  <c r="P236" i="2"/>
  <c r="EM235" i="2"/>
  <c r="AM235" i="2"/>
  <c r="Z235" i="2"/>
  <c r="Q235" i="2"/>
  <c r="P235" i="2"/>
  <c r="EM234" i="2"/>
  <c r="AM234" i="2"/>
  <c r="Z234" i="2"/>
  <c r="Q234" i="2"/>
  <c r="P234" i="2"/>
  <c r="EM233" i="2"/>
  <c r="AM233" i="2"/>
  <c r="Z233" i="2"/>
  <c r="Q233" i="2"/>
  <c r="P233" i="2"/>
  <c r="EM232" i="2"/>
  <c r="AM232" i="2"/>
  <c r="Z232" i="2"/>
  <c r="Q232" i="2"/>
  <c r="P232" i="2"/>
  <c r="EM231" i="2"/>
  <c r="AM231" i="2"/>
  <c r="Z231" i="2"/>
  <c r="Q231" i="2"/>
  <c r="P231" i="2"/>
  <c r="EM230" i="2"/>
  <c r="AM230" i="2"/>
  <c r="Z230" i="2"/>
  <c r="Y230" i="2"/>
  <c r="X230" i="2"/>
  <c r="Q230" i="2"/>
  <c r="P230" i="2"/>
  <c r="EM229" i="2"/>
  <c r="AM229" i="2"/>
  <c r="Z229" i="2"/>
  <c r="Q229" i="2"/>
  <c r="P229" i="2"/>
  <c r="EM228" i="2"/>
  <c r="AM228" i="2"/>
  <c r="Z228" i="2"/>
  <c r="Q228" i="2"/>
  <c r="P228" i="2"/>
  <c r="EM227" i="2"/>
  <c r="AM227" i="2"/>
  <c r="Z227" i="2"/>
  <c r="Q227" i="2"/>
  <c r="EM226" i="2"/>
  <c r="AM226" i="2"/>
  <c r="Z226" i="2"/>
  <c r="Q226" i="2"/>
  <c r="P226" i="2"/>
  <c r="EM225" i="2"/>
  <c r="AM225" i="2"/>
  <c r="Z225" i="2"/>
  <c r="Q225" i="2"/>
  <c r="P225" i="2"/>
  <c r="EM224" i="2"/>
  <c r="AM224" i="2"/>
  <c r="Z224" i="2"/>
  <c r="Q224" i="2"/>
  <c r="P224" i="2"/>
  <c r="EM223" i="2"/>
  <c r="AM223" i="2"/>
  <c r="Z223" i="2"/>
  <c r="Q223" i="2"/>
  <c r="P223" i="2"/>
  <c r="EM222" i="2"/>
  <c r="AM222" i="2"/>
  <c r="Z222" i="2"/>
  <c r="Y222" i="2"/>
  <c r="X222" i="2"/>
  <c r="Q222" i="2"/>
  <c r="P222" i="2"/>
  <c r="EM221" i="2"/>
  <c r="AM221" i="2"/>
  <c r="Z221" i="2"/>
  <c r="Q221" i="2"/>
  <c r="P221" i="2"/>
  <c r="EM220" i="2"/>
  <c r="AM220" i="2"/>
  <c r="Z220" i="2"/>
  <c r="Q220" i="2"/>
  <c r="P220" i="2"/>
  <c r="EM219" i="2"/>
  <c r="AM219" i="2"/>
  <c r="Z219" i="2"/>
  <c r="Q219" i="2"/>
  <c r="P219" i="2"/>
  <c r="EM218" i="2"/>
  <c r="AM218" i="2"/>
  <c r="Z218" i="2"/>
  <c r="Q218" i="2"/>
  <c r="P218" i="2"/>
  <c r="EM217" i="2"/>
  <c r="AM217" i="2"/>
  <c r="Z217" i="2"/>
  <c r="Q217" i="2"/>
  <c r="P217" i="2"/>
  <c r="EM216" i="2"/>
  <c r="AM216" i="2"/>
  <c r="AF216" i="2"/>
  <c r="Z216" i="2"/>
  <c r="Q216" i="2"/>
  <c r="P216" i="2"/>
  <c r="EM215" i="2"/>
  <c r="AM215" i="2"/>
  <c r="Z215" i="2"/>
  <c r="Q215" i="2"/>
  <c r="EM214" i="2"/>
  <c r="AM214" i="2"/>
  <c r="Z214" i="2"/>
  <c r="Q214" i="2"/>
  <c r="P214" i="2"/>
  <c r="EM213" i="2"/>
  <c r="AM213" i="2"/>
  <c r="Z213" i="2"/>
  <c r="Q213" i="2"/>
  <c r="P213" i="2"/>
  <c r="EM212" i="2"/>
  <c r="AM212" i="2"/>
  <c r="Z212" i="2"/>
  <c r="Y212" i="2"/>
  <c r="X212" i="2"/>
  <c r="Q212" i="2"/>
  <c r="P212" i="2"/>
  <c r="EM211" i="2"/>
  <c r="AM211" i="2"/>
  <c r="Z211" i="2"/>
  <c r="Q211" i="2"/>
  <c r="P211" i="2"/>
  <c r="EM210" i="2"/>
  <c r="AM210" i="2"/>
  <c r="Z210" i="2"/>
  <c r="Q210" i="2"/>
  <c r="P210" i="2"/>
  <c r="EM209" i="2"/>
  <c r="AM209" i="2"/>
  <c r="Z209" i="2"/>
  <c r="Q209" i="2"/>
  <c r="P209" i="2"/>
  <c r="EM208" i="2"/>
  <c r="AM208" i="2"/>
  <c r="Z208" i="2"/>
  <c r="Q208" i="2"/>
  <c r="P208" i="2"/>
  <c r="EM207" i="2"/>
  <c r="AM207" i="2"/>
  <c r="Z207" i="2"/>
  <c r="Y207" i="2"/>
  <c r="X207" i="2"/>
  <c r="Q207" i="2"/>
  <c r="P207" i="2"/>
  <c r="EM206" i="2"/>
  <c r="AM206" i="2"/>
  <c r="Z206" i="2"/>
  <c r="Q206" i="2"/>
  <c r="EM205" i="2"/>
  <c r="AM205" i="2"/>
  <c r="Z205" i="2"/>
  <c r="Q205" i="2"/>
  <c r="EM204" i="2"/>
  <c r="AM204" i="2"/>
  <c r="Z204" i="2"/>
  <c r="Q204" i="2"/>
  <c r="P204" i="2"/>
  <c r="EM203" i="2"/>
  <c r="AM203" i="2"/>
  <c r="Z203" i="2"/>
  <c r="Q203" i="2"/>
  <c r="P203" i="2"/>
  <c r="EM202" i="2"/>
  <c r="AM202" i="2"/>
  <c r="Z202" i="2"/>
  <c r="Y202" i="2"/>
  <c r="X202" i="2"/>
  <c r="Q202" i="2"/>
  <c r="P202" i="2"/>
  <c r="EM201" i="2"/>
  <c r="AM201" i="2"/>
  <c r="Z201" i="2"/>
  <c r="Q201" i="2"/>
  <c r="P201" i="2"/>
  <c r="EM200" i="2"/>
  <c r="AM200" i="2"/>
  <c r="Z200" i="2"/>
  <c r="Q200" i="2"/>
  <c r="P200" i="2"/>
  <c r="EM199" i="2"/>
  <c r="AM199" i="2"/>
  <c r="Z199" i="2"/>
  <c r="Q199" i="2"/>
  <c r="P199" i="2"/>
  <c r="EM198" i="2"/>
  <c r="AM198" i="2"/>
  <c r="Z198" i="2"/>
  <c r="Q198" i="2"/>
  <c r="P198" i="2"/>
  <c r="EM197" i="2"/>
  <c r="AM197" i="2"/>
  <c r="Z197" i="2"/>
  <c r="Q197" i="2"/>
  <c r="P197" i="2"/>
  <c r="EM196" i="2"/>
  <c r="AM196" i="2"/>
  <c r="Z196" i="2"/>
  <c r="Y196" i="2"/>
  <c r="X196" i="2"/>
  <c r="Q196" i="2"/>
  <c r="P196" i="2"/>
  <c r="EM195" i="2"/>
  <c r="AM195" i="2"/>
  <c r="Z195" i="2"/>
  <c r="Q195" i="2"/>
  <c r="P195" i="2"/>
  <c r="EM194" i="2"/>
  <c r="AM194" i="2"/>
  <c r="Z194" i="2"/>
  <c r="Q194" i="2"/>
  <c r="P194" i="2"/>
  <c r="EM193" i="2"/>
  <c r="AM193" i="2"/>
  <c r="Z193" i="2"/>
  <c r="Y193" i="2"/>
  <c r="X193" i="2"/>
  <c r="Q193" i="2"/>
  <c r="P193" i="2"/>
  <c r="EM192" i="2"/>
  <c r="AM192" i="2"/>
  <c r="Z192" i="2"/>
  <c r="Y192" i="2"/>
  <c r="X192" i="2"/>
  <c r="Q192" i="2"/>
  <c r="P192" i="2"/>
  <c r="EM191" i="2"/>
  <c r="AM191" i="2"/>
  <c r="Z191" i="2"/>
  <c r="Q191" i="2"/>
  <c r="P191" i="2"/>
  <c r="EM190" i="2"/>
  <c r="AM190" i="2"/>
  <c r="Z190" i="2"/>
  <c r="Q190" i="2"/>
  <c r="P190" i="2"/>
  <c r="EM189" i="2"/>
  <c r="AM189" i="2"/>
  <c r="Z189" i="2"/>
  <c r="Q189" i="2"/>
  <c r="P189" i="2"/>
  <c r="EM188" i="2"/>
  <c r="AM188" i="2"/>
  <c r="Z188" i="2"/>
  <c r="Q188" i="2"/>
  <c r="P188" i="2"/>
  <c r="EM187" i="2"/>
  <c r="AM187" i="2"/>
  <c r="Z187" i="2"/>
  <c r="Y187" i="2"/>
  <c r="X187" i="2"/>
  <c r="Q187" i="2"/>
  <c r="P187" i="2"/>
  <c r="EM186" i="2"/>
  <c r="AM186" i="2"/>
  <c r="Z186" i="2"/>
  <c r="Q186" i="2"/>
  <c r="P186" i="2"/>
  <c r="EM185" i="2"/>
  <c r="AM185" i="2"/>
  <c r="AF185" i="2"/>
  <c r="Z185" i="2"/>
  <c r="Y185" i="2"/>
  <c r="X185" i="2"/>
  <c r="Q185" i="2"/>
  <c r="P185" i="2"/>
  <c r="EM184" i="2"/>
  <c r="AM184" i="2"/>
  <c r="Z184" i="2"/>
  <c r="Q184" i="2"/>
  <c r="P184" i="2"/>
  <c r="EM183" i="2"/>
  <c r="AM183" i="2"/>
  <c r="Z183" i="2"/>
  <c r="Q183" i="2"/>
  <c r="EM182" i="2"/>
  <c r="AM182" i="2"/>
  <c r="Z182" i="2"/>
  <c r="Q182" i="2"/>
  <c r="EM181" i="2"/>
  <c r="AM181" i="2"/>
  <c r="Z181" i="2"/>
  <c r="Q181" i="2"/>
  <c r="P181" i="2"/>
  <c r="EM180" i="2"/>
  <c r="AM180" i="2"/>
  <c r="Z180" i="2"/>
  <c r="Q180" i="2"/>
  <c r="EM179" i="2"/>
  <c r="AM179" i="2"/>
  <c r="Z179" i="2"/>
  <c r="Q179" i="2"/>
  <c r="P179" i="2"/>
  <c r="EM178" i="2"/>
  <c r="AM178" i="2"/>
  <c r="Z178" i="2"/>
  <c r="Q178" i="2"/>
  <c r="P178" i="2"/>
  <c r="EM177" i="2"/>
  <c r="AM177" i="2"/>
  <c r="Z177" i="2"/>
  <c r="Q177" i="2"/>
  <c r="EM176" i="2"/>
  <c r="AM176" i="2"/>
  <c r="Z176" i="2"/>
  <c r="Q176" i="2"/>
  <c r="EM175" i="2"/>
  <c r="AM175" i="2"/>
  <c r="Z175" i="2"/>
  <c r="Q175" i="2"/>
  <c r="P175" i="2"/>
  <c r="EM174" i="2"/>
  <c r="AM174" i="2"/>
  <c r="Z174" i="2"/>
  <c r="Q174" i="2"/>
  <c r="P174" i="2"/>
  <c r="EM173" i="2"/>
  <c r="AM173" i="2"/>
  <c r="Z173" i="2"/>
  <c r="Q173" i="2"/>
  <c r="P173" i="2"/>
  <c r="EM172" i="2"/>
  <c r="AM172" i="2"/>
  <c r="Z172" i="2"/>
  <c r="Q172" i="2"/>
  <c r="P172" i="2"/>
  <c r="EM171" i="2"/>
  <c r="AM171" i="2"/>
  <c r="Z171" i="2"/>
  <c r="Q171" i="2"/>
  <c r="P171" i="2"/>
  <c r="EM170" i="2"/>
  <c r="AM170" i="2"/>
  <c r="Z170" i="2"/>
  <c r="Q170" i="2"/>
  <c r="P170" i="2"/>
  <c r="EM169" i="2"/>
  <c r="AM169" i="2"/>
  <c r="Z169" i="2"/>
  <c r="Q169" i="2"/>
  <c r="P169" i="2"/>
  <c r="EM168" i="2"/>
  <c r="AM168" i="2"/>
  <c r="Z168" i="2"/>
  <c r="Q168" i="2"/>
  <c r="P168" i="2"/>
  <c r="EM167" i="2"/>
  <c r="AM167" i="2"/>
  <c r="Z167" i="2"/>
  <c r="Q167" i="2"/>
  <c r="P167" i="2"/>
  <c r="EM166" i="2"/>
  <c r="AM166" i="2"/>
  <c r="Z166" i="2"/>
  <c r="Y166" i="2"/>
  <c r="X166" i="2"/>
  <c r="Q166" i="2"/>
  <c r="P166" i="2"/>
  <c r="EM165" i="2"/>
  <c r="AM165" i="2"/>
  <c r="Z165" i="2"/>
  <c r="Y165" i="2"/>
  <c r="X165" i="2"/>
  <c r="Q165" i="2"/>
  <c r="P165" i="2"/>
  <c r="EM164" i="2"/>
  <c r="AM164" i="2"/>
  <c r="Z164" i="2"/>
  <c r="Y164" i="2"/>
  <c r="X164" i="2"/>
  <c r="Q164" i="2"/>
  <c r="P164" i="2"/>
  <c r="EM163" i="2"/>
  <c r="AM163" i="2"/>
  <c r="Z163" i="2"/>
  <c r="Q163" i="2"/>
  <c r="P163" i="2"/>
  <c r="EM162" i="2"/>
  <c r="AM162" i="2"/>
  <c r="Z162" i="2"/>
  <c r="Q162" i="2"/>
  <c r="P162" i="2"/>
  <c r="EM161" i="2"/>
  <c r="AM161" i="2"/>
  <c r="Z161" i="2"/>
  <c r="Y161" i="2"/>
  <c r="X161" i="2"/>
  <c r="Q161" i="2"/>
  <c r="P161" i="2"/>
  <c r="EM160" i="2"/>
  <c r="AM160" i="2"/>
  <c r="Z160" i="2"/>
  <c r="Y160" i="2"/>
  <c r="X160" i="2"/>
  <c r="Q160" i="2"/>
  <c r="P160" i="2"/>
  <c r="EM159" i="2"/>
  <c r="AM159" i="2"/>
  <c r="Z159" i="2"/>
  <c r="Y159" i="2"/>
  <c r="X159" i="2"/>
  <c r="Q159" i="2"/>
  <c r="P159" i="2"/>
  <c r="EM158" i="2"/>
  <c r="AM158" i="2"/>
  <c r="Z158" i="2"/>
  <c r="Q158" i="2"/>
  <c r="P158" i="2"/>
  <c r="EM157" i="2"/>
  <c r="AM157" i="2"/>
  <c r="Z157" i="2"/>
  <c r="Q157" i="2"/>
  <c r="P157" i="2"/>
  <c r="EM156" i="2"/>
  <c r="AM156" i="2"/>
  <c r="Z156" i="2"/>
  <c r="Y156" i="2"/>
  <c r="X156" i="2"/>
  <c r="Q156" i="2"/>
  <c r="P156" i="2"/>
  <c r="EM155" i="2"/>
  <c r="AM155" i="2"/>
  <c r="Z155" i="2"/>
  <c r="Q155" i="2"/>
  <c r="P155" i="2"/>
  <c r="EM154" i="2"/>
  <c r="AM154" i="2"/>
  <c r="Z154" i="2"/>
  <c r="Q154" i="2"/>
  <c r="P154" i="2"/>
  <c r="EM153" i="2"/>
  <c r="AM153" i="2"/>
  <c r="Z153" i="2"/>
  <c r="Y153" i="2"/>
  <c r="X153" i="2"/>
  <c r="Q153" i="2"/>
  <c r="P153" i="2"/>
  <c r="EM152" i="2"/>
  <c r="AM152" i="2"/>
  <c r="Z152" i="2"/>
  <c r="Q152" i="2"/>
  <c r="P152" i="2"/>
  <c r="EM151" i="2"/>
  <c r="AM151" i="2"/>
  <c r="Z151" i="2"/>
  <c r="Q151" i="2"/>
  <c r="P151" i="2"/>
  <c r="EM150" i="2"/>
  <c r="AM150" i="2"/>
  <c r="Z150" i="2"/>
  <c r="Y150" i="2"/>
  <c r="X150" i="2"/>
  <c r="Q150" i="2"/>
  <c r="P150" i="2"/>
  <c r="EM149" i="2"/>
  <c r="AM149" i="2"/>
  <c r="Z149" i="2"/>
  <c r="Q149" i="2"/>
  <c r="P149" i="2"/>
  <c r="EM148" i="2"/>
  <c r="AM148" i="2"/>
  <c r="Z148" i="2"/>
  <c r="Q148" i="2"/>
  <c r="P148" i="2"/>
  <c r="EM147" i="2"/>
  <c r="AM147" i="2"/>
  <c r="Z147" i="2"/>
  <c r="Q147" i="2"/>
  <c r="P147" i="2"/>
  <c r="EM146" i="2"/>
  <c r="AM146" i="2"/>
  <c r="Z146" i="2"/>
  <c r="Q146" i="2"/>
  <c r="P146" i="2"/>
  <c r="EM145" i="2"/>
  <c r="AM145" i="2"/>
  <c r="Z145" i="2"/>
  <c r="Q145" i="2"/>
  <c r="P145" i="2"/>
  <c r="EM144" i="2"/>
  <c r="AM144" i="2"/>
  <c r="Z144" i="2"/>
  <c r="Y144" i="2"/>
  <c r="X144" i="2"/>
  <c r="Q144" i="2"/>
  <c r="P144" i="2"/>
  <c r="EM143" i="2"/>
  <c r="AM143" i="2"/>
  <c r="Z143" i="2"/>
  <c r="Y143" i="2"/>
  <c r="X143" i="2"/>
  <c r="Q143" i="2"/>
  <c r="P143" i="2"/>
  <c r="EM142" i="2"/>
  <c r="AM142" i="2"/>
  <c r="Z142" i="2"/>
  <c r="Q142" i="2"/>
  <c r="P142" i="2"/>
  <c r="EM141" i="2"/>
  <c r="AM141" i="2"/>
  <c r="Z141" i="2"/>
  <c r="Q141" i="2"/>
  <c r="P141" i="2"/>
  <c r="EM140" i="2"/>
  <c r="AM140" i="2"/>
  <c r="Z140" i="2"/>
  <c r="Y140" i="2"/>
  <c r="X140" i="2"/>
  <c r="Q140" i="2"/>
  <c r="P140" i="2"/>
  <c r="EM139" i="2"/>
  <c r="AM139" i="2"/>
  <c r="Z139" i="2"/>
  <c r="P139" i="2"/>
  <c r="EM138" i="2"/>
  <c r="AM138" i="2"/>
  <c r="Z138" i="2"/>
  <c r="Q138" i="2"/>
  <c r="P138" i="2"/>
  <c r="EM137" i="2"/>
  <c r="AM137" i="2"/>
  <c r="Z137" i="2"/>
  <c r="Q137" i="2"/>
  <c r="P137" i="2"/>
  <c r="EM136" i="2"/>
  <c r="AM136" i="2"/>
  <c r="Z136" i="2"/>
  <c r="Q136" i="2"/>
  <c r="P136" i="2"/>
  <c r="EM135" i="2"/>
  <c r="AM135" i="2"/>
  <c r="Z135" i="2"/>
  <c r="Q135" i="2"/>
  <c r="P135" i="2"/>
  <c r="EM134" i="2"/>
  <c r="AM134" i="2"/>
  <c r="Z134" i="2"/>
  <c r="Y134" i="2"/>
  <c r="X134" i="2"/>
  <c r="Q134" i="2"/>
  <c r="P134" i="2"/>
  <c r="EM133" i="2"/>
  <c r="AM133" i="2"/>
  <c r="Z133" i="2"/>
  <c r="Q133" i="2"/>
  <c r="P133" i="2"/>
  <c r="EM132" i="2"/>
  <c r="AM132" i="2"/>
  <c r="Z132" i="2"/>
  <c r="Q132" i="2"/>
  <c r="P132" i="2"/>
  <c r="EM131" i="2"/>
  <c r="AM131" i="2"/>
  <c r="Z131" i="2"/>
  <c r="Q131" i="2"/>
  <c r="P131" i="2"/>
  <c r="EM130" i="2"/>
  <c r="AM130" i="2"/>
  <c r="Z130" i="2"/>
  <c r="Q130" i="2"/>
  <c r="P130" i="2"/>
  <c r="EM129" i="2"/>
  <c r="AM129" i="2"/>
  <c r="Z129" i="2"/>
  <c r="Q129" i="2"/>
  <c r="P129" i="2"/>
  <c r="EM128" i="2"/>
  <c r="AM128" i="2"/>
  <c r="Z128" i="2"/>
  <c r="Q128" i="2"/>
  <c r="P128" i="2"/>
  <c r="EM127" i="2"/>
  <c r="AM127" i="2"/>
  <c r="Z127" i="2"/>
  <c r="Q127" i="2"/>
  <c r="P127" i="2"/>
  <c r="EM126" i="2"/>
  <c r="AM126" i="2"/>
  <c r="Z126" i="2"/>
  <c r="Q126" i="2"/>
  <c r="P126" i="2"/>
  <c r="EM125" i="2"/>
  <c r="AM125" i="2"/>
  <c r="Z125" i="2"/>
  <c r="Q125" i="2"/>
  <c r="P125" i="2"/>
  <c r="EM124" i="2"/>
  <c r="AM124" i="2"/>
  <c r="AF124" i="2"/>
  <c r="Z124" i="2"/>
  <c r="Y124" i="2"/>
  <c r="X124" i="2"/>
  <c r="Q124" i="2"/>
  <c r="P124" i="2"/>
  <c r="EM123" i="2"/>
  <c r="AM123" i="2"/>
  <c r="Z123" i="2"/>
  <c r="Q123" i="2"/>
  <c r="P123" i="2"/>
  <c r="EM122" i="2"/>
  <c r="AM122" i="2"/>
  <c r="Z122" i="2"/>
  <c r="Q122" i="2"/>
  <c r="P122" i="2"/>
  <c r="EM121" i="2"/>
  <c r="AM121" i="2"/>
  <c r="Z121" i="2"/>
  <c r="Y121" i="2"/>
  <c r="X121" i="2"/>
  <c r="Q121" i="2"/>
  <c r="P121" i="2"/>
  <c r="EM120" i="2"/>
  <c r="AM120" i="2"/>
  <c r="Z120" i="2"/>
  <c r="Q120" i="2"/>
  <c r="P120" i="2"/>
  <c r="EM119" i="2"/>
  <c r="AM119" i="2"/>
  <c r="Z119" i="2"/>
  <c r="Q119" i="2"/>
  <c r="P119" i="2"/>
  <c r="EM118" i="2"/>
  <c r="AM118" i="2"/>
  <c r="Z118" i="2"/>
  <c r="Q118" i="2"/>
  <c r="P118" i="2"/>
  <c r="EM117" i="2"/>
  <c r="AM117" i="2"/>
  <c r="Z117" i="2"/>
  <c r="Q117" i="2"/>
  <c r="P117" i="2"/>
  <c r="EM116" i="2"/>
  <c r="AM116" i="2"/>
  <c r="Z116" i="2"/>
  <c r="Q116" i="2"/>
  <c r="P116" i="2"/>
  <c r="EM115" i="2"/>
  <c r="AM115" i="2"/>
  <c r="Z115" i="2"/>
  <c r="Q115" i="2"/>
  <c r="P115" i="2"/>
  <c r="EM114" i="2"/>
  <c r="AM114" i="2"/>
  <c r="Z114" i="2"/>
  <c r="Q114" i="2"/>
  <c r="P114" i="2"/>
  <c r="EM113" i="2"/>
  <c r="AM113" i="2"/>
  <c r="Z113" i="2"/>
  <c r="Q113" i="2"/>
  <c r="P113" i="2"/>
  <c r="EM112" i="2"/>
  <c r="AM112" i="2"/>
  <c r="Z112" i="2"/>
  <c r="Y112" i="2"/>
  <c r="X112" i="2"/>
  <c r="Q112" i="2"/>
  <c r="P112" i="2"/>
  <c r="EM111" i="2"/>
  <c r="AM111" i="2"/>
  <c r="Z111" i="2"/>
  <c r="Q111" i="2"/>
  <c r="P111" i="2"/>
  <c r="EM110" i="2"/>
  <c r="AM110" i="2"/>
  <c r="Z110" i="2"/>
  <c r="Y110" i="2"/>
  <c r="X110" i="2"/>
  <c r="Q110" i="2"/>
  <c r="P110" i="2"/>
  <c r="EM109" i="2"/>
  <c r="AM109" i="2"/>
  <c r="Z109" i="2"/>
  <c r="Q109" i="2"/>
  <c r="P109" i="2"/>
  <c r="EM108" i="2"/>
  <c r="AM108" i="2"/>
  <c r="Z108" i="2"/>
  <c r="Q108" i="2"/>
  <c r="P108" i="2"/>
  <c r="EM107" i="2"/>
  <c r="AM107" i="2"/>
  <c r="Z107" i="2"/>
  <c r="Q107" i="2"/>
  <c r="P107" i="2"/>
  <c r="EM106" i="2"/>
  <c r="AM106" i="2"/>
  <c r="Z106" i="2"/>
  <c r="Q106" i="2"/>
  <c r="P106" i="2"/>
  <c r="EM105" i="2"/>
  <c r="AM105" i="2"/>
  <c r="Z105" i="2"/>
  <c r="Q105" i="2"/>
  <c r="P105" i="2"/>
  <c r="EM104" i="2"/>
  <c r="AM104" i="2"/>
  <c r="Z104" i="2"/>
  <c r="Q104" i="2"/>
  <c r="P104" i="2"/>
  <c r="EM103" i="2"/>
  <c r="AM103" i="2"/>
  <c r="Z103" i="2"/>
  <c r="Q103" i="2"/>
  <c r="P103" i="2"/>
  <c r="EM102" i="2"/>
  <c r="AM102" i="2"/>
  <c r="Z102" i="2"/>
  <c r="Q102" i="2"/>
  <c r="P102" i="2"/>
  <c r="EM101" i="2"/>
  <c r="AM101" i="2"/>
  <c r="Z101" i="2"/>
  <c r="Y101" i="2"/>
  <c r="X101" i="2"/>
  <c r="Q101" i="2"/>
  <c r="P101" i="2"/>
  <c r="EM100" i="2"/>
  <c r="AM100" i="2"/>
  <c r="Z100" i="2"/>
  <c r="Q100" i="2"/>
  <c r="P100" i="2"/>
  <c r="EM99" i="2"/>
  <c r="AM99" i="2"/>
  <c r="Z99" i="2"/>
  <c r="Q99" i="2"/>
  <c r="P99" i="2"/>
  <c r="EM98" i="2"/>
  <c r="AM98" i="2"/>
  <c r="Z98" i="2"/>
  <c r="P98" i="2"/>
  <c r="EM97" i="2"/>
  <c r="AM97" i="2"/>
  <c r="Z97" i="2"/>
  <c r="Y97" i="2"/>
  <c r="X97" i="2"/>
  <c r="Q97" i="2"/>
  <c r="P97" i="2"/>
  <c r="EM96" i="2"/>
  <c r="AM96" i="2"/>
  <c r="Z96" i="2"/>
  <c r="Q96" i="2"/>
  <c r="P96" i="2"/>
  <c r="EM95" i="2"/>
  <c r="AM95" i="2"/>
  <c r="Z95" i="2"/>
  <c r="Q95" i="2"/>
  <c r="P95" i="2"/>
  <c r="EM94" i="2"/>
  <c r="AM94" i="2"/>
  <c r="Z94" i="2"/>
  <c r="Q94" i="2"/>
  <c r="P94" i="2"/>
  <c r="EM93" i="2"/>
  <c r="AM93" i="2"/>
  <c r="Z93" i="2"/>
  <c r="Y93" i="2"/>
  <c r="X93" i="2"/>
  <c r="Q93" i="2"/>
  <c r="P93" i="2"/>
  <c r="EM92" i="2"/>
  <c r="AM92" i="2"/>
  <c r="Z92" i="2"/>
  <c r="Q92" i="2"/>
  <c r="P92" i="2"/>
  <c r="EM91" i="2"/>
  <c r="AM91" i="2"/>
  <c r="Z91" i="2"/>
  <c r="Q91" i="2"/>
  <c r="P91" i="2"/>
  <c r="EM90" i="2"/>
  <c r="AM90" i="2"/>
  <c r="Z90" i="2"/>
  <c r="Q90" i="2"/>
  <c r="P90" i="2"/>
  <c r="EM89" i="2"/>
  <c r="AM89" i="2"/>
  <c r="Z89" i="2"/>
  <c r="P89" i="2"/>
  <c r="EM88" i="2"/>
  <c r="AM88" i="2"/>
  <c r="Z88" i="2"/>
  <c r="Q88" i="2"/>
  <c r="P88" i="2"/>
  <c r="EM87" i="2"/>
  <c r="AM87" i="2"/>
  <c r="Z87" i="2"/>
  <c r="Q87" i="2"/>
  <c r="P87" i="2"/>
  <c r="EM86" i="2"/>
  <c r="AM86" i="2"/>
  <c r="Z86" i="2"/>
  <c r="Q86" i="2"/>
  <c r="P86" i="2"/>
  <c r="EM85" i="2"/>
  <c r="AM85" i="2"/>
  <c r="Z85" i="2"/>
  <c r="Q85" i="2"/>
  <c r="P85" i="2"/>
  <c r="EM84" i="2"/>
  <c r="AM84" i="2"/>
  <c r="Z84" i="2"/>
  <c r="Q84" i="2"/>
  <c r="P84" i="2"/>
  <c r="EM83" i="2"/>
  <c r="AM83" i="2"/>
  <c r="Z83" i="2"/>
  <c r="Q83" i="2"/>
  <c r="P83" i="2"/>
  <c r="EM82" i="2"/>
  <c r="AM82" i="2"/>
  <c r="Z82" i="2"/>
  <c r="Q82" i="2"/>
  <c r="P82" i="2"/>
  <c r="EM81" i="2"/>
  <c r="AM81" i="2"/>
  <c r="Z81" i="2"/>
  <c r="Q81" i="2"/>
  <c r="P81" i="2"/>
  <c r="EM80" i="2"/>
  <c r="AM80" i="2"/>
  <c r="Z80" i="2"/>
  <c r="Y80" i="2"/>
  <c r="X80" i="2"/>
  <c r="Q80" i="2"/>
  <c r="P80" i="2"/>
  <c r="EM79" i="2"/>
  <c r="AM79" i="2"/>
  <c r="Z79" i="2"/>
  <c r="Q79" i="2"/>
  <c r="P79" i="2"/>
  <c r="EM78" i="2"/>
  <c r="AM78" i="2"/>
  <c r="Z78" i="2"/>
  <c r="Q78" i="2"/>
  <c r="EM77" i="2"/>
  <c r="AM77" i="2"/>
  <c r="Z77" i="2"/>
  <c r="Q77" i="2"/>
  <c r="P77" i="2"/>
  <c r="EM76" i="2"/>
  <c r="AM76" i="2"/>
  <c r="Z76" i="2"/>
  <c r="Q76" i="2"/>
  <c r="P76" i="2"/>
  <c r="EM75" i="2"/>
  <c r="AM75" i="2"/>
  <c r="Z75" i="2"/>
  <c r="Q75" i="2"/>
  <c r="P75" i="2"/>
  <c r="EM74" i="2"/>
  <c r="AM74" i="2"/>
  <c r="Z74" i="2"/>
  <c r="Q74" i="2"/>
  <c r="EM73" i="2"/>
  <c r="AM73" i="2"/>
  <c r="Z73" i="2"/>
  <c r="Q73" i="2"/>
  <c r="P73" i="2"/>
  <c r="EM72" i="2"/>
  <c r="AM72" i="2"/>
  <c r="Z72" i="2"/>
  <c r="Q72" i="2"/>
  <c r="P72" i="2"/>
  <c r="EM71" i="2"/>
  <c r="AM71" i="2"/>
  <c r="Z71" i="2"/>
  <c r="Q71" i="2"/>
  <c r="P71" i="2"/>
  <c r="EM70" i="2"/>
  <c r="AM70" i="2"/>
  <c r="Z70" i="2"/>
  <c r="Q70" i="2"/>
  <c r="EM69" i="2"/>
  <c r="AM69" i="2"/>
  <c r="Z69" i="2"/>
  <c r="Q69" i="2"/>
  <c r="P69" i="2"/>
  <c r="EM68" i="2"/>
  <c r="AM68" i="2"/>
  <c r="Z68" i="2"/>
  <c r="Q68" i="2"/>
  <c r="P68" i="2"/>
  <c r="EM67" i="2"/>
  <c r="AM67" i="2"/>
  <c r="Z67" i="2"/>
  <c r="Q67" i="2"/>
  <c r="P67" i="2"/>
  <c r="EM66" i="2"/>
  <c r="AM66" i="2"/>
  <c r="Z66" i="2"/>
  <c r="Q66" i="2"/>
  <c r="P66" i="2"/>
  <c r="EM65" i="2"/>
  <c r="AM65" i="2"/>
  <c r="Z65" i="2"/>
  <c r="Q65" i="2"/>
  <c r="P65" i="2"/>
  <c r="EM64" i="2"/>
  <c r="AM64" i="2"/>
  <c r="Z64" i="2"/>
  <c r="Y64" i="2"/>
  <c r="X64" i="2"/>
  <c r="Q64" i="2"/>
  <c r="P64" i="2"/>
  <c r="EM63" i="2"/>
  <c r="AM63" i="2"/>
  <c r="Z63" i="2"/>
  <c r="Q63" i="2"/>
  <c r="P63" i="2"/>
  <c r="EM62" i="2"/>
  <c r="AM62" i="2"/>
  <c r="Z62" i="2"/>
  <c r="Q62" i="2"/>
  <c r="P62" i="2"/>
  <c r="EM61" i="2"/>
  <c r="AM61" i="2"/>
  <c r="Z61" i="2"/>
  <c r="Q61" i="2"/>
  <c r="P61" i="2"/>
  <c r="EM60" i="2"/>
  <c r="AM60" i="2"/>
  <c r="Z60" i="2"/>
  <c r="Q60" i="2"/>
  <c r="P60" i="2"/>
  <c r="EM59" i="2"/>
  <c r="AM59" i="2"/>
  <c r="Z59" i="2"/>
  <c r="Q59" i="2"/>
  <c r="P59" i="2"/>
  <c r="EM58" i="2"/>
  <c r="AM58" i="2"/>
  <c r="Z58" i="2"/>
  <c r="Q58" i="2"/>
  <c r="P58" i="2"/>
  <c r="EM57" i="2"/>
  <c r="AM57" i="2"/>
  <c r="Z57" i="2"/>
  <c r="Q57" i="2"/>
  <c r="P57" i="2"/>
  <c r="EM56" i="2"/>
  <c r="AM56" i="2"/>
  <c r="Z56" i="2"/>
  <c r="Q56" i="2"/>
  <c r="P56" i="2"/>
  <c r="EM55" i="2"/>
  <c r="AM55" i="2"/>
  <c r="Z55" i="2"/>
  <c r="Q55" i="2"/>
  <c r="P55" i="2"/>
  <c r="EM54" i="2"/>
  <c r="AM54" i="2"/>
  <c r="Z54" i="2"/>
  <c r="Q54" i="2"/>
  <c r="P54" i="2"/>
  <c r="EM53" i="2"/>
  <c r="AM53" i="2"/>
  <c r="Z53" i="2"/>
  <c r="Q53" i="2"/>
  <c r="P53" i="2"/>
  <c r="EM52" i="2"/>
  <c r="AM52" i="2"/>
  <c r="Z52" i="2"/>
  <c r="Q52" i="2"/>
  <c r="P52" i="2"/>
  <c r="EM51" i="2"/>
  <c r="AM51" i="2"/>
  <c r="Z51" i="2"/>
  <c r="Q51" i="2"/>
  <c r="P51" i="2"/>
  <c r="EM50" i="2"/>
  <c r="AM50" i="2"/>
  <c r="Z50" i="2"/>
  <c r="Q50" i="2"/>
  <c r="P50" i="2"/>
  <c r="EM49" i="2"/>
  <c r="AM49" i="2"/>
  <c r="Z49" i="2"/>
  <c r="Q49" i="2"/>
  <c r="P49" i="2"/>
  <c r="EM48" i="2"/>
  <c r="AM48" i="2"/>
  <c r="Z48" i="2"/>
  <c r="Q48" i="2"/>
  <c r="P48" i="2"/>
  <c r="EM47" i="2"/>
  <c r="AM47" i="2"/>
  <c r="Z47" i="2"/>
  <c r="Q47" i="2"/>
  <c r="P47" i="2"/>
  <c r="EM46" i="2"/>
  <c r="AM46" i="2"/>
  <c r="Z46" i="2"/>
  <c r="Q46" i="2"/>
  <c r="P46" i="2"/>
  <c r="EM45" i="2"/>
  <c r="AM45" i="2"/>
  <c r="Z45" i="2"/>
  <c r="Q45" i="2"/>
  <c r="P45" i="2"/>
  <c r="EM44" i="2"/>
  <c r="AM44" i="2"/>
  <c r="Z44" i="2"/>
  <c r="P44" i="2"/>
  <c r="EM43" i="2"/>
  <c r="AM43" i="2"/>
  <c r="Z43" i="2"/>
  <c r="Q43" i="2"/>
  <c r="P43" i="2"/>
  <c r="EM42" i="2"/>
  <c r="AM42" i="2"/>
  <c r="Z42" i="2"/>
  <c r="Q42" i="2"/>
  <c r="P42" i="2"/>
  <c r="EM41" i="2"/>
  <c r="AM41" i="2"/>
  <c r="AF41" i="2"/>
  <c r="Z41" i="2"/>
  <c r="Y41" i="2"/>
  <c r="X41" i="2"/>
  <c r="Q41" i="2"/>
  <c r="P41" i="2"/>
  <c r="EM40" i="2"/>
  <c r="AM40" i="2"/>
  <c r="Z40" i="2"/>
  <c r="Q40" i="2"/>
  <c r="P40" i="2"/>
  <c r="EM39" i="2"/>
  <c r="AM39" i="2"/>
  <c r="Z39" i="2"/>
  <c r="Q39" i="2"/>
  <c r="P39" i="2"/>
  <c r="EM38" i="2"/>
  <c r="AM38" i="2"/>
  <c r="Z38" i="2"/>
  <c r="Q38" i="2"/>
  <c r="P38" i="2"/>
  <c r="EM37" i="2"/>
  <c r="AM37" i="2"/>
  <c r="Z37" i="2"/>
  <c r="Q37" i="2"/>
  <c r="P37" i="2"/>
  <c r="EM36" i="2"/>
  <c r="AM36" i="2"/>
  <c r="Z36" i="2"/>
  <c r="Q36" i="2"/>
  <c r="P36" i="2"/>
  <c r="EM35" i="2"/>
  <c r="AM35" i="2"/>
  <c r="Z35" i="2"/>
  <c r="Q35" i="2"/>
  <c r="P35" i="2"/>
  <c r="EM34" i="2"/>
  <c r="AM34" i="2"/>
  <c r="Z34" i="2"/>
  <c r="Q34" i="2"/>
  <c r="P34" i="2"/>
  <c r="EM33" i="2"/>
  <c r="AM33" i="2"/>
  <c r="Z33" i="2"/>
  <c r="Q33" i="2"/>
  <c r="P33" i="2"/>
  <c r="EM32" i="2"/>
  <c r="AM32" i="2"/>
  <c r="Z32" i="2"/>
  <c r="Q32" i="2"/>
  <c r="P32" i="2"/>
  <c r="EM31" i="2"/>
  <c r="AM31" i="2"/>
  <c r="Z31" i="2"/>
  <c r="Q31" i="2"/>
  <c r="P31" i="2"/>
  <c r="EM30" i="2"/>
  <c r="AM30" i="2"/>
  <c r="Z30" i="2"/>
  <c r="Q30" i="2"/>
  <c r="P30" i="2"/>
  <c r="EM29" i="2"/>
  <c r="AM29" i="2"/>
  <c r="Z29" i="2"/>
  <c r="Q29" i="2"/>
  <c r="P29" i="2"/>
  <c r="EM28" i="2"/>
  <c r="AM28" i="2"/>
  <c r="Z28" i="2"/>
  <c r="Q28" i="2"/>
  <c r="P28" i="2"/>
  <c r="EM27" i="2"/>
  <c r="AM27" i="2"/>
  <c r="Z27" i="2"/>
  <c r="Q27" i="2"/>
  <c r="P27" i="2"/>
  <c r="EM26" i="2"/>
  <c r="AM26" i="2"/>
  <c r="Z26" i="2"/>
  <c r="Q26" i="2"/>
  <c r="P26" i="2"/>
  <c r="EM25" i="2"/>
  <c r="AM25" i="2"/>
  <c r="Z25" i="2"/>
  <c r="Q25" i="2"/>
  <c r="P25" i="2"/>
  <c r="EM24" i="2"/>
  <c r="AM24" i="2"/>
  <c r="Z24" i="2"/>
  <c r="Q24" i="2"/>
  <c r="P24" i="2"/>
  <c r="EM23" i="2"/>
  <c r="AM23" i="2"/>
  <c r="Z23" i="2"/>
  <c r="Q23" i="2"/>
  <c r="P23" i="2"/>
  <c r="EM22" i="2"/>
  <c r="AM22" i="2"/>
  <c r="Z22" i="2"/>
  <c r="Q22" i="2"/>
  <c r="P22" i="2"/>
  <c r="EM21" i="2"/>
  <c r="AM21" i="2"/>
  <c r="Z21" i="2"/>
  <c r="Y21" i="2"/>
  <c r="X21" i="2"/>
  <c r="Q21" i="2"/>
  <c r="P21" i="2"/>
  <c r="EM20" i="2"/>
  <c r="AM20" i="2"/>
  <c r="Z20" i="2"/>
  <c r="Q20" i="2"/>
  <c r="P20" i="2"/>
  <c r="EM19" i="2"/>
  <c r="AM19" i="2"/>
  <c r="Z19" i="2"/>
  <c r="Q19" i="2"/>
  <c r="P19" i="2"/>
  <c r="EM18" i="2"/>
  <c r="AM18" i="2"/>
  <c r="Z18" i="2"/>
  <c r="Q18" i="2"/>
  <c r="P18" i="2"/>
  <c r="EM17" i="2"/>
  <c r="AM17" i="2"/>
  <c r="Z17" i="2"/>
  <c r="Q17" i="2"/>
  <c r="P17" i="2"/>
  <c r="EM16" i="2"/>
  <c r="AM16" i="2"/>
  <c r="Z16" i="2"/>
  <c r="Q16" i="2"/>
  <c r="P16" i="2"/>
  <c r="EM15" i="2"/>
  <c r="AM15" i="2"/>
  <c r="Z15" i="2"/>
  <c r="Q15" i="2"/>
  <c r="P15" i="2"/>
  <c r="EM14" i="2"/>
  <c r="AM14" i="2"/>
  <c r="Q14" i="2"/>
  <c r="P14" i="2"/>
  <c r="EM13" i="2"/>
  <c r="AM13" i="2"/>
  <c r="Z13" i="2"/>
  <c r="Q13" i="2"/>
  <c r="P13" i="2"/>
  <c r="EM12" i="2"/>
  <c r="AM12" i="2"/>
  <c r="Z12" i="2"/>
  <c r="Y12" i="2"/>
  <c r="X12" i="2"/>
  <c r="Q12" i="2"/>
  <c r="P12" i="2"/>
  <c r="EM11" i="2"/>
  <c r="AM11" i="2"/>
  <c r="Z11" i="2"/>
  <c r="Q11" i="2"/>
  <c r="P11" i="2"/>
  <c r="EM10" i="2"/>
  <c r="AM10" i="2"/>
  <c r="Z10" i="2"/>
  <c r="Y10" i="2"/>
  <c r="X10" i="2"/>
  <c r="Q10" i="2"/>
  <c r="P10" i="2"/>
  <c r="EM9" i="2"/>
  <c r="AM9" i="2"/>
  <c r="Z9" i="2"/>
  <c r="Q9" i="2"/>
  <c r="P9" i="2"/>
  <c r="EM8" i="2"/>
  <c r="AM8" i="2"/>
  <c r="Z8" i="2"/>
  <c r="Q8" i="2"/>
  <c r="P8" i="2"/>
  <c r="EM7" i="2"/>
  <c r="AM7" i="2"/>
  <c r="Z7" i="2"/>
  <c r="Q7" i="2"/>
  <c r="P7" i="2"/>
  <c r="EM6" i="2"/>
  <c r="AM6" i="2"/>
  <c r="Z6" i="2"/>
  <c r="Q6" i="2"/>
  <c r="P6" i="2"/>
  <c r="EM5" i="2"/>
  <c r="AM5" i="2"/>
  <c r="Z5" i="2"/>
  <c r="Q5" i="2"/>
  <c r="P5" i="2"/>
  <c r="EM4" i="2"/>
  <c r="AM4" i="2"/>
  <c r="Z4" i="2"/>
  <c r="Y4" i="2"/>
  <c r="X4" i="2"/>
  <c r="Q4" i="2"/>
  <c r="P4" i="2"/>
  <c r="EM3" i="2"/>
  <c r="AM3" i="2"/>
  <c r="Z3" i="2"/>
  <c r="Y3" i="2"/>
  <c r="X3" i="2"/>
  <c r="Q3" i="2"/>
  <c r="P3" i="2"/>
  <c r="EM2" i="2"/>
  <c r="AM2" i="2"/>
  <c r="Z2" i="2"/>
  <c r="Q2" i="2"/>
  <c r="P2" i="2"/>
</calcChain>
</file>

<file path=xl/sharedStrings.xml><?xml version="1.0" encoding="utf-8"?>
<sst xmlns="http://schemas.openxmlformats.org/spreadsheetml/2006/main" count="25382" uniqueCount="4180">
  <si>
    <t>Björkfors</t>
  </si>
  <si>
    <t>Stångån/Björkån</t>
  </si>
  <si>
    <t>Blomsfors</t>
  </si>
  <si>
    <t>Stångån</t>
  </si>
  <si>
    <t>Borensberg</t>
  </si>
  <si>
    <t>Motala ström</t>
  </si>
  <si>
    <t>Svartån</t>
  </si>
  <si>
    <t>Fiskeby</t>
  </si>
  <si>
    <t>Forsaström N</t>
  </si>
  <si>
    <t>Storån</t>
  </si>
  <si>
    <t>Forsaström Ö</t>
  </si>
  <si>
    <t>Hackefors</t>
  </si>
  <si>
    <t>Hovetorp</t>
  </si>
  <si>
    <t>Hälla</t>
  </si>
  <si>
    <t>Tvärån</t>
  </si>
  <si>
    <t>Kvarntorp</t>
  </si>
  <si>
    <t>Malfors</t>
  </si>
  <si>
    <t>Melby</t>
  </si>
  <si>
    <t>Storån/Lermoån</t>
  </si>
  <si>
    <t>Motala</t>
  </si>
  <si>
    <t>Nybble</t>
  </si>
  <si>
    <t>Nybbleån</t>
  </si>
  <si>
    <t>Odensfors</t>
  </si>
  <si>
    <t>Sjösäter</t>
  </si>
  <si>
    <t>Stångån/Hallstaån</t>
  </si>
  <si>
    <t>Skärblacka</t>
  </si>
  <si>
    <t>Slattefors</t>
  </si>
  <si>
    <t>Svartåfors</t>
  </si>
  <si>
    <t>Tannefors</t>
  </si>
  <si>
    <t>Tyrisfors</t>
  </si>
  <si>
    <t>Ursäter</t>
  </si>
  <si>
    <t>Tvärån/Gusumsån</t>
  </si>
  <si>
    <t>Viggeby</t>
  </si>
  <si>
    <t>Älvås</t>
  </si>
  <si>
    <t>Åtvidaberg</t>
  </si>
  <si>
    <t>Storån/Närstaån</t>
  </si>
  <si>
    <t>Namn</t>
  </si>
  <si>
    <t>Vattendrag</t>
  </si>
  <si>
    <t>Edsbruk</t>
  </si>
  <si>
    <t>S Nykvarn</t>
  </si>
  <si>
    <t>M Nykvarn</t>
  </si>
  <si>
    <t>Koordinater enligt SWEREF99 TM</t>
  </si>
  <si>
    <t xml:space="preserve">Bruksfallet </t>
  </si>
  <si>
    <t>Flemminge</t>
  </si>
  <si>
    <t>Stormusslor enligt U-typ (reducerad status)</t>
  </si>
  <si>
    <t>OBJECTID_JS</t>
  </si>
  <si>
    <t>ID_flera fåror vid samma krv</t>
  </si>
  <si>
    <t>Huvudflodområde</t>
  </si>
  <si>
    <t>Vattensystem</t>
  </si>
  <si>
    <t>Huvudvattendrag</t>
  </si>
  <si>
    <t>Namn vattendrag</t>
  </si>
  <si>
    <t>NAMN_läge</t>
  </si>
  <si>
    <t>HORDNING</t>
  </si>
  <si>
    <t>Län</t>
  </si>
  <si>
    <t>Län_KOD</t>
  </si>
  <si>
    <t>NAMN_KRV_1</t>
  </si>
  <si>
    <t>NAMN_KRV_2</t>
  </si>
  <si>
    <t>Längd del av TF_m</t>
  </si>
  <si>
    <t>Total längd alla delar av TF_m</t>
  </si>
  <si>
    <t>Höjdläge</t>
  </si>
  <si>
    <t>Lutning</t>
  </si>
  <si>
    <t>X_start2</t>
  </si>
  <si>
    <t>Y_start2</t>
  </si>
  <si>
    <t>Ofta_vatten</t>
  </si>
  <si>
    <t>Tillrinning (m3/s)</t>
  </si>
  <si>
    <t>Mintapp</t>
  </si>
  <si>
    <t>Mintapp_sommar</t>
  </si>
  <si>
    <t>AndelMQ</t>
  </si>
  <si>
    <t>AndelMLQ</t>
  </si>
  <si>
    <t>AndelMQ&amp;tillflöde</t>
  </si>
  <si>
    <t>Tillflöden</t>
  </si>
  <si>
    <t>MINTAPP  Min (m3/s)</t>
  </si>
  <si>
    <t>MINTAPP  Max (m3/s)</t>
  </si>
  <si>
    <t>Juldatstart</t>
  </si>
  <si>
    <t>Juldatestop</t>
  </si>
  <si>
    <t>Juldagar</t>
  </si>
  <si>
    <t>HQ50_naturlig</t>
  </si>
  <si>
    <t>HQ10_naturlig</t>
  </si>
  <si>
    <t>HQ2_naturlig</t>
  </si>
  <si>
    <t>MHQ_naturlig</t>
  </si>
  <si>
    <t>MQ_naturlig</t>
  </si>
  <si>
    <t>MLQ_naturlig</t>
  </si>
  <si>
    <t>MLQavMQ</t>
  </si>
  <si>
    <t>SUBID</t>
  </si>
  <si>
    <t>AROID</t>
  </si>
  <si>
    <t>Sjö och vattendrag</t>
  </si>
  <si>
    <t>Skogsmark</t>
  </si>
  <si>
    <t>Hedmark och övrig mark</t>
  </si>
  <si>
    <t>Kalfjäll och tunna jordar</t>
  </si>
  <si>
    <t>Glaciär</t>
  </si>
  <si>
    <t>Myr- och våtmarker</t>
  </si>
  <si>
    <t>Jordbruksmark</t>
  </si>
  <si>
    <t>Tätort</t>
  </si>
  <si>
    <t>Hårdgjorda ytor</t>
  </si>
  <si>
    <t>Area</t>
  </si>
  <si>
    <t>Grunddamm</t>
  </si>
  <si>
    <t>Tröskel</t>
  </si>
  <si>
    <t>Kulturobjekt</t>
  </si>
  <si>
    <t>Vandringshinder</t>
  </si>
  <si>
    <t>Kanaliserat</t>
  </si>
  <si>
    <t>Sidofåror/kvill</t>
  </si>
  <si>
    <t>Sidofåra utan krv</t>
  </si>
  <si>
    <t>Vattentäckning</t>
  </si>
  <si>
    <t>Strömmande</t>
  </si>
  <si>
    <t>Överväxt (terrest)</t>
  </si>
  <si>
    <t>Placering av huvudfåra</t>
  </si>
  <si>
    <t>Träd i kantzon %</t>
  </si>
  <si>
    <t>Zonering</t>
  </si>
  <si>
    <t>Övrigt vegetation</t>
  </si>
  <si>
    <t>If_DELARO</t>
  </si>
  <si>
    <t>DELARO urval</t>
  </si>
  <si>
    <t>N Rows</t>
  </si>
  <si>
    <t>Kommentar MQ1</t>
  </si>
  <si>
    <t>kommentar MQ2 OBS!</t>
  </si>
  <si>
    <t>Orientering delar av TF /JS</t>
  </si>
  <si>
    <t>kommentar längd och höjd /JS</t>
  </si>
  <si>
    <t>Slutbedömning_JS</t>
  </si>
  <si>
    <t>Nivå av granskning</t>
  </si>
  <si>
    <t>Uppgifter om mintapp</t>
  </si>
  <si>
    <t>För TF där en biologisk provtagning kunnat genomföras får vi anta att det vid det tillfället funnits vatten i någon utsträckning</t>
  </si>
  <si>
    <t>Biodata</t>
  </si>
  <si>
    <t>Typ av TF /JS</t>
  </si>
  <si>
    <t>Damm_el_Krv_Kuhlin</t>
  </si>
  <si>
    <t>X_stop2</t>
  </si>
  <si>
    <t>Y_stop2</t>
  </si>
  <si>
    <t>Start_RASTERVALUE_höh</t>
  </si>
  <si>
    <t>Slut_RASTERVALUE_höh</t>
  </si>
  <si>
    <t>Höjdskillnad_del_m</t>
  </si>
  <si>
    <t>Höjdskillnad_del_ABSOLUTBELOPP_m</t>
  </si>
  <si>
    <t>Total höjdskillnad alla delar av TF_m</t>
  </si>
  <si>
    <t>MINTAPP_JS</t>
  </si>
  <si>
    <t>NOLLTAPP_JS</t>
  </si>
  <si>
    <t>Det mesta av MQ rinner genom TF_JS</t>
  </si>
  <si>
    <t>Alltid_vatten_i_fåran_JS</t>
  </si>
  <si>
    <t>Mintapp_Vinter</t>
  </si>
  <si>
    <t>Mintapp_Sommar</t>
  </si>
  <si>
    <t>Start_sommartapp</t>
  </si>
  <si>
    <t>Slut_sommartapp</t>
  </si>
  <si>
    <t>Vattendom</t>
  </si>
  <si>
    <t>Domår</t>
  </si>
  <si>
    <t>MINTAPP_inkl_Kuhlin mm</t>
  </si>
  <si>
    <t>NOLLTAPP_inkl_Kuhlin mm</t>
  </si>
  <si>
    <t>Flödesuppgifter bedömning_JS</t>
  </si>
  <si>
    <t>Kommentar flöde1 /JS</t>
  </si>
  <si>
    <t>Kommentar flöde2 /JS</t>
  </si>
  <si>
    <t>N Naturlig MQ</t>
  </si>
  <si>
    <t>U Naturlig MQ</t>
  </si>
  <si>
    <t>Lokal MQ delaro</t>
  </si>
  <si>
    <t>Area DELARO</t>
  </si>
  <si>
    <t>Tillflöde1</t>
  </si>
  <si>
    <t>Tillflöde2</t>
  </si>
  <si>
    <t>Tillflöde3</t>
  </si>
  <si>
    <t>Tillflöde4</t>
  </si>
  <si>
    <t>Tillflöde5</t>
  </si>
  <si>
    <t>Tillflöde6</t>
  </si>
  <si>
    <t>Tillflöde7</t>
  </si>
  <si>
    <t>Validering behövs</t>
  </si>
  <si>
    <t>Mätning vattentäckning</t>
  </si>
  <si>
    <t>Kommentar of TF_rensat</t>
  </si>
  <si>
    <t>Kommentar_1</t>
  </si>
  <si>
    <t>Kommentar_2</t>
  </si>
  <si>
    <t>Kontrollant1</t>
  </si>
  <si>
    <t>Kontrollant2</t>
  </si>
  <si>
    <t>Kontrollant3</t>
  </si>
  <si>
    <t>1a redigering_JS</t>
  </si>
  <si>
    <t>2a redigering_JS (efter granskning internt ch externt)</t>
  </si>
  <si>
    <t>Granskning_Sofi</t>
  </si>
  <si>
    <t>kommentar_JS</t>
  </si>
  <si>
    <t>HQ50_sttnkorr</t>
  </si>
  <si>
    <t>HQ10_sttnkorr</t>
  </si>
  <si>
    <t>HQ2_sttnkorr</t>
  </si>
  <si>
    <t>MHQ_sttnkorr</t>
  </si>
  <si>
    <t>MQ_sttnkorr</t>
  </si>
  <si>
    <t>MLQ_sttnkorr</t>
  </si>
  <si>
    <t>MLQ/MQ</t>
  </si>
  <si>
    <t>SUBID of Naturlig</t>
  </si>
  <si>
    <t>AROID of Naturlig</t>
  </si>
  <si>
    <t>Nyköpingsån</t>
  </si>
  <si>
    <t>Bokvarnsån</t>
  </si>
  <si>
    <t>Forsån</t>
  </si>
  <si>
    <t>Inloppet i Bjälken</t>
  </si>
  <si>
    <t>Södermanlands län</t>
  </si>
  <si>
    <t>Forsa Katrineholm</t>
  </si>
  <si>
    <t>Forsa Katrineholm. Tislångens utlopp</t>
  </si>
  <si>
    <t>653557-151646</t>
  </si>
  <si>
    <t>Stora lövträd.</t>
  </si>
  <si>
    <t>Auto</t>
  </si>
  <si>
    <t>TF</t>
  </si>
  <si>
    <t>MAX</t>
  </si>
  <si>
    <t>Nej</t>
  </si>
  <si>
    <t>Mindre osäkerhet</t>
  </si>
  <si>
    <t>N/A</t>
  </si>
  <si>
    <t>Jakob Bergengren, Tekniska verken Linköping</t>
  </si>
  <si>
    <t>flyttad</t>
  </si>
  <si>
    <t>Behöver ej valideras</t>
  </si>
  <si>
    <t>Motala Ström</t>
  </si>
  <si>
    <t>Ovan Torpån i Motala Ströms vattendragsyta</t>
  </si>
  <si>
    <t>Östergötlands län</t>
  </si>
  <si>
    <t>649571-150511</t>
  </si>
  <si>
    <t>Saknas</t>
  </si>
  <si>
    <t>Stora lövträd, park, tomtmark</t>
  </si>
  <si>
    <t>För hand</t>
  </si>
  <si>
    <t>Ja</t>
  </si>
  <si>
    <t>krv</t>
  </si>
  <si>
    <t>0,68</t>
  </si>
  <si>
    <t>Trovärdigt</t>
  </si>
  <si>
    <t>Sträckan ligger inne i samhället och allt utom 175 m. är en spegeldamm.</t>
  </si>
  <si>
    <t>kortad ""vy""</t>
  </si>
  <si>
    <t>Ovan 645482-145357</t>
  </si>
  <si>
    <t>Bruksfallet</t>
  </si>
  <si>
    <t>644883-501483</t>
  </si>
  <si>
    <t>0,03</t>
  </si>
  <si>
    <t>Utloppet av Mjölorpesjön</t>
  </si>
  <si>
    <t>647997-148060</t>
  </si>
  <si>
    <t>Osäkerhet</t>
  </si>
  <si>
    <t>kortad ""vy"" mm</t>
  </si>
  <si>
    <t>Utloppet av Åsunden</t>
  </si>
  <si>
    <t>642905-150082</t>
  </si>
  <si>
    <t>Botorpsströmmen</t>
  </si>
  <si>
    <t>Utloppet av Toven</t>
  </si>
  <si>
    <t>Kalmar län</t>
  </si>
  <si>
    <t>Tovehult</t>
  </si>
  <si>
    <t>639086-154592</t>
  </si>
  <si>
    <t>KRV</t>
  </si>
  <si>
    <t>Inloppet i Båtsjön</t>
  </si>
  <si>
    <t>Forsa ström nedre</t>
  </si>
  <si>
    <t>645090-151845</t>
  </si>
  <si>
    <t>Tuvgöleströmmen</t>
  </si>
  <si>
    <t>Inloppet i Stora Flugen</t>
  </si>
  <si>
    <t>Svarteström</t>
  </si>
  <si>
    <t>639208-580325</t>
  </si>
  <si>
    <t>Blandskog</t>
  </si>
  <si>
    <t>Det finns en sidofåra med trumma under vägen 105 m (se bild) där finns elfiske FID: 10949</t>
  </si>
  <si>
    <t>Melbyån</t>
  </si>
  <si>
    <t>Mynnar i Storån</t>
  </si>
  <si>
    <t>644075-152969</t>
  </si>
  <si>
    <t>0,05</t>
  </si>
  <si>
    <t>Forsa ström övre</t>
  </si>
  <si>
    <t>Namn saknas</t>
  </si>
  <si>
    <t>Nykvarn Stångån</t>
  </si>
  <si>
    <t>647685-148968</t>
  </si>
  <si>
    <t>möjligen</t>
  </si>
  <si>
    <t>0,875</t>
  </si>
  <si>
    <t>Tynnsån</t>
  </si>
  <si>
    <t>Utloppet av Lillsjön</t>
  </si>
  <si>
    <t>Odensvi</t>
  </si>
  <si>
    <t>641755-572525</t>
  </si>
  <si>
    <t>TF. osäkerhet längd</t>
  </si>
  <si>
    <t>kortad</t>
  </si>
  <si>
    <t>Mynnar i Stångån</t>
  </si>
  <si>
    <t>646504-149408</t>
  </si>
  <si>
    <t>Stora lövträd</t>
  </si>
  <si>
    <t>0,23</t>
  </si>
  <si>
    <t>NY</t>
  </si>
  <si>
    <t>Utloppet av Drögen</t>
  </si>
  <si>
    <t>644625-148419</t>
  </si>
  <si>
    <t>flyttad, ändrad, förlängd</t>
  </si>
  <si>
    <t>Mynnar i Åsunden</t>
  </si>
  <si>
    <t>643240-150606</t>
  </si>
  <si>
    <t>Utloppet av Glan</t>
  </si>
  <si>
    <t>Kvarntorp Åtvidaberg</t>
  </si>
  <si>
    <t>645294-150886</t>
  </si>
  <si>
    <t>Inloppet i Håcklasjön</t>
  </si>
  <si>
    <t>645234-558919</t>
  </si>
  <si>
    <t>Söderköpingsån</t>
  </si>
  <si>
    <t>Ovan Lillån</t>
  </si>
  <si>
    <t>648260-152578</t>
  </si>
  <si>
    <t>Utloppet av Hällsjön</t>
  </si>
  <si>
    <t>Ankarsrum</t>
  </si>
  <si>
    <t>639450-579892</t>
  </si>
  <si>
    <t>Utloppet av Maren</t>
  </si>
  <si>
    <t>Brunsö</t>
  </si>
  <si>
    <t>639415-153876</t>
  </si>
  <si>
    <t>Mörrumsån</t>
  </si>
  <si>
    <t>Hjortsbergaån</t>
  </si>
  <si>
    <t>Mynnar i Salen</t>
  </si>
  <si>
    <t>Kronobergs län</t>
  </si>
  <si>
    <t>Änganäs nedre</t>
  </si>
  <si>
    <t>630765-142124</t>
  </si>
  <si>
    <t>DAMM</t>
  </si>
  <si>
    <t>Kraftledningsgata längs 130 m av sträckan. Sträckan ligger mellan två tomter.</t>
  </si>
  <si>
    <t>Kontrollera torrfårans längd</t>
  </si>
  <si>
    <t>Pär Blomqvist, Lst V Götaland</t>
  </si>
  <si>
    <t>Lagan</t>
  </si>
  <si>
    <t>Vänneån</t>
  </si>
  <si>
    <t>Vid mätstation</t>
  </si>
  <si>
    <t>Hallands län</t>
  </si>
  <si>
    <t>Fagerdala kraft</t>
  </si>
  <si>
    <t>627077-135354</t>
  </si>
  <si>
    <t>Ja, torrfåran ser kort ut, var kommer tunneln ut?</t>
  </si>
  <si>
    <t>Många avstängda fåror. Torrfåran ser ut att ha fallhöjd, fd strömsträcka?</t>
  </si>
  <si>
    <t>Kontrollera torrfårans längd. HAROnamn ändrat</t>
  </si>
  <si>
    <t>flyttad. helt ändrad</t>
  </si>
  <si>
    <t>förlängd</t>
  </si>
  <si>
    <t>Behöver valideras</t>
  </si>
  <si>
    <t>Emån</t>
  </si>
  <si>
    <t>Ovan Laxfiskekvillen</t>
  </si>
  <si>
    <t>Skrika kvarn</t>
  </si>
  <si>
    <t>633837-153467</t>
  </si>
  <si>
    <t>Skrikakvarnen. Mycket svårt att se var fåran är pga stora lövträd.</t>
  </si>
  <si>
    <t>Ser mer ut som en kvill</t>
  </si>
  <si>
    <t>Mikael Ljung, Lst V Götaland</t>
  </si>
  <si>
    <t>TF /Erik D</t>
  </si>
  <si>
    <t>Nissan</t>
  </si>
  <si>
    <t>Kilan</t>
  </si>
  <si>
    <t>Västerån</t>
  </si>
  <si>
    <t>Inloppet i Majsjön</t>
  </si>
  <si>
    <t>Jönköpings län</t>
  </si>
  <si>
    <t>Wåthultsström</t>
  </si>
  <si>
    <t>635431-405625</t>
  </si>
  <si>
    <t>Tomtmark</t>
  </si>
  <si>
    <t>1 Kanal genom kvarnen. Torrfåran är en murad kanal från utskov på dammen som övergår i rensad kanal.</t>
  </si>
  <si>
    <t>Linneån</t>
  </si>
  <si>
    <t>Gärdeskvarn</t>
  </si>
  <si>
    <t>635592-144258</t>
  </si>
  <si>
    <t>Ängsmark, blandskog</t>
  </si>
  <si>
    <t>Solgenån</t>
  </si>
  <si>
    <t>Utloppet av Klintedammen</t>
  </si>
  <si>
    <t>Klinte Kraftverk</t>
  </si>
  <si>
    <t>637544-145821</t>
  </si>
  <si>
    <t>Medel</t>
  </si>
  <si>
    <t>Ej granskat</t>
  </si>
  <si>
    <t>Torrfåran är svår att följa. Det finns en kanal med en dammlucka mot torrfåran nedom dammen.</t>
  </si>
  <si>
    <t>lite ändrad</t>
  </si>
  <si>
    <t>Ändrad</t>
  </si>
  <si>
    <t>Nömmenån</t>
  </si>
  <si>
    <t>Bodanäsån</t>
  </si>
  <si>
    <t>Mynnar i Solgenån</t>
  </si>
  <si>
    <t>Uppströms Nömmen</t>
  </si>
  <si>
    <t>638402-143811</t>
  </si>
  <si>
    <t>Ej TF?</t>
  </si>
  <si>
    <t>Ja, koordinaten är fel.</t>
  </si>
  <si>
    <t>Ser ut som att torrfåran ligger här: 6383957, 1438551 (RT 90)</t>
  </si>
  <si>
    <t>Mynnar i Vässledasjön</t>
  </si>
  <si>
    <t>Nykvarn Nässjö</t>
  </si>
  <si>
    <t>639524-144254</t>
  </si>
  <si>
    <t>Lövträd</t>
  </si>
  <si>
    <t>TF? oäkert läge?</t>
  </si>
  <si>
    <t>Var går torrfåran? Helt överskuggad, vattnet gåt ej att se.</t>
  </si>
  <si>
    <t>Holmån</t>
  </si>
  <si>
    <t>Mynnar i Vättern - Storvättern</t>
  </si>
  <si>
    <t>Häldeholm</t>
  </si>
  <si>
    <t>643998-140238</t>
  </si>
  <si>
    <t>Lövskog</t>
  </si>
  <si>
    <t>TF?</t>
  </si>
  <si>
    <t>Kvillområde? Set ut som att ån meandrat eller haft flera sidofåror nedströms sträckan.</t>
  </si>
  <si>
    <t>Alsterån</t>
  </si>
  <si>
    <t>Ovan Bredabäck</t>
  </si>
  <si>
    <t>Skälvandeström</t>
  </si>
  <si>
    <t>631472-545435</t>
  </si>
  <si>
    <t>Höger</t>
  </si>
  <si>
    <t>Bräkneån</t>
  </si>
  <si>
    <t>Mynnar i havet</t>
  </si>
  <si>
    <t>Blekinge län</t>
  </si>
  <si>
    <t>Björstorps kvarn</t>
  </si>
  <si>
    <t>622803-145654</t>
  </si>
  <si>
    <t>mini krv/kvarn</t>
  </si>
  <si>
    <t>Ovan Sävsjöå</t>
  </si>
  <si>
    <t>Belganet nedre</t>
  </si>
  <si>
    <t>624899-145405</t>
  </si>
  <si>
    <t>Tomtmark, gårdsplan</t>
  </si>
  <si>
    <t>Torrfåran är en kanal mellan byggnader och utloppskanalen.</t>
  </si>
  <si>
    <t>Gussboån</t>
  </si>
  <si>
    <t>Inloppet i Stora Färgen</t>
  </si>
  <si>
    <t>Gassbo</t>
  </si>
  <si>
    <t>631938-135251</t>
  </si>
  <si>
    <t>Blandskog, buskar ner mot fåran, strandäng här och där.</t>
  </si>
  <si>
    <t>mini krv</t>
  </si>
  <si>
    <t>Torrfåran är en smal kanal.</t>
  </si>
  <si>
    <t>Gavleån</t>
  </si>
  <si>
    <t>Gävleborgs län</t>
  </si>
  <si>
    <t>Strömsdalen Gävle</t>
  </si>
  <si>
    <t>Strömdalen</t>
  </si>
  <si>
    <t>672937-157298</t>
  </si>
  <si>
    <t>Park, lövträd, småöar.n</t>
  </si>
  <si>
    <t>Skräbeån</t>
  </si>
  <si>
    <t>Holjeån</t>
  </si>
  <si>
    <t>Skåne län</t>
  </si>
  <si>
    <t>Gonarp</t>
  </si>
  <si>
    <t>623107-141947</t>
  </si>
  <si>
    <t>Vänster</t>
  </si>
  <si>
    <t>Gles lövskog, jordbruksmark</t>
  </si>
  <si>
    <t>Göta älv</t>
  </si>
  <si>
    <t>Kindsjöån</t>
  </si>
  <si>
    <t>Kindsjöån (klarälv)</t>
  </si>
  <si>
    <t>Mynnar i Letten</t>
  </si>
  <si>
    <t>Värmlands län</t>
  </si>
  <si>
    <t>Letten? (Kindsjön regl)</t>
  </si>
  <si>
    <t>Kindsjöån nedströms Kindsjöns regleringsdamm ner till Letten</t>
  </si>
  <si>
    <t>673181-133073</t>
  </si>
  <si>
    <t>regl</t>
  </si>
  <si>
    <t>Torrfåran är mycket svår att följa.</t>
  </si>
  <si>
    <t>Kraftverk?. Torrfåra?</t>
  </si>
  <si>
    <t>proj. EKOLIV, FORTUM</t>
  </si>
  <si>
    <t>Norrström</t>
  </si>
  <si>
    <t>Kolbäcksån</t>
  </si>
  <si>
    <t>Nedlagd mätstation</t>
  </si>
  <si>
    <t>Västmanlands län</t>
  </si>
  <si>
    <t>Hallstahammar</t>
  </si>
  <si>
    <t>Ursprungliga-/naturliga (nu torra) åfåran vid Hallstahammars krv</t>
  </si>
  <si>
    <t>661379-152232</t>
  </si>
  <si>
    <t>Torrfåran ligger mellan två kanaler. Den ser ut som att man lagt tillbaka sten i den.</t>
  </si>
  <si>
    <t>Utloppet av Kratten</t>
  </si>
  <si>
    <t>Uddnäs</t>
  </si>
  <si>
    <t>665442-543775</t>
  </si>
  <si>
    <t>Torrfåran är en liten kant nedom dammen.</t>
  </si>
  <si>
    <t>Lillån Bankeryd</t>
  </si>
  <si>
    <t>Attarpsdammen</t>
  </si>
  <si>
    <t>641686-140029</t>
  </si>
  <si>
    <t>Grusbank, lite vegetation</t>
  </si>
  <si>
    <t>EJ TF?</t>
  </si>
  <si>
    <t>Ja, oklart hur torrfåran sträcker sig, möjligen har den ritats 90 grader fel och finns i så fall inte.</t>
  </si>
  <si>
    <t>Ser ut som att det finns en ny fiskväg eller liknande där torrfåran gått. Ån följer samma sträckning som innan dammen.</t>
  </si>
  <si>
    <t>Indalsälven</t>
  </si>
  <si>
    <t>Långan</t>
  </si>
  <si>
    <t>Långsån (Långan)</t>
  </si>
  <si>
    <t>Inloppet i Nedre Lill-Mjölkvattnet</t>
  </si>
  <si>
    <t>Jämtlands län</t>
  </si>
  <si>
    <t>Rönnöf. (Ö L-Mjölkv regl)</t>
  </si>
  <si>
    <t>708071-138038</t>
  </si>
  <si>
    <t>Barrskog.</t>
  </si>
  <si>
    <t>?</t>
  </si>
  <si>
    <t>1,1</t>
  </si>
  <si>
    <t>Vårflodens början</t>
  </si>
  <si>
    <t>31-okt</t>
  </si>
  <si>
    <t>Anna H. Ringvall, VRF</t>
  </si>
  <si>
    <t>Inloppet i Örken</t>
  </si>
  <si>
    <t>Lidboholm</t>
  </si>
  <si>
    <t>632796-145541</t>
  </si>
  <si>
    <t>Lövträd längs vattendraget + tomtmark</t>
  </si>
  <si>
    <t>Ronnebyån</t>
  </si>
  <si>
    <t>Inloppet i Bastsjön</t>
  </si>
  <si>
    <t>Bro</t>
  </si>
  <si>
    <t>627174-146248</t>
  </si>
  <si>
    <t>Rönne å</t>
  </si>
  <si>
    <t>Stockamöllan</t>
  </si>
  <si>
    <t>620523-134749</t>
  </si>
  <si>
    <t>kvarn?</t>
  </si>
  <si>
    <t>överfallsdamm, ej i drift?</t>
  </si>
  <si>
    <t>Ser ut som att dammen är riven, spegeldamm.</t>
  </si>
  <si>
    <t>Kontrollera längd</t>
  </si>
  <si>
    <t>Kontrollera mot Id 985</t>
  </si>
  <si>
    <t>Skyeån (Aggeån?)</t>
  </si>
  <si>
    <t>Utloppet av Torsjön</t>
  </si>
  <si>
    <t>Ingelstad</t>
  </si>
  <si>
    <t>Hanefors? (Ingelsta regl)</t>
  </si>
  <si>
    <t>629321-144538</t>
  </si>
  <si>
    <t>Park, lövträd, tomtmark</t>
  </si>
  <si>
    <t>Svedån</t>
  </si>
  <si>
    <t>Baskarp</t>
  </si>
  <si>
    <t>643460-140159</t>
  </si>
  <si>
    <t>TF? osäkerhet längd</t>
  </si>
  <si>
    <t>Ja, fåran är mycket svår att se, koordinaten verkar inte stämma</t>
  </si>
  <si>
    <t>Kan vara stort kvillområde.</t>
  </si>
  <si>
    <t>Västerån (ej Hylteån)</t>
  </si>
  <si>
    <t>Mynnar i Norra Gussjö</t>
  </si>
  <si>
    <t>Skogsfors</t>
  </si>
  <si>
    <t>637571-137070</t>
  </si>
  <si>
    <t>Finns omlöp i tf. Trol ej vattendom utan anmälan om vattenverksamhet. Vet ej om mintappning. Om Lst F:s åtgärder kolla med dem!</t>
  </si>
  <si>
    <t>Inloppet i Lagmanshagasjön</t>
  </si>
  <si>
    <t>Västra Götalands län</t>
  </si>
  <si>
    <t>Lindefors?</t>
  </si>
  <si>
    <t>638325-136832</t>
  </si>
  <si>
    <t>Ångermanälven</t>
  </si>
  <si>
    <t>Västerbottens län</t>
  </si>
  <si>
    <t>Stenkullafors</t>
  </si>
  <si>
    <t>713062-608052</t>
  </si>
  <si>
    <t>Barrskog,lövträd och buskar på grusbanken.</t>
  </si>
  <si>
    <t>Kanaliserad utloppskanal brevid torrfåran, grusmassor i halva den gamla fåran. Östra stranden delvis intakt? Övre halvan, 297 m. är en helt stillastående pöl.</t>
  </si>
  <si>
    <t>ej torrfåra?</t>
  </si>
  <si>
    <t>110000_Munkedalsälven_(11.97.58.6)</t>
  </si>
  <si>
    <t>Munkedalsälven</t>
  </si>
  <si>
    <t>Valboån</t>
  </si>
  <si>
    <t>Ovan Hultesjöbäcken</t>
  </si>
  <si>
    <t>Edstena</t>
  </si>
  <si>
    <t>650323-127643</t>
  </si>
  <si>
    <t>Ser inte ut som så lång tf på ortofoto.</t>
  </si>
  <si>
    <t>Krokån</t>
  </si>
  <si>
    <t>Ovan 651340-129599</t>
  </si>
  <si>
    <t>Stampen</t>
  </si>
  <si>
    <t>651023-343248</t>
  </si>
  <si>
    <t>Ser ut som att dammen är öppen / delvis riven.</t>
  </si>
  <si>
    <t>Storån/Stampälven</t>
  </si>
  <si>
    <t>Inloppet i Örsjön</t>
  </si>
  <si>
    <t>Forsebol</t>
  </si>
  <si>
    <t>650548-339950</t>
  </si>
  <si>
    <t>Åkermark</t>
  </si>
  <si>
    <t>Stenebyälven</t>
  </si>
  <si>
    <t>Ovan 654205-129256</t>
  </si>
  <si>
    <t>Taxviken</t>
  </si>
  <si>
    <t>653650-338910</t>
  </si>
  <si>
    <t>Varierar</t>
  </si>
  <si>
    <t>Tomtmark, kalhygge.</t>
  </si>
  <si>
    <t>Vattnet leds i en trumma över torrfåran.</t>
  </si>
  <si>
    <t>Snäcke kanal</t>
  </si>
  <si>
    <t>Knarrbyån</t>
  </si>
  <si>
    <t>Inloppet i Ärr</t>
  </si>
  <si>
    <t>Fröskog</t>
  </si>
  <si>
    <t>654547-130824</t>
  </si>
  <si>
    <t>Tomtmark, stora lövträd.</t>
  </si>
  <si>
    <t>Eggsjön</t>
  </si>
  <si>
    <t>Utloppet av Eggsjön</t>
  </si>
  <si>
    <t>Äggsjön (Eggsjön</t>
  </si>
  <si>
    <t>674859-134300</t>
  </si>
  <si>
    <t>Nej /JS</t>
  </si>
  <si>
    <t>JA inget vattendrag kvar.. /JS</t>
  </si>
  <si>
    <t>Halva torrfåran är borta, vägbank. Andra halvan äe svårbedömd.</t>
  </si>
  <si>
    <t>Suseån</t>
  </si>
  <si>
    <t>Boberg</t>
  </si>
  <si>
    <t>630515-353666</t>
  </si>
  <si>
    <t>Mur med buskar på</t>
  </si>
  <si>
    <t>Mur, byggnader, vägmark.</t>
  </si>
  <si>
    <t>Fjällsjöälven</t>
  </si>
  <si>
    <t>Inloppet i Tomasselet</t>
  </si>
  <si>
    <t>Bodum</t>
  </si>
  <si>
    <t>708706-152339</t>
  </si>
  <si>
    <t>Trösklar i fåran överväxta med buskar och sly.</t>
  </si>
  <si>
    <t>Fåran består av tre pölar med överväxta trösklar mellan.</t>
  </si>
  <si>
    <t>Hotingsån</t>
  </si>
  <si>
    <t>Ovan Borgbäcken i Fjällsjöälvens vattendragsyta</t>
  </si>
  <si>
    <t>709572-152327</t>
  </si>
  <si>
    <t>Barrskog, lövträd längs fåran.</t>
  </si>
  <si>
    <t>6 styrarmar och flera murar längs fåran. Avskuren sidofåra. Kraftigt kanaliserad, höga stenvallar längs sträckan.</t>
  </si>
  <si>
    <t>Säveån</t>
  </si>
  <si>
    <t>Ovan Lerån</t>
  </si>
  <si>
    <t>Floda</t>
  </si>
  <si>
    <t>641271-129361</t>
  </si>
  <si>
    <t>Liten ö med träd, andra sidan är parkeringsplats.</t>
  </si>
  <si>
    <t>Ätran</t>
  </si>
  <si>
    <t>Assman</t>
  </si>
  <si>
    <t>Fredriksborg</t>
  </si>
  <si>
    <t>637128-134007</t>
  </si>
  <si>
    <t>Viskan</t>
  </si>
  <si>
    <t>Häggån</t>
  </si>
  <si>
    <t>Ovan Sävsjöbäcken</t>
  </si>
  <si>
    <t>Fritsla</t>
  </si>
  <si>
    <t>638617-131962</t>
  </si>
  <si>
    <t>Halva fåran är helt torrlagd.</t>
  </si>
  <si>
    <t>Kontrollera längd. Ändrat namn på vattendrag/Haro</t>
  </si>
  <si>
    <t>Lillån</t>
  </si>
  <si>
    <t>Lillån (Ätran HARO)</t>
  </si>
  <si>
    <t>Mynnar i Ätran</t>
  </si>
  <si>
    <t>Gälared</t>
  </si>
  <si>
    <t>639275-134037</t>
  </si>
  <si>
    <t>Barrskog</t>
  </si>
  <si>
    <t>Vatten förs i en trumma som ligger i ett dike mitt i fåran.</t>
  </si>
  <si>
    <t>Köp av vatten under en 4-årsperiod</t>
  </si>
  <si>
    <t>Kollad mot ÅiV /Joel S</t>
  </si>
  <si>
    <t>Mynnar i Lillån</t>
  </si>
  <si>
    <t>Kalltorp</t>
  </si>
  <si>
    <t>645481-128997</t>
  </si>
  <si>
    <t>Tomtmark, ängsmark</t>
  </si>
  <si>
    <t>Karlsnäs</t>
  </si>
  <si>
    <t>623744-146861</t>
  </si>
  <si>
    <t>Lövträd längs sträckan.</t>
  </si>
  <si>
    <t>0,42</t>
  </si>
  <si>
    <t>Ovan 718140-142363 i Indalsälvens vattendragsyta</t>
  </si>
  <si>
    <t>Kattstrupeforsen</t>
  </si>
  <si>
    <t>702440-143860</t>
  </si>
  <si>
    <t>Mitten</t>
  </si>
  <si>
    <t>Lövträd, ängsmark</t>
  </si>
  <si>
    <t>Qmin 50 genom krv</t>
  </si>
  <si>
    <t>Helge å</t>
  </si>
  <si>
    <t>Kimmelsbygd</t>
  </si>
  <si>
    <t>626382-432406</t>
  </si>
  <si>
    <t>Två raserade murar, styrarm eller kanal längs fåran.</t>
  </si>
  <si>
    <t>Flåsjöån</t>
  </si>
  <si>
    <t>Ovan 711253-151117</t>
  </si>
  <si>
    <t>Klingerforsen</t>
  </si>
  <si>
    <t>711279-151041</t>
  </si>
  <si>
    <t>1 spegeldam pga stenröse tvärs över fåran.</t>
  </si>
  <si>
    <t>Klåvben</t>
  </si>
  <si>
    <t>625159-146476</t>
  </si>
  <si>
    <t>TF. osäkerhet längd?</t>
  </si>
  <si>
    <t>Ja, är torrfåran för kort? var är utloppet?</t>
  </si>
  <si>
    <t>Fåran är en grusslänt bakon en damm. Kan dock vara längre, ca 600 m.</t>
  </si>
  <si>
    <t>Luleälven</t>
  </si>
  <si>
    <t>Ovan 729080-178893 i Luleälvens vattendragsyta</t>
  </si>
  <si>
    <t>Norrbottens län</t>
  </si>
  <si>
    <t>Laxede</t>
  </si>
  <si>
    <t>735588-172800</t>
  </si>
  <si>
    <t>Ja. igenvuxet.. /JS</t>
  </si>
  <si>
    <t>Vattenfall</t>
  </si>
  <si>
    <t>Bortdämd fd del av älv</t>
  </si>
  <si>
    <t>Högvadsån</t>
  </si>
  <si>
    <t>Ovan Skärshultaån</t>
  </si>
  <si>
    <t>Liadammen</t>
  </si>
  <si>
    <t>634398-131765</t>
  </si>
  <si>
    <t>Lövträd längs vattendraget.</t>
  </si>
  <si>
    <t>Ja, oklart var fåran ligger.</t>
  </si>
  <si>
    <t>Ser ut som att det finns en kanal, är det torrfåran?</t>
  </si>
  <si>
    <t>Hokaån</t>
  </si>
  <si>
    <t>Mynnar i Lagan</t>
  </si>
  <si>
    <t>Lindefors</t>
  </si>
  <si>
    <t>637928-140858</t>
  </si>
  <si>
    <t>Ja, är det två fåror? Fortsätter torrfåran bakon byggnaden?</t>
  </si>
  <si>
    <t>Murad kanal. Fåran går genom en byggnad.</t>
  </si>
  <si>
    <t>Rössjöholmsån</t>
  </si>
  <si>
    <t>Ovan Kägleån</t>
  </si>
  <si>
    <t>Nyamölla</t>
  </si>
  <si>
    <t>624157-131915</t>
  </si>
  <si>
    <t>Lövträd längs fåran. Åkermark</t>
  </si>
  <si>
    <t>Tröskel i början på fåran, riven damm?</t>
  </si>
  <si>
    <t>Ovan Olingeån i Helge ås vattendragsyta</t>
  </si>
  <si>
    <t>Nöbbelöv</t>
  </si>
  <si>
    <t>623484-139267</t>
  </si>
  <si>
    <t>Ingen synlig.</t>
  </si>
  <si>
    <t>Fåran är en helt torrlagd häll som är sprängd och en del av dammen.</t>
  </si>
  <si>
    <t>Stockån</t>
  </si>
  <si>
    <t>Mynnar i Högvadsån</t>
  </si>
  <si>
    <t>Okome</t>
  </si>
  <si>
    <t>632978-130989</t>
  </si>
  <si>
    <t>Fåran går inte att se pga träd.</t>
  </si>
  <si>
    <t>Oklart hur torrfåran går. Troligen är den inte så lång som anges. Ändrat HAROnamn/Vattendragsnamn</t>
  </si>
  <si>
    <t>flyttad, kortad</t>
  </si>
  <si>
    <t>Mieån</t>
  </si>
  <si>
    <t>Ovan 624467-144245</t>
  </si>
  <si>
    <t>Miens reglering</t>
  </si>
  <si>
    <t>624876-144295</t>
  </si>
  <si>
    <t>Dammen är riven. Fåran går inte att se pga träd.</t>
  </si>
  <si>
    <t>Namn ifyllt</t>
  </si>
  <si>
    <t>Rössjöfors</t>
  </si>
  <si>
    <t>lövträd, tomtmark</t>
  </si>
  <si>
    <t>Finns fiskväg som mynnar överst i tf. Ej vattendom</t>
  </si>
  <si>
    <t>Strömma Karlshamn</t>
  </si>
  <si>
    <t>623001-144060</t>
  </si>
  <si>
    <t>Ovan Skatebäcken</t>
  </si>
  <si>
    <t>Strömma Svenljunga</t>
  </si>
  <si>
    <t>634961-132236</t>
  </si>
  <si>
    <t>Blandskog, igenväxande fåra.</t>
  </si>
  <si>
    <t>Ändrat HAROnamn/Vattendrag. Ändrat till Västra Götalands län</t>
  </si>
  <si>
    <t>Ovan Bolmån</t>
  </si>
  <si>
    <t>Sunneborgs kvarn</t>
  </si>
  <si>
    <t>628147-137626</t>
  </si>
  <si>
    <t>Ängsmark.</t>
  </si>
  <si>
    <t>Möjligen</t>
  </si>
  <si>
    <t>Sidofåra avskuren med tröskel.</t>
  </si>
  <si>
    <t>Skellefteälven</t>
  </si>
  <si>
    <t>Inloppet i Simselet</t>
  </si>
  <si>
    <t>Ringsele</t>
  </si>
  <si>
    <t>737172-154599</t>
  </si>
  <si>
    <t>Ja, 2,6 m3/s</t>
  </si>
  <si>
    <t>Sprängd gammal fåra och kanal. Fåran delvis fylld med grus. Landsväg och fyra grusvägar går över fåran.</t>
  </si>
  <si>
    <t>Ringsele är ett minkraftverk som tar hand om mintappningen från Sädva. Sädva kraftverk och damm ligger vid Sädvajaures utlopp till Simselet, varefter vattnet strömmar vidare via Harrselet till Hornavan. Vattnet från kraftverksintaget i Sädvajaure leds via en bergtunnel till kraftverket som har sitt utlopp till sjön Vitträsket, vilken har sitt utlopp till Jäggavvre, som i sin tur mynnar i Hornavan. Minikraftverket håller ett konstant flöde om 2,6 m3/s, och mynnar vid naturfårans utlopp i Simselet.</t>
  </si>
  <si>
    <t>Skellefteåkraft</t>
  </si>
  <si>
    <t>Gideälven</t>
  </si>
  <si>
    <t>Inloppet i Lutsjön</t>
  </si>
  <si>
    <t>Viskabäcken</t>
  </si>
  <si>
    <t>711025-662773</t>
  </si>
  <si>
    <t>Ja, finns dammarna kvar?</t>
  </si>
  <si>
    <t>Sträckan börjar och slutar med en smal kanal?</t>
  </si>
  <si>
    <t>AB/MB, Lst</t>
  </si>
  <si>
    <t>Skålån</t>
  </si>
  <si>
    <t>Åbyfors</t>
  </si>
  <si>
    <t>Liten damm eller tröskel nedströms dammen.</t>
  </si>
  <si>
    <t>Ängabäck</t>
  </si>
  <si>
    <t>626515-135659</t>
  </si>
  <si>
    <t>Lövskog, ängsmark.</t>
  </si>
  <si>
    <t>Rolfsån</t>
  </si>
  <si>
    <t>Utloppet av Sundsjön</t>
  </si>
  <si>
    <t>Ålgårda</t>
  </si>
  <si>
    <t>637990-128719</t>
  </si>
  <si>
    <t>Lövträd längs fåran. Tomtmark</t>
  </si>
  <si>
    <t>M 112378</t>
  </si>
  <si>
    <t>Fiskväg?</t>
  </si>
  <si>
    <t>Mintappning finns till omlöp. Bara vatten i tf när det måste tappas förbi kraftverket vid högvatten.</t>
  </si>
  <si>
    <t>vatten i fiskväg istället för TF</t>
  </si>
  <si>
    <t>Lidan</t>
  </si>
  <si>
    <t>Ovan None</t>
  </si>
  <si>
    <t>Uvered</t>
  </si>
  <si>
    <t>646889-385522</t>
  </si>
  <si>
    <t>Lövsly, hällar</t>
  </si>
  <si>
    <t>Ja, var börjar och slutar fåran?</t>
  </si>
  <si>
    <t>Gamla murar, hällar. Ingen damm? Spegeldamm.</t>
  </si>
  <si>
    <t>Fredrik Nilsson, Lst V Götaland</t>
  </si>
  <si>
    <t>Flian</t>
  </si>
  <si>
    <t>Ovan Dofsan</t>
  </si>
  <si>
    <t>Banevalla</t>
  </si>
  <si>
    <t>647514-134668</t>
  </si>
  <si>
    <t>TF, oäkert läge?</t>
  </si>
  <si>
    <t>Ja, fåran är för kort</t>
  </si>
  <si>
    <t>kontrollera längd. mätt till 180 m. Fel fåra är diggad. höger fåra är torrfåra</t>
  </si>
  <si>
    <t>flyttad, förlängd</t>
  </si>
  <si>
    <t>Ljusnan</t>
  </si>
  <si>
    <t>Voxnan</t>
  </si>
  <si>
    <t>Storlugnet</t>
  </si>
  <si>
    <t>684430-145752</t>
  </si>
  <si>
    <t>Barrskog, hällar.</t>
  </si>
  <si>
    <t>Liten fåra på andra sidan utloppskanalen.</t>
  </si>
  <si>
    <t>Annan ägare än Fortum</t>
  </si>
  <si>
    <t>Ok</t>
  </si>
  <si>
    <t>FORTUM</t>
  </si>
  <si>
    <t>Umeälven</t>
  </si>
  <si>
    <t>Rinner till Lill-Tannselet</t>
  </si>
  <si>
    <t>Hällforsen</t>
  </si>
  <si>
    <t>716466-163975</t>
  </si>
  <si>
    <t>Grusig fåra fortsätter nedströms torrfåran.</t>
  </si>
  <si>
    <t>Åsa Widen, UU</t>
  </si>
  <si>
    <t>Umeälven bigren</t>
  </si>
  <si>
    <t>Utloppet av Betsele Dämningsområde</t>
  </si>
  <si>
    <t>Betsele</t>
  </si>
  <si>
    <t>717376-668689</t>
  </si>
  <si>
    <t>Inloppet i Bålforsens Dämningsomr</t>
  </si>
  <si>
    <t>Rusfors</t>
  </si>
  <si>
    <t>718104-161730</t>
  </si>
  <si>
    <t>Barrskog, lövbård.</t>
  </si>
  <si>
    <t>Lilla Luleälven</t>
  </si>
  <si>
    <t>Inloppet i Randijaure</t>
  </si>
  <si>
    <t>Parki</t>
  </si>
  <si>
    <t>740925-164977</t>
  </si>
  <si>
    <t>Barrskog, fåran påväg att växa igen.</t>
  </si>
  <si>
    <t>Ingen torrfåra här</t>
  </si>
  <si>
    <t>Halgån</t>
  </si>
  <si>
    <t>Ovan Lill-Halgån</t>
  </si>
  <si>
    <t>Dalarnas län</t>
  </si>
  <si>
    <t>Brattfall</t>
  </si>
  <si>
    <t>672065-136553</t>
  </si>
  <si>
    <t>Barrskog, myrar.</t>
  </si>
  <si>
    <t>regl?</t>
  </si>
  <si>
    <t>Ja eventuellt</t>
  </si>
  <si>
    <t>Gamla strukturer efter virkesupplag, murat ? Grusplan?</t>
  </si>
  <si>
    <t>Herting</t>
  </si>
  <si>
    <t>631375-129884</t>
  </si>
  <si>
    <t>M 2070-11</t>
  </si>
  <si>
    <t>Kontrollera torrfårans längd. Verifiera var torrfåran slutar; det finns två kraftverk. om man mätertill punkten där den nedersta utloppskanalen mynnar blir det avsevärt längre.</t>
  </si>
  <si>
    <t>Ska detta räknas som torrfåra??</t>
  </si>
  <si>
    <t>Röttleån</t>
  </si>
  <si>
    <t>Röttle</t>
  </si>
  <si>
    <t>642960-141850</t>
  </si>
  <si>
    <t>Jordbruks och tomtmarker. Lövträd längs fåran.</t>
  </si>
  <si>
    <t>Flera gamla kvarndammar och vägar över fåran.</t>
  </si>
  <si>
    <t>Ovan 747475-183490 i Skellefteälvens vattendragsyta</t>
  </si>
  <si>
    <t>Slagnäs</t>
  </si>
  <si>
    <t>727805-160918</t>
  </si>
  <si>
    <t>Barrskog, lövbård och vide längs str. Tomtmark.</t>
  </si>
  <si>
    <t>överfallsdamm?</t>
  </si>
  <si>
    <t>Överväxta styrarmar.</t>
  </si>
  <si>
    <t>Tyresån</t>
  </si>
  <si>
    <t>Kålbrinksströmmen</t>
  </si>
  <si>
    <t>Utloppet av Albysjön</t>
  </si>
  <si>
    <t>Stockholms län</t>
  </si>
  <si>
    <t>Uddby. gamla naturfåran vid Tyresö</t>
  </si>
  <si>
    <t>657232-163785</t>
  </si>
  <si>
    <t>Tomtmark, Lövslog, park.</t>
  </si>
  <si>
    <t>Troligtvis kanaliserat för länge sedan.</t>
  </si>
  <si>
    <t>Faxälven</t>
  </si>
  <si>
    <t>Inloppet i Svaningssjön</t>
  </si>
  <si>
    <t>Bågede</t>
  </si>
  <si>
    <t>713661-145180</t>
  </si>
  <si>
    <t>2,5-3 m3/s</t>
  </si>
  <si>
    <t>6 m3/s</t>
  </si>
  <si>
    <t>16-maj</t>
  </si>
  <si>
    <t>2 grunddammar i sidofåran. Avskurna sidofåror.</t>
  </si>
  <si>
    <t>1/1-15/4 2,5 m³/s, 16/4-15/5 3,0 m³/s, 16/5-15/9 6,0 m³/s, 16/9-31/12 3,0 m³/s</t>
  </si>
  <si>
    <t>30m3/s veckomedel och återreglering genom krv</t>
  </si>
  <si>
    <t>Ljungan</t>
  </si>
  <si>
    <t>Ovan 691085-158191 i Ljungans vattendragsyta</t>
  </si>
  <si>
    <t>Västernorrlands län</t>
  </si>
  <si>
    <t>Nederede</t>
  </si>
  <si>
    <t>692212-153354</t>
  </si>
  <si>
    <t>Tomtmark, barrskog.</t>
  </si>
  <si>
    <t>Ja stillastående /JS</t>
  </si>
  <si>
    <t>Ser inte ut som en torrfåra. En sträcka på 70 m nedom dammen är torrlagd.</t>
  </si>
  <si>
    <t>Inloppet i Roxen</t>
  </si>
  <si>
    <t>Nykvarn Ljungsbro</t>
  </si>
  <si>
    <t>648468-530591</t>
  </si>
  <si>
    <t>Lövbård längs str. Jordbruksmark.</t>
  </si>
  <si>
    <t>Längd ca 210 m</t>
  </si>
  <si>
    <t>647504-149239</t>
  </si>
  <si>
    <t>Stora lövträd, tomtmark.</t>
  </si>
  <si>
    <t>Ser ut som utloppskanalen är koordinatsatt</t>
  </si>
  <si>
    <t>finns sluss</t>
  </si>
  <si>
    <t>Ovan Tinnerbäcken</t>
  </si>
  <si>
    <t>647530-149100</t>
  </si>
  <si>
    <t>Tomtmark, stadsbebyggelse</t>
  </si>
  <si>
    <t>Mycket bebyggelse, mitt i Linköping, murar, dammar.</t>
  </si>
  <si>
    <t>Sluss?</t>
  </si>
  <si>
    <t>Dalälven</t>
  </si>
  <si>
    <t>Österdalälven</t>
  </si>
  <si>
    <t>Ovan Ugan i Dalälvens vattendragsyta</t>
  </si>
  <si>
    <t>Åsen</t>
  </si>
  <si>
    <t>679751-139141</t>
  </si>
  <si>
    <t>5 spegeldammar.</t>
  </si>
  <si>
    <t>Qmin 21 m3/s genom krv</t>
  </si>
  <si>
    <t>Hårkan</t>
  </si>
  <si>
    <t>Inloppet i Sandvikssjön</t>
  </si>
  <si>
    <t>Näsaforsen</t>
  </si>
  <si>
    <t>706307-144425</t>
  </si>
  <si>
    <t>Barrskog, hällmark</t>
  </si>
  <si>
    <t>Iggesundsån</t>
  </si>
  <si>
    <t>Ovan vattendragsyta 683687-156697</t>
  </si>
  <si>
    <t>Sågfallet Iggesund</t>
  </si>
  <si>
    <t>683692-156671</t>
  </si>
  <si>
    <t>Järnfallet</t>
  </si>
  <si>
    <t>683726-156701</t>
  </si>
  <si>
    <t>Rottnan</t>
  </si>
  <si>
    <t>Skarped</t>
  </si>
  <si>
    <t>663477-134538</t>
  </si>
  <si>
    <t>Lövträd, hällar, tomtmark.</t>
  </si>
  <si>
    <t>Ja, slutet på torfåran oklar, markerat på bilder.</t>
  </si>
  <si>
    <t>Ser ut som att slutet på torrfåran blivit utfylld.</t>
  </si>
  <si>
    <t>Ovan Bäckebrobäcken</t>
  </si>
  <si>
    <t>Tolvfors</t>
  </si>
  <si>
    <t>672997-157153</t>
  </si>
  <si>
    <t>Stora lövträd, tomtmark, park.</t>
  </si>
  <si>
    <t>Lillälven</t>
  </si>
  <si>
    <t>Hökviksån</t>
  </si>
  <si>
    <t>Borgärdet</t>
  </si>
  <si>
    <t>673580-150605</t>
  </si>
  <si>
    <t>Glest med träd, tomtmark</t>
  </si>
  <si>
    <t>Helgaån</t>
  </si>
  <si>
    <t>Inloppet i Salen</t>
  </si>
  <si>
    <t>Ohs</t>
  </si>
  <si>
    <t>630335-142616</t>
  </si>
  <si>
    <t>Stora lövträd, tomtmark</t>
  </si>
  <si>
    <t>Karlsforsälven</t>
  </si>
  <si>
    <t>Bråteneälven</t>
  </si>
  <si>
    <t>Inloppet i Svensbysjön</t>
  </si>
  <si>
    <t>Snarkil</t>
  </si>
  <si>
    <t>658442-129930</t>
  </si>
  <si>
    <t>0,2</t>
  </si>
  <si>
    <t>Ja, antingen är det två fåror eller så har man antagit att fåran ligger där trumman till kraftverket ligger.</t>
  </si>
  <si>
    <t>Johan Lind, Mälarenergi</t>
  </si>
  <si>
    <t>Bodån</t>
  </si>
  <si>
    <t>Hollsvattenbäcken</t>
  </si>
  <si>
    <t>Ovan Gyttjeån</t>
  </si>
  <si>
    <t>Forsbacken</t>
  </si>
  <si>
    <t>733156-176081</t>
  </si>
  <si>
    <t>Hultån</t>
  </si>
  <si>
    <t>Mynnar i Pjältån</t>
  </si>
  <si>
    <t>Hultsbruk</t>
  </si>
  <si>
    <t>650536-151904</t>
  </si>
  <si>
    <t>0,02</t>
  </si>
  <si>
    <t>Tidan</t>
  </si>
  <si>
    <t>Hönsa</t>
  </si>
  <si>
    <t>649448-140448</t>
  </si>
  <si>
    <t>Kontrollera torrfårans längd. Borde vara ca 325 m</t>
  </si>
  <si>
    <t>Skyeån</t>
  </si>
  <si>
    <t>Hanefors</t>
  </si>
  <si>
    <t>628766-144431</t>
  </si>
  <si>
    <t>Ja, torrfåran är för kort.</t>
  </si>
  <si>
    <t>Ser ut som ett gammalt kvillområde. Damm utan vatten.</t>
  </si>
  <si>
    <t>Åbyån</t>
  </si>
  <si>
    <t>Inloppet i Helgasjön</t>
  </si>
  <si>
    <t>632297-143777</t>
  </si>
  <si>
    <t>Ja /JS</t>
  </si>
  <si>
    <t>kvill förbi krv</t>
  </si>
  <si>
    <t>Byggnader som byggts i fåran har rivits och övre halvan av fåran har kanaliserats.</t>
  </si>
  <si>
    <t>Kontrollera torrfårans längd samt namnet. Bör vara inloppet istället för utloppet?</t>
  </si>
  <si>
    <t>Delångersån</t>
  </si>
  <si>
    <t>Svågan</t>
  </si>
  <si>
    <t>Ovan 689194-151294</t>
  </si>
  <si>
    <t>Skånsjön</t>
  </si>
  <si>
    <t>689251-151321</t>
  </si>
  <si>
    <t>Barrskog, hygge.</t>
  </si>
  <si>
    <t>Tillflödet är också en torrfåra.</t>
  </si>
  <si>
    <t>Gryckån</t>
  </si>
  <si>
    <t>Ovan Lappbäcken</t>
  </si>
  <si>
    <t>Svensbo</t>
  </si>
  <si>
    <t>682030-148102</t>
  </si>
  <si>
    <t>Tomtmark.</t>
  </si>
  <si>
    <t>Ja, torrfåran är felmarkerad.</t>
  </si>
  <si>
    <t>Torrfåran ligger högre upp och är delvis täckt av en grusplan.</t>
  </si>
  <si>
    <t>Sverkestaån</t>
  </si>
  <si>
    <t>Ramshytteån</t>
  </si>
  <si>
    <t>Inloppet i Glien</t>
  </si>
  <si>
    <t>Örebro län</t>
  </si>
  <si>
    <t>Ramshyttan</t>
  </si>
  <si>
    <t>662910-147119</t>
  </si>
  <si>
    <t>Vatten förs i tub till kraftverket. Mynningen till sidofåran har en liten damm.</t>
  </si>
  <si>
    <t>Daniel Bergdahl, Lst Örebro</t>
  </si>
  <si>
    <t>Brattforsbäcken</t>
  </si>
  <si>
    <t>Mynnar i Fåsjön</t>
  </si>
  <si>
    <t>Öskevik</t>
  </si>
  <si>
    <t>661051-145558</t>
  </si>
  <si>
    <t>Tomtmark, lövträd.</t>
  </si>
  <si>
    <t>Nossan</t>
  </si>
  <si>
    <t>Marieberg Grästorp</t>
  </si>
  <si>
    <t>647250-131547</t>
  </si>
  <si>
    <t>Hällar, tomtmark.</t>
  </si>
  <si>
    <t>Kontrollera längd/övrigt</t>
  </si>
  <si>
    <t>kompletterat med torrfåra längd och minimitappning</t>
  </si>
  <si>
    <t>Ässingån</t>
  </si>
  <si>
    <t>Ovan Rinkabybäcken</t>
  </si>
  <si>
    <t>Ekebyhammar</t>
  </si>
  <si>
    <t>659499-532991</t>
  </si>
  <si>
    <t>i drift?</t>
  </si>
  <si>
    <t>Två fåror.</t>
  </si>
  <si>
    <t>Garphytteån</t>
  </si>
  <si>
    <t>Ovan Lekhytteån</t>
  </si>
  <si>
    <t>Lannafors</t>
  </si>
  <si>
    <t>657189-494521</t>
  </si>
  <si>
    <t>Norrån</t>
  </si>
  <si>
    <t>693621-159846</t>
  </si>
  <si>
    <t>Dammen ser delvis riven ut, spegeldamm.</t>
  </si>
  <si>
    <t>Ljungbyån</t>
  </si>
  <si>
    <t>Kölby</t>
  </si>
  <si>
    <t>627880-152418</t>
  </si>
  <si>
    <t>VA 38/97</t>
  </si>
  <si>
    <t>kontrollera längd. mätt till 50 m. Ändrat mintappning</t>
  </si>
  <si>
    <t>Bruatorpsån</t>
  </si>
  <si>
    <t>Torsåsån</t>
  </si>
  <si>
    <t>Ovan Tjärekullaån</t>
  </si>
  <si>
    <t>625359-150745</t>
  </si>
  <si>
    <t>park, stora lövträd.</t>
  </si>
  <si>
    <t>Dammen bildar en konstgjord sjö till en herrgård.</t>
  </si>
  <si>
    <t>Tavelån</t>
  </si>
  <si>
    <t>Utloppet av Tavelsjön</t>
  </si>
  <si>
    <t>Kvarnfors Kvarnfors</t>
  </si>
  <si>
    <t>710770-170754</t>
  </si>
  <si>
    <t>Tomtmark, lövbård.</t>
  </si>
  <si>
    <t>Inloppet i Gärdselet</t>
  </si>
  <si>
    <t>Degerforsen</t>
  </si>
  <si>
    <t>707104-156145</t>
  </si>
  <si>
    <t>proj. EKOLIV, Sydkraft</t>
  </si>
  <si>
    <t>Ovan 679515-140416 i Ångermanälvens vattendragsyta</t>
  </si>
  <si>
    <t>Forsmo</t>
  </si>
  <si>
    <t>701839-156977</t>
  </si>
  <si>
    <t>Ledingsån</t>
  </si>
  <si>
    <t>Bruksån</t>
  </si>
  <si>
    <t>699633-155720</t>
  </si>
  <si>
    <t>Inloppet i Marmen</t>
  </si>
  <si>
    <t>Bergvik</t>
  </si>
  <si>
    <t>679440-155538</t>
  </si>
  <si>
    <t>Tomtmark, gräsmatta.</t>
  </si>
  <si>
    <t>Ja?</t>
  </si>
  <si>
    <t>Det ser ut som att fåran har blivit sprängd, eller muddrad. Det går inte att se om det finns naturliga strukturer kvar.</t>
  </si>
  <si>
    <t>Tveksamt om detta är torrfåra</t>
  </si>
  <si>
    <t>Ovan Pahtajoki i Ljusnans vattendragsyta</t>
  </si>
  <si>
    <t>Landafors</t>
  </si>
  <si>
    <t>679563-154443</t>
  </si>
  <si>
    <t>Jordbruksmark, tomtmark, lite lövträd längs str.</t>
  </si>
  <si>
    <t>Ovan 709485-139553 i Ljusnans vattendragsyta</t>
  </si>
  <si>
    <t>Storåströmmen</t>
  </si>
  <si>
    <t>688503-146159</t>
  </si>
  <si>
    <t>Barrskog, lövträd längs vattendraget.</t>
  </si>
  <si>
    <t>Höljebro gamla (G3)</t>
  </si>
  <si>
    <t>679249-156541</t>
  </si>
  <si>
    <t>Delvis rivna styrarmar.</t>
  </si>
  <si>
    <t>Ok. Varför kommentar om G3? Spillväg gemensam.</t>
  </si>
  <si>
    <t>Kallinge</t>
  </si>
  <si>
    <t>Sunnerstaholm</t>
  </si>
  <si>
    <t>680078-153122</t>
  </si>
  <si>
    <t>Blandskog, hygge, lövträd längs fåran.</t>
  </si>
  <si>
    <t>Elfiskat precis i TF utlopp</t>
  </si>
  <si>
    <t>Vandringshinder i slutet på sträckan. Ibland släpps vatten på och då blir hela sträckan en fors.</t>
  </si>
  <si>
    <t>Kontrollerades också i proj. EKOLIV, FORTUM</t>
  </si>
  <si>
    <t>Lafsan</t>
  </si>
  <si>
    <t>Lafssjö</t>
  </si>
  <si>
    <t>705081-152525</t>
  </si>
  <si>
    <t>Barrskog, löv längs str.</t>
  </si>
  <si>
    <t>Överväxta styrarmar. Avskuren sidofåra.</t>
  </si>
  <si>
    <t>Uman</t>
  </si>
  <si>
    <t>706070-155872</t>
  </si>
  <si>
    <t>Röjd mark</t>
  </si>
  <si>
    <t>Fåran är delvis täckt av en vägbank. Den markerade fåran är ett rakt dike där man ledde vatten i en tub.</t>
  </si>
  <si>
    <t>Ovan Tjunojåkka i Ångermanälvens vattendragsyta</t>
  </si>
  <si>
    <t>705905-154865</t>
  </si>
  <si>
    <t>Tillflödet ser ut som en vik, kanske en avskuren bäck.</t>
  </si>
  <si>
    <t>Ovan Insjöbäcken i Ångermanälvens vattendragsyta</t>
  </si>
  <si>
    <t>Åsele</t>
  </si>
  <si>
    <t>711177-157081</t>
  </si>
  <si>
    <t>Vattnet kommer mest från utlopp i kraftverksdammen.</t>
  </si>
  <si>
    <t>Ovan Kvarnån</t>
  </si>
  <si>
    <t>703252-153773</t>
  </si>
  <si>
    <t>50 m3/s genom krv</t>
  </si>
  <si>
    <t>Ovan Åsbodbäcken i Faxälvens vattendragsyta</t>
  </si>
  <si>
    <t>Storfinnforsen</t>
  </si>
  <si>
    <t>705446-151603</t>
  </si>
  <si>
    <t>Fåran består mest av häll.</t>
  </si>
  <si>
    <t>Ovan Uman i Ångermanälvens vattendragsyta</t>
  </si>
  <si>
    <t>Edensforsen</t>
  </si>
  <si>
    <t>706311-155901</t>
  </si>
  <si>
    <t>Barrskog, lite lövträd längs str.</t>
  </si>
  <si>
    <t>Om fåran är vattenfylld blir träd i kantsonen 95%.</t>
  </si>
  <si>
    <t>Gammelby</t>
  </si>
  <si>
    <t>706627-163531</t>
  </si>
  <si>
    <t>3 m3/s</t>
  </si>
  <si>
    <t>6 m3/s from 15 maj</t>
  </si>
  <si>
    <t>M2982</t>
  </si>
  <si>
    <t>Delvis raserad spegeldamm.</t>
  </si>
  <si>
    <t>proj. EKOLIV, Statkraft</t>
  </si>
  <si>
    <t>Gideåbacka</t>
  </si>
  <si>
    <t>703100-166543</t>
  </si>
  <si>
    <t>Blandskog, lövbård längs fåran</t>
  </si>
  <si>
    <t>0,5 m3/s</t>
  </si>
  <si>
    <t>2 m3/s from 15 maj</t>
  </si>
  <si>
    <t>0,5 m3/s 1 okt</t>
  </si>
  <si>
    <t>Elfiske 3351, 3353 ligger i sidofåror, ska dessa tas med? Delvis rivna styrarmar och en lång mur som öppnats på ett par ställen.</t>
  </si>
  <si>
    <t>Villkor för Gideåbacka krv är under avgörande</t>
  </si>
  <si>
    <t>Nätraån</t>
  </si>
  <si>
    <t>Hinnsjöån</t>
  </si>
  <si>
    <t>Ovan Grätnäsån</t>
  </si>
  <si>
    <t>701714-162248</t>
  </si>
  <si>
    <t>Blandskog, lövträd längs fåran.</t>
  </si>
  <si>
    <t>Eventuellt två dammar, svårt att se.</t>
  </si>
  <si>
    <t>Ovan 701772-163419</t>
  </si>
  <si>
    <t>701959-673823</t>
  </si>
  <si>
    <t>Tomtmark, lite lövträd längs str.</t>
  </si>
  <si>
    <t>Foskvattsån</t>
  </si>
  <si>
    <t>Mynnar i Hotagen</t>
  </si>
  <si>
    <t>Ålviken</t>
  </si>
  <si>
    <t>708723-143494</t>
  </si>
  <si>
    <t>Dammån</t>
  </si>
  <si>
    <t>Ovan 701642-140210</t>
  </si>
  <si>
    <t>701174-140560</t>
  </si>
  <si>
    <t>Ja det tror jag /JS</t>
  </si>
  <si>
    <t>Slagsån</t>
  </si>
  <si>
    <t>Mynnar i Indalsälvens vattendragsyta</t>
  </si>
  <si>
    <t>702771-137649</t>
  </si>
  <si>
    <t>Qmin 0,2 m3/s från regleringsmagasin uppströms</t>
  </si>
  <si>
    <t>Billstaån</t>
  </si>
  <si>
    <t>Mynnar i Storsjön</t>
  </si>
  <si>
    <t>Billsta</t>
  </si>
  <si>
    <t>697885-143513</t>
  </si>
  <si>
    <t>Ängsmark, vägbank, lövträd längs fåran.</t>
  </si>
  <si>
    <t>0,5</t>
  </si>
  <si>
    <t>Två fiskvägar, en vid starten, en mitt i sträckan. Tre dammar längs fåran.</t>
  </si>
  <si>
    <t>Ljustorpsån</t>
  </si>
  <si>
    <t>Lagforsån</t>
  </si>
  <si>
    <t>Ovan Stenbitbäcken</t>
  </si>
  <si>
    <t>695140-157192</t>
  </si>
  <si>
    <t>Sidofåran kan vara en kanal / avdelad med mur, elfiske 4209 ligger där.</t>
  </si>
  <si>
    <t>Utloppet av Översjön</t>
  </si>
  <si>
    <t>Burnäs</t>
  </si>
  <si>
    <t>692641-145274</t>
  </si>
  <si>
    <t>Frösteboån</t>
  </si>
  <si>
    <t>Utloppet av Grängen</t>
  </si>
  <si>
    <t>Viksjöfors</t>
  </si>
  <si>
    <t>679980-150835</t>
  </si>
  <si>
    <t>Blandskog, lövbård, videbälte.</t>
  </si>
  <si>
    <t>0,01</t>
  </si>
  <si>
    <t>1 avskuret tillflöde.</t>
  </si>
  <si>
    <t>Öjeforsen</t>
  </si>
  <si>
    <t>687932-147158</t>
  </si>
  <si>
    <t>Tillflödet är en torrfåra som är avskuren med en vägbank/damm uppströms str.</t>
  </si>
  <si>
    <t>Arbogaån</t>
  </si>
  <si>
    <t>Inloppet i Råsvalen</t>
  </si>
  <si>
    <t>Flögfors</t>
  </si>
  <si>
    <t>662305-146256</t>
  </si>
  <si>
    <t>Karlslund</t>
  </si>
  <si>
    <t>657157-146157</t>
  </si>
  <si>
    <t>Dom</t>
  </si>
  <si>
    <t>Fåran har en fornlämning.</t>
  </si>
  <si>
    <t>Malfors naturligfåra</t>
  </si>
  <si>
    <t>Malfors. ovan Roxen</t>
  </si>
  <si>
    <t>648660-529226</t>
  </si>
  <si>
    <t>Stora lövträd, jordbruksmark.</t>
  </si>
  <si>
    <t>Ovan Kvillen</t>
  </si>
  <si>
    <t>Finsjö Övre</t>
  </si>
  <si>
    <t>633664-152463</t>
  </si>
  <si>
    <t>1,5</t>
  </si>
  <si>
    <t>aug</t>
  </si>
  <si>
    <t>okt</t>
  </si>
  <si>
    <t>Friv.</t>
  </si>
  <si>
    <t>Finsjö Nedre</t>
  </si>
  <si>
    <t>0,4</t>
  </si>
  <si>
    <t>Utöver minimitappning 0,5-1,5 m3/s i fiskväg som ej är i naturfåran</t>
  </si>
  <si>
    <t>Ser inte ut som så lång tf på ortofoto, Kontrollera längd</t>
  </si>
  <si>
    <t>Verperyd</t>
  </si>
  <si>
    <t>Inloppet i Ronnebyån (Dämn Omr)</t>
  </si>
  <si>
    <t>Horkoneryd</t>
  </si>
  <si>
    <t>625977-146044</t>
  </si>
  <si>
    <t>Ovan 626831-138494</t>
  </si>
  <si>
    <t>Delary</t>
  </si>
  <si>
    <t>626673-435230</t>
  </si>
  <si>
    <t>Brantafors</t>
  </si>
  <si>
    <t>Ovan 622563-143423 i Mörrumsåns vattendragsyta</t>
  </si>
  <si>
    <t>Hemsjö Nedre</t>
  </si>
  <si>
    <t>624812-143355</t>
  </si>
  <si>
    <t>Nej =0</t>
  </si>
  <si>
    <t>Ja=1</t>
  </si>
  <si>
    <t>M 21-99</t>
  </si>
  <si>
    <t>Marieberg Svängsta</t>
  </si>
  <si>
    <t>623025-143448</t>
  </si>
  <si>
    <t>Ska/har rivits?</t>
  </si>
  <si>
    <t>Skall rivas ut</t>
  </si>
  <si>
    <t>ska rivas ut</t>
  </si>
  <si>
    <t>Ovan Njurakanalen</t>
  </si>
  <si>
    <t>Östanå</t>
  </si>
  <si>
    <t>624077-139226</t>
  </si>
  <si>
    <t>Njura</t>
  </si>
  <si>
    <t>Knislinge</t>
  </si>
  <si>
    <t>623188-139423</t>
  </si>
  <si>
    <t>Genastorp</t>
  </si>
  <si>
    <t>631021-438711</t>
  </si>
  <si>
    <t>Ovan Vänneån</t>
  </si>
  <si>
    <t>Bassalt</t>
  </si>
  <si>
    <t>626663-135032</t>
  </si>
  <si>
    <t>Kontrollera torrfårans längd. Bör vara kortare?</t>
  </si>
  <si>
    <t>Ovan Lillån i Lagans vattendragsyta</t>
  </si>
  <si>
    <t>Karsefors</t>
  </si>
  <si>
    <t>626720-133169</t>
  </si>
  <si>
    <t>8 gamla spegeldammar, de är lite raserade eller öppnade.</t>
  </si>
  <si>
    <t>Ovan 627280-132428 i Lagans vattendragsyta</t>
  </si>
  <si>
    <t>Skogaby</t>
  </si>
  <si>
    <t>626526-388250</t>
  </si>
  <si>
    <t>Två smala kanaler längs str.</t>
  </si>
  <si>
    <t>Timsfors</t>
  </si>
  <si>
    <t>626578-136587</t>
  </si>
  <si>
    <t>Ovan Kvarnabäcken</t>
  </si>
  <si>
    <t>Skåpanäs</t>
  </si>
  <si>
    <t>634170-132731</t>
  </si>
  <si>
    <t>Ändrat länsnamn från Halland till VG. Kontrollera koordinat.</t>
  </si>
  <si>
    <t>Bällforsen</t>
  </si>
  <si>
    <t>633275-131878</t>
  </si>
  <si>
    <t>Viskafors</t>
  </si>
  <si>
    <t>639301-132291</t>
  </si>
  <si>
    <t>Ändrat namn på vattendrag/Haro</t>
  </si>
  <si>
    <t>Gullspångsälven</t>
  </si>
  <si>
    <t>Svartälven</t>
  </si>
  <si>
    <t>Inloppet i Malmlången</t>
  </si>
  <si>
    <t>Västgöthyttefors</t>
  </si>
  <si>
    <t>659789-144013</t>
  </si>
  <si>
    <t>Årosälven</t>
  </si>
  <si>
    <t>Uvan</t>
  </si>
  <si>
    <t>Inloppet i Värmullen</t>
  </si>
  <si>
    <t>Hagfors</t>
  </si>
  <si>
    <t>666023-138283</t>
  </si>
  <si>
    <t>MIN</t>
  </si>
  <si>
    <t>Knoälven</t>
  </si>
  <si>
    <t>Ovan Gustavsfors utl. kanal</t>
  </si>
  <si>
    <t>Knon</t>
  </si>
  <si>
    <t>667209-138738</t>
  </si>
  <si>
    <t>Ovan Gällälven</t>
  </si>
  <si>
    <t>Malta</t>
  </si>
  <si>
    <t>666590-138423</t>
  </si>
  <si>
    <t>Barrskog, lita löv längs str.</t>
  </si>
  <si>
    <t>Inloppet i Rådasjön</t>
  </si>
  <si>
    <t>Stjern</t>
  </si>
  <si>
    <t>665812-137854</t>
  </si>
  <si>
    <t>Trollhättan (Olidan &amp; Hojum)</t>
  </si>
  <si>
    <t>646658-129217</t>
  </si>
  <si>
    <t>Inloppet i Kvarnbergsvattnet</t>
  </si>
  <si>
    <t>Junsterforsen</t>
  </si>
  <si>
    <t>716249-141975</t>
  </si>
  <si>
    <t>Ja..</t>
  </si>
  <si>
    <t>0/5,5 m3/s (skönhetsspill vissa tider)</t>
  </si>
  <si>
    <t>15-maj</t>
  </si>
  <si>
    <t>Avskuren sidofåra.</t>
  </si>
  <si>
    <t>15/5- 14/6 5,5 m3/s kl. 10 - 20, 15/6-31/7 5,5 m3/s kl 8 - 22, 1/8 - 31/8 5,5 m3/s kl. 8 - 18</t>
  </si>
  <si>
    <t>kortad ""vy"". uppdelad i två torrfåror</t>
  </si>
  <si>
    <t>Ovan 704214-155096 i Fjällsjöälvens vattendragsyta</t>
  </si>
  <si>
    <t>Fjällsjö</t>
  </si>
  <si>
    <t>707525-153085</t>
  </si>
  <si>
    <t>Bulsjöån</t>
  </si>
  <si>
    <t>Mynnar i Sommen-Östra</t>
  </si>
  <si>
    <t>Visskvarn</t>
  </si>
  <si>
    <t>641819-147479</t>
  </si>
  <si>
    <t>0,6</t>
  </si>
  <si>
    <t>Ja, hur ser fåran ut?</t>
  </si>
  <si>
    <t>Ser ut som att ett kvillområde bildats av den gamla fåran och gamla kanaler.</t>
  </si>
  <si>
    <t>Huskvarnaån</t>
  </si>
  <si>
    <t>Jutaholm</t>
  </si>
  <si>
    <t>640777-141007</t>
  </si>
  <si>
    <t>Stora lövträd, klippor, tomtmark.</t>
  </si>
  <si>
    <t>Sträckan ligger i en djup ravin.</t>
  </si>
  <si>
    <t>Anderstorpaån</t>
  </si>
  <si>
    <t>Gåröström</t>
  </si>
  <si>
    <t>Inloppet i Svanshalsen</t>
  </si>
  <si>
    <t>Hyltens / Gårö</t>
  </si>
  <si>
    <t>635855-137528</t>
  </si>
  <si>
    <t>Ovan Flisbrobäcken</t>
  </si>
  <si>
    <t>Ädelfors</t>
  </si>
  <si>
    <t>636453-147215</t>
  </si>
  <si>
    <t>Inloppet i Krokfjorden</t>
  </si>
  <si>
    <t>Dångs</t>
  </si>
  <si>
    <t>626387-145882</t>
  </si>
  <si>
    <t>Utloppet av Mien</t>
  </si>
  <si>
    <t>Gäddeviksås</t>
  </si>
  <si>
    <t>625232-144087</t>
  </si>
  <si>
    <t>0,32</t>
  </si>
  <si>
    <t>0,32 alt tillrinning</t>
  </si>
  <si>
    <t>Västra fåran är ingen egentlig torrfåra utan en anlagd kanal. Villkoren håller på att omprövas.</t>
  </si>
  <si>
    <t>anlagd kanal</t>
  </si>
  <si>
    <t>Fridafors Nedre</t>
  </si>
  <si>
    <t>625350-142948</t>
  </si>
  <si>
    <t>Stora lövträd, tomtmark, vägbank.</t>
  </si>
  <si>
    <t>M 1297-14</t>
  </si>
  <si>
    <t>Ovan Nötån</t>
  </si>
  <si>
    <t>Blankaström</t>
  </si>
  <si>
    <t>634448-150626</t>
  </si>
  <si>
    <t>Lövträd, enar, sly. Tomtmark, hällar.</t>
  </si>
  <si>
    <t>3 steniga områden som ser konstiga ut, trösklar/spegeldammar? 1 murad kanal.</t>
  </si>
  <si>
    <t>kontrollera längd. mätt till 390 m, Kontrollera längd</t>
  </si>
  <si>
    <t>Granefors Asarum</t>
  </si>
  <si>
    <t>Djupafors</t>
  </si>
  <si>
    <t>osäkert läge elfiske</t>
  </si>
  <si>
    <t>Ovan Gallejaurekanalen</t>
  </si>
  <si>
    <t>Gallejaur</t>
  </si>
  <si>
    <t>723409-166719</t>
  </si>
  <si>
    <t>Ägare: Vattenfall</t>
  </si>
  <si>
    <t>Turinge</t>
  </si>
  <si>
    <t>Ovan Sörbybäcken</t>
  </si>
  <si>
    <t>Ronneby</t>
  </si>
  <si>
    <t>623080-517246</t>
  </si>
  <si>
    <t>Ovan Påkamålabäcken</t>
  </si>
  <si>
    <t>Norrefors</t>
  </si>
  <si>
    <t>624224-144168</t>
  </si>
  <si>
    <t>Inloppet i Osbysjön</t>
  </si>
  <si>
    <t>Skansen</t>
  </si>
  <si>
    <t>624859-138492</t>
  </si>
  <si>
    <t>överfallsdamm? I drift?</t>
  </si>
  <si>
    <t>Kontrollera</t>
  </si>
  <si>
    <t>Tf eller sjö?</t>
  </si>
  <si>
    <t>Inloppet i Araslövssjön</t>
  </si>
  <si>
    <t>Torsebro</t>
  </si>
  <si>
    <t>621918-139535</t>
  </si>
  <si>
    <t>maj</t>
  </si>
  <si>
    <t>nov</t>
  </si>
  <si>
    <t>Delvis riven damm.</t>
  </si>
  <si>
    <t>Klunkning utöver minitapp</t>
  </si>
  <si>
    <t>Laholm</t>
  </si>
  <si>
    <t>626441-379804</t>
  </si>
  <si>
    <t>Fylleån</t>
  </si>
  <si>
    <t>Ovan Ulvsnäsabäcken Östra Gr. i Fylleåns vattendragsyta</t>
  </si>
  <si>
    <t>Linneberga</t>
  </si>
  <si>
    <t>628885-133091</t>
  </si>
  <si>
    <t>Ovan Stampån</t>
  </si>
  <si>
    <t>Skogsforsen</t>
  </si>
  <si>
    <t>633385-132359</t>
  </si>
  <si>
    <t>Kontrollera torrfårans längd. Troligen är den kortare men förväxlas med sammanflödet med Stampån</t>
  </si>
  <si>
    <t>Inloppet i Ätraforsdammen</t>
  </si>
  <si>
    <t>Yngeredsfors</t>
  </si>
  <si>
    <t>632622-131460</t>
  </si>
  <si>
    <t>Ovan Skuttran</t>
  </si>
  <si>
    <t>Kullagård</t>
  </si>
  <si>
    <t>635466-129180</t>
  </si>
  <si>
    <t>Gles lövbård, odlingsmark</t>
  </si>
  <si>
    <t>2 alt tillrinningen</t>
  </si>
  <si>
    <t>DVA 32</t>
  </si>
  <si>
    <t>Ovan 628802-132696</t>
  </si>
  <si>
    <t>Marbäck</t>
  </si>
  <si>
    <t>628877-132904</t>
  </si>
  <si>
    <t>Maredsfors</t>
  </si>
  <si>
    <t>630301-132712</t>
  </si>
  <si>
    <t>Kontrollera torrfårans längd. troligen är den kortare. Flera kraftverk på platsen.</t>
  </si>
  <si>
    <t>Ovan 628467-132285</t>
  </si>
  <si>
    <t>Fyllinge kvarn</t>
  </si>
  <si>
    <t>628690-132510</t>
  </si>
  <si>
    <t>Mynnar i Nissans vattendragsyta</t>
  </si>
  <si>
    <t>Gustavsberg</t>
  </si>
  <si>
    <t>632039-133481</t>
  </si>
  <si>
    <t>Ändrat HARO/Vattendrag</t>
  </si>
  <si>
    <t>Slottsmöllan</t>
  </si>
  <si>
    <t>628709-132022</t>
  </si>
  <si>
    <t>Kontrollera torrfårans längd. troligen är den kortare.</t>
  </si>
  <si>
    <t>Det finns en fiskväg genom vilken mintappningen sker. Villkoret för mintappningen lyder: ""genom denna laxtrappa släppa en vattenmängd om en m3/s från soluppgång till solnedgång månaderna juni-november samt under hela dygnetunder månaderna april-maj"" Det</t>
  </si>
  <si>
    <t>mimimitapp genom laxtrappa ≠ TF</t>
  </si>
  <si>
    <t>Mynnar i Suseån</t>
  </si>
  <si>
    <t>Mostorps gård</t>
  </si>
  <si>
    <t>630643-131221</t>
  </si>
  <si>
    <t>Nissaström</t>
  </si>
  <si>
    <t>630489-132858</t>
  </si>
  <si>
    <t>Ovan Skrålabäcken</t>
  </si>
  <si>
    <t>Kungsfors Viskan</t>
  </si>
  <si>
    <t>637745-131078</t>
  </si>
  <si>
    <t>0,1</t>
  </si>
  <si>
    <t>frivillig</t>
  </si>
  <si>
    <t>Avskurna sidofåra. En murad kanal. Avskuren vik.</t>
  </si>
  <si>
    <t>proj. EKOLIV, Vattenfall</t>
  </si>
  <si>
    <t>110000_Munkedalsälven_(11.97.58.54)</t>
  </si>
  <si>
    <t>Inloppet i Ellenösjön</t>
  </si>
  <si>
    <t>Ödeborg</t>
  </si>
  <si>
    <t>649583-127553</t>
  </si>
  <si>
    <t>Slumpån</t>
  </si>
  <si>
    <t>Mynnar i Göta älvs vattendragsyta</t>
  </si>
  <si>
    <t>Sjuntorp</t>
  </si>
  <si>
    <t>645338-335044</t>
  </si>
  <si>
    <t>kontrollera längd. mätt till 220 m. Korrigerat mintappning</t>
  </si>
  <si>
    <t>Hornå</t>
  </si>
  <si>
    <t>Mynnar i Viskan</t>
  </si>
  <si>
    <t>Vasse</t>
  </si>
  <si>
    <t>636067-347139</t>
  </si>
  <si>
    <t>Ändrat namn på vattendrag/Haro.</t>
  </si>
  <si>
    <t>Ovan Härebäcken</t>
  </si>
  <si>
    <t>Stoms kvarn</t>
  </si>
  <si>
    <t>645894-134305</t>
  </si>
  <si>
    <t>kontrollera längd. mätt till 930 m.</t>
  </si>
  <si>
    <t>Slottsån</t>
  </si>
  <si>
    <t>Haby</t>
  </si>
  <si>
    <t>637550-131061</t>
  </si>
  <si>
    <t>Stort kvillområde.</t>
  </si>
  <si>
    <t>Ändrat namn på vattendrag/Haro. Kontrollera torrfårans längd. troligen är det ett kvillområde. Har i dom att ""under de tider. då kraftverket står och nedanför liggande verk så påfordra och därav hava behov. en vattenmängd uppgående till minst 1 m3/s utsl</t>
  </si>
  <si>
    <t>Jonsered</t>
  </si>
  <si>
    <t>640868-128431</t>
  </si>
  <si>
    <t>Blandskog, tomtmark.</t>
  </si>
  <si>
    <t>2,4</t>
  </si>
  <si>
    <t>M 531-08</t>
  </si>
  <si>
    <t>Fåran har murade kanter.</t>
  </si>
  <si>
    <t>Rydal</t>
  </si>
  <si>
    <t>638100-131257</t>
  </si>
  <si>
    <t>Assmebro</t>
  </si>
  <si>
    <t>Stämmemad</t>
  </si>
  <si>
    <t>Näsböle</t>
  </si>
  <si>
    <t>650027-127770</t>
  </si>
  <si>
    <t>Ovan Silebäcken</t>
  </si>
  <si>
    <t>Blidsberg</t>
  </si>
  <si>
    <t>642743-136442</t>
  </si>
  <si>
    <t>Ovan Afsån</t>
  </si>
  <si>
    <t>Stora Halla</t>
  </si>
  <si>
    <t>647128-133777</t>
  </si>
  <si>
    <t>kontrollera längd. mätt till 70 m.</t>
  </si>
  <si>
    <t>109000_Bäveån_(12.03.58.35)</t>
  </si>
  <si>
    <t>Bäveån</t>
  </si>
  <si>
    <t>Groröd (K5)</t>
  </si>
  <si>
    <t>647569-127635</t>
  </si>
  <si>
    <t>Främmestad</t>
  </si>
  <si>
    <t>646239-131729</t>
  </si>
  <si>
    <t>0,8</t>
  </si>
  <si>
    <t>2911-15</t>
  </si>
  <si>
    <t>korrigerat minimitappning och domnr</t>
  </si>
  <si>
    <t>Melltorp</t>
  </si>
  <si>
    <t>642720-132134</t>
  </si>
  <si>
    <t>Ovan Häggån</t>
  </si>
  <si>
    <t>Kinna kraftverk</t>
  </si>
  <si>
    <t>637999-131306</t>
  </si>
  <si>
    <t>Kontrollera torrfåran. troligtvis mycke kortare. Koordinater ändrade.</t>
  </si>
  <si>
    <t>Ovan 643168-130971</t>
  </si>
  <si>
    <t>Lagmansholm</t>
  </si>
  <si>
    <t>643116-361957</t>
  </si>
  <si>
    <t>Gammal murad valvbro över fåran.</t>
  </si>
  <si>
    <t>Inloppet i Sävelången</t>
  </si>
  <si>
    <t>Solveden</t>
  </si>
  <si>
    <t>642115-130129</t>
  </si>
  <si>
    <t>Strömsfors</t>
  </si>
  <si>
    <t>Åstafors</t>
  </si>
  <si>
    <t>Laxån</t>
  </si>
  <si>
    <t>Mynnar i Sävelången</t>
  </si>
  <si>
    <t>Tollered</t>
  </si>
  <si>
    <t>641515-129911</t>
  </si>
  <si>
    <t>krv?</t>
  </si>
  <si>
    <t>Ovan Assman</t>
  </si>
  <si>
    <t>Axelfors Axelfors</t>
  </si>
  <si>
    <t>636737-385980</t>
  </si>
  <si>
    <t>Ovan 646903-133832</t>
  </si>
  <si>
    <t>Ruta Kvarn</t>
  </si>
  <si>
    <t>646820-133939</t>
  </si>
  <si>
    <t>109000_Bäveån_(12.11.58.33)</t>
  </si>
  <si>
    <t>Risån</t>
  </si>
  <si>
    <t>Ovan Gundleboån</t>
  </si>
  <si>
    <t>Jädersfors</t>
  </si>
  <si>
    <t>647461-128359</t>
  </si>
  <si>
    <t>Ljurs kvarn</t>
  </si>
  <si>
    <t>Ovan 647578-133831</t>
  </si>
  <si>
    <t>Härjevad</t>
  </si>
  <si>
    <t>647065-385810</t>
  </si>
  <si>
    <t>kontrollera längd. mätt till 85 m.</t>
  </si>
  <si>
    <t>Dyrtorp</t>
  </si>
  <si>
    <t>Klarälven</t>
  </si>
  <si>
    <t>Munkfors</t>
  </si>
  <si>
    <t>663868-137347</t>
  </si>
  <si>
    <t>Ovan Lovisebergsälven i Göta älvs vattendragsyta</t>
  </si>
  <si>
    <t>Forshult</t>
  </si>
  <si>
    <t>665031-137267</t>
  </si>
  <si>
    <t>Mynnar i Mellan-Fryken</t>
  </si>
  <si>
    <t>Rottnen</t>
  </si>
  <si>
    <t>663376-134959</t>
  </si>
  <si>
    <t>Utloppet av Krakerudsdammen</t>
  </si>
  <si>
    <t>Krakerud</t>
  </si>
  <si>
    <t>665400-137520</t>
  </si>
  <si>
    <t>Förgrening</t>
  </si>
  <si>
    <t>Deje</t>
  </si>
  <si>
    <t>661506-136919</t>
  </si>
  <si>
    <t>Blankafors</t>
  </si>
  <si>
    <t>659988-143961</t>
  </si>
  <si>
    <t>vet ej</t>
  </si>
  <si>
    <t>Ovan Lerälven</t>
  </si>
  <si>
    <t>Skråmforsen</t>
  </si>
  <si>
    <t>658587-143259</t>
  </si>
  <si>
    <t>Timsälven</t>
  </si>
  <si>
    <t>Mynnar i Möckeln</t>
  </si>
  <si>
    <t>Björkborn</t>
  </si>
  <si>
    <t>658001-142800</t>
  </si>
  <si>
    <t>Lövskog, tomtmark</t>
  </si>
  <si>
    <t>Brattforsen</t>
  </si>
  <si>
    <t>Bofors</t>
  </si>
  <si>
    <t>Lövträd, tomtmark.</t>
  </si>
  <si>
    <t>1 damm i slutet på str. Osäker mätning påa stadsbebyggelse.</t>
  </si>
  <si>
    <t>Sikforsån</t>
  </si>
  <si>
    <t>Inloppet i Norr-Älgen</t>
  </si>
  <si>
    <t>Sävenfors</t>
  </si>
  <si>
    <t>664040-142900</t>
  </si>
  <si>
    <t>Annat spill?</t>
  </si>
  <si>
    <t>Inloppet i Skärjen</t>
  </si>
  <si>
    <t>Rockesholm</t>
  </si>
  <si>
    <t>660152-143403</t>
  </si>
  <si>
    <t>Torrlagd sträcka bakom damm.</t>
  </si>
  <si>
    <t>Inloppet i Halvarsnoren</t>
  </si>
  <si>
    <t>Älvestorp</t>
  </si>
  <si>
    <t>661262-143008</t>
  </si>
  <si>
    <t>Lövträd, vägbank.</t>
  </si>
  <si>
    <t>Västerdalälven</t>
  </si>
  <si>
    <t>Ovan Tansån i Västerdalälvens vattendragsyta</t>
  </si>
  <si>
    <t>Mockfjärd</t>
  </si>
  <si>
    <t>670808-145065</t>
  </si>
  <si>
    <t>Orsälven</t>
  </si>
  <si>
    <t>Oreälven</t>
  </si>
  <si>
    <t>Furudal</t>
  </si>
  <si>
    <t>678380-509232</t>
  </si>
  <si>
    <t>50 l/s till Tranubäcken barmarkstid</t>
  </si>
  <si>
    <t>KarQ-punkt</t>
  </si>
  <si>
    <t>Kvien</t>
  </si>
  <si>
    <t>668973-138872</t>
  </si>
  <si>
    <t>Inloppet i Naren</t>
  </si>
  <si>
    <t>Björnåsen</t>
  </si>
  <si>
    <t>668800-138834</t>
  </si>
  <si>
    <t>Kvarnsveden</t>
  </si>
  <si>
    <t>671112-147937</t>
  </si>
  <si>
    <t>Ovan Äran</t>
  </si>
  <si>
    <t>Lima</t>
  </si>
  <si>
    <t>676093-136745</t>
  </si>
  <si>
    <t>Vattenweb</t>
  </si>
  <si>
    <t>Rämyrån</t>
  </si>
  <si>
    <t>Vanån</t>
  </si>
  <si>
    <t>Gävunda</t>
  </si>
  <si>
    <t>673649-140827</t>
  </si>
  <si>
    <t>Ovan Säsån i Dalälvens vattendragsyta</t>
  </si>
  <si>
    <t>Spjutmo</t>
  </si>
  <si>
    <t>677411-142082</t>
  </si>
  <si>
    <t>Våmån</t>
  </si>
  <si>
    <t>Ovan Indån</t>
  </si>
  <si>
    <t>Våmån kraft</t>
  </si>
  <si>
    <t>678263-142384</t>
  </si>
  <si>
    <t>Östvallen</t>
  </si>
  <si>
    <t>Mynnar i Västerdalälvens vattendragsyta</t>
  </si>
  <si>
    <t>Östvalla</t>
  </si>
  <si>
    <t>677997-136799</t>
  </si>
  <si>
    <t>Trängslet</t>
  </si>
  <si>
    <t>680436-138999</t>
  </si>
  <si>
    <t>Inloppet i Orsasjön</t>
  </si>
  <si>
    <t>Hansjö</t>
  </si>
  <si>
    <t>678132-143625</t>
  </si>
  <si>
    <t>Ovan Vakran</t>
  </si>
  <si>
    <t>Hummelforsen</t>
  </si>
  <si>
    <t>670532-140936</t>
  </si>
  <si>
    <t>Loforsen</t>
  </si>
  <si>
    <t>Utloppet av Nedre Boten</t>
  </si>
  <si>
    <t>667727-145109</t>
  </si>
  <si>
    <t>Ovan Ljusterån i Dalälvens vattendragsyta</t>
  </si>
  <si>
    <t>Långhag</t>
  </si>
  <si>
    <t>669731-149517</t>
  </si>
  <si>
    <t>definitionsfråga om detta är en tf /JS</t>
  </si>
  <si>
    <t>Utloppet av Noppijärvi</t>
  </si>
  <si>
    <t>Noppikoski</t>
  </si>
  <si>
    <t>682140-144998</t>
  </si>
  <si>
    <t>Horrmundsvallen</t>
  </si>
  <si>
    <t>Horrmund</t>
  </si>
  <si>
    <t>679987-135805</t>
  </si>
  <si>
    <t>Ovan 672632-158939 i Dalälvens vattendragsyta</t>
  </si>
  <si>
    <t>Domnarvet</t>
  </si>
  <si>
    <t>670686-148139</t>
  </si>
  <si>
    <t>Inloppet i Flästasjön</t>
  </si>
  <si>
    <t>Norränge</t>
  </si>
  <si>
    <t>681734-153166</t>
  </si>
  <si>
    <t>Ok. Flera fåror, kommer igen i dokumentet.</t>
  </si>
  <si>
    <t>Österforsen</t>
  </si>
  <si>
    <t>680701-150103</t>
  </si>
  <si>
    <t>Edsbyns elverk</t>
  </si>
  <si>
    <t>Edeforsen</t>
  </si>
  <si>
    <t>685047-151934</t>
  </si>
  <si>
    <t>Lite lövträd längs kanten, vägbank, tomtmark, åkermark.</t>
  </si>
  <si>
    <t>Allt över 20 m3/s</t>
  </si>
  <si>
    <t>Nej (ej möjligt att nolltappa)</t>
  </si>
  <si>
    <t>överfallsdamm, merparten av flöde i tf</t>
  </si>
  <si>
    <t>Ej torrfåra. Går alltid vatten.</t>
  </si>
  <si>
    <t>Laforsen</t>
  </si>
  <si>
    <t>687087-148408</t>
  </si>
  <si>
    <t>Ovan 688419-152327</t>
  </si>
  <si>
    <t>Tvärforsen</t>
  </si>
  <si>
    <t>688422-152323</t>
  </si>
  <si>
    <t>Ovan 680580-149747</t>
  </si>
  <si>
    <t>Bornforsen</t>
  </si>
  <si>
    <t>680533-149752</t>
  </si>
  <si>
    <t>Ovan 726267-175635 i Voxnans vattendragsyta</t>
  </si>
  <si>
    <t>Vallhaga</t>
  </si>
  <si>
    <t>680524-149599</t>
  </si>
  <si>
    <t>Kvarnån</t>
  </si>
  <si>
    <t>Oxsjöån</t>
  </si>
  <si>
    <t>Oxsjödammen</t>
  </si>
  <si>
    <t>696067-154802</t>
  </si>
  <si>
    <t>Björna</t>
  </si>
  <si>
    <t>705266-163909</t>
  </si>
  <si>
    <t>3 m3/s from 15 maj</t>
  </si>
  <si>
    <t>VA 4/87</t>
  </si>
  <si>
    <t>Kraftigt flottledsrensad, många styrarmar och spegeldammar.</t>
  </si>
  <si>
    <t>Källsjön</t>
  </si>
  <si>
    <t>700101-157874</t>
  </si>
  <si>
    <t>Ovan Näverijoki i Ångermanälvens vattendragsyta</t>
  </si>
  <si>
    <t>Hällby</t>
  </si>
  <si>
    <t>708933-156693</t>
  </si>
  <si>
    <t>Flera styrarmar.</t>
  </si>
  <si>
    <t>Nylandsån</t>
  </si>
  <si>
    <t>700430-157751</t>
  </si>
  <si>
    <t>Ovan Stensarängsb. i Ångermanälvens vattendragsyta</t>
  </si>
  <si>
    <t>Nämforsen</t>
  </si>
  <si>
    <t>703704-155380</t>
  </si>
  <si>
    <t>Gimån</t>
  </si>
  <si>
    <t>Inloppet i Mellansjön</t>
  </si>
  <si>
    <t>Leringsforsen</t>
  </si>
  <si>
    <t>693954-153229</t>
  </si>
  <si>
    <t>Inloppet i Ljungan (Dämn.Omr)</t>
  </si>
  <si>
    <t>Parteboda</t>
  </si>
  <si>
    <t>693365-149657</t>
  </si>
  <si>
    <t>0/3/10 (skönhetsspill vissa tider)</t>
  </si>
  <si>
    <t>jun</t>
  </si>
  <si>
    <t>3 m3/s juni-aug viss tid se anteckning 
3 m3/s lör &amp; sön sept-okt viss tid se ant. 
10 m3/s midsommarhelgen</t>
  </si>
  <si>
    <t>Mynnar i Ljungans vattendragsyta</t>
  </si>
  <si>
    <t>Torpshammar</t>
  </si>
  <si>
    <t>693021-152824</t>
  </si>
  <si>
    <t>Tunsjöån</t>
  </si>
  <si>
    <t>Inloppet i Källsjön</t>
  </si>
  <si>
    <t>Tunsjöns</t>
  </si>
  <si>
    <t>699812-158057</t>
  </si>
  <si>
    <t>Ovan 678846-157106 i Ljusnans vattendragsyta</t>
  </si>
  <si>
    <t>Långströmmen</t>
  </si>
  <si>
    <t>688827-145697</t>
  </si>
  <si>
    <t>Hoting</t>
  </si>
  <si>
    <t>710587-152202</t>
  </si>
  <si>
    <t>AA 33/50</t>
  </si>
  <si>
    <t>M. Strömberg m fl 2018, Vilhelmina model forest</t>
  </si>
  <si>
    <t>Ovan Aloppan</t>
  </si>
  <si>
    <t>Flåsjö</t>
  </si>
  <si>
    <t>696117-139519</t>
  </si>
  <si>
    <t>Veckomedel genom krv 2,6 m3/s</t>
  </si>
  <si>
    <t>Mittån</t>
  </si>
  <si>
    <t>Mynnar i Ljusnan</t>
  </si>
  <si>
    <t>Grundsjödammen</t>
  </si>
  <si>
    <t>693336-136455</t>
  </si>
  <si>
    <t>Härjån</t>
  </si>
  <si>
    <t>Mynnar i Svegssjön</t>
  </si>
  <si>
    <t>Kvarnforsen</t>
  </si>
  <si>
    <t>687516-141510</t>
  </si>
  <si>
    <t>Härjeåns kraft</t>
  </si>
  <si>
    <t>Ovan Stormyrbäcken i Ljungans vattendragsyta</t>
  </si>
  <si>
    <t>Rätan</t>
  </si>
  <si>
    <t>692930-144095</t>
  </si>
  <si>
    <t>Krokströmmen</t>
  </si>
  <si>
    <t>688149-145380</t>
  </si>
  <si>
    <t>Tåsjöån</t>
  </si>
  <si>
    <t>Tåsjö</t>
  </si>
  <si>
    <t>711607-150926</t>
  </si>
  <si>
    <t>Sjoutälven</t>
  </si>
  <si>
    <t>Mynnar i Sörsjön</t>
  </si>
  <si>
    <t>Bergvattnet</t>
  </si>
  <si>
    <t>715907-147532</t>
  </si>
  <si>
    <t>Ja, sträckan bör delas i två.</t>
  </si>
  <si>
    <t>delad i två TF</t>
  </si>
  <si>
    <t>Ovan 692783-136269</t>
  </si>
  <si>
    <t>Långå</t>
  </si>
  <si>
    <t>Lossen</t>
  </si>
  <si>
    <t>692684-136020</t>
  </si>
  <si>
    <t>Barrskog, lövträd längs str.</t>
  </si>
  <si>
    <t>24,6</t>
  </si>
  <si>
    <t>Flera avskurna sidofåror.</t>
  </si>
  <si>
    <t>Stadsforsen</t>
  </si>
  <si>
    <t>698613-154269</t>
  </si>
  <si>
    <t>Saxån</t>
  </si>
  <si>
    <t>Inloppet i Stor-Rajan</t>
  </si>
  <si>
    <t>Dabbsjö</t>
  </si>
  <si>
    <t>717153-147729</t>
  </si>
  <si>
    <t>Ovan Anna-Lisabäcken i Skellefteälvens vattendragsyta</t>
  </si>
  <si>
    <t>Krångfors</t>
  </si>
  <si>
    <t>719184-172275</t>
  </si>
  <si>
    <t>Inloppet i Långselet</t>
  </si>
  <si>
    <t>Stensele</t>
  </si>
  <si>
    <t>721590-156778</t>
  </si>
  <si>
    <t>Ovan Sakajoki i Skellefteälvens vattendragsyta</t>
  </si>
  <si>
    <t>Rengård</t>
  </si>
  <si>
    <t>720894-737603</t>
  </si>
  <si>
    <t>Ovan Idijoki i Skellefteälvens vattendragsyta</t>
  </si>
  <si>
    <t>Båtfors</t>
  </si>
  <si>
    <t>720049-748450</t>
  </si>
  <si>
    <t>Inloppet i Gardiken</t>
  </si>
  <si>
    <t>Ajaure</t>
  </si>
  <si>
    <t>726481-529183</t>
  </si>
  <si>
    <t>Utloppet av Kvistforsens Dämn.Omr</t>
  </si>
  <si>
    <t>Kvistforsen</t>
  </si>
  <si>
    <t>718991-173313</t>
  </si>
  <si>
    <t>0,3</t>
  </si>
  <si>
    <t>sep</t>
  </si>
  <si>
    <t>vattendom</t>
  </si>
  <si>
    <t>Sträckan har 4 spegeldammar.</t>
  </si>
  <si>
    <t>Ägare: Statkraft</t>
  </si>
  <si>
    <t>Umluspens torrfåra</t>
  </si>
  <si>
    <t>Ovan 721943-155989 i Umluspens torrfåras vattendragsyta</t>
  </si>
  <si>
    <t>Umluspen</t>
  </si>
  <si>
    <t>722140-155812</t>
  </si>
  <si>
    <t>Åbyälven</t>
  </si>
  <si>
    <t>Hednäs</t>
  </si>
  <si>
    <t>724265-774954</t>
  </si>
  <si>
    <t>Klippen</t>
  </si>
  <si>
    <t>730979-146142</t>
  </si>
  <si>
    <t>Fjällbjörkskog</t>
  </si>
  <si>
    <t>0,94</t>
  </si>
  <si>
    <t>23,9</t>
  </si>
  <si>
    <t>Selsforsen</t>
  </si>
  <si>
    <t>719070-767822</t>
  </si>
  <si>
    <t>Stornorrfors</t>
  </si>
  <si>
    <t>708865-171175</t>
  </si>
  <si>
    <t>x m3/s</t>
  </si>
  <si>
    <t>20-maj</t>
  </si>
  <si>
    <t>Erik D?, SLU</t>
  </si>
  <si>
    <t>Inloppet i Granforsens Dämn.Omr.</t>
  </si>
  <si>
    <t>Finnforsen</t>
  </si>
  <si>
    <t>719584-753410</t>
  </si>
  <si>
    <t>Åman</t>
  </si>
  <si>
    <t>Åmans Övre</t>
  </si>
  <si>
    <t>716500-167021</t>
  </si>
  <si>
    <t>Ovan Bastuselskanalen i Skellefteälvens vattendragsyta</t>
  </si>
  <si>
    <t>Bastusel</t>
  </si>
  <si>
    <t>725710-164304</t>
  </si>
  <si>
    <t>Pengfors</t>
  </si>
  <si>
    <t>709718-727886</t>
  </si>
  <si>
    <t>Utloppet av Fällforsdammens Dämnings</t>
  </si>
  <si>
    <t>Harrsele</t>
  </si>
  <si>
    <t>710506-168473</t>
  </si>
  <si>
    <t>Öreälven</t>
  </si>
  <si>
    <t>Örån</t>
  </si>
  <si>
    <t>Ovan Bredträskbäcken</t>
  </si>
  <si>
    <t>Storforsen</t>
  </si>
  <si>
    <t>713040-164868</t>
  </si>
  <si>
    <t>Inloppet i Betsele Dämningsområde</t>
  </si>
  <si>
    <t>Bålforsen</t>
  </si>
  <si>
    <t>717483-666597</t>
  </si>
  <si>
    <t>Stora Luleälven</t>
  </si>
  <si>
    <t>Messaure</t>
  </si>
  <si>
    <t>740497-170073</t>
  </si>
  <si>
    <t>Ingen riktig torrfåra. Ursprunglig fåra är övergrävd. Kolla historiska kartor.</t>
  </si>
  <si>
    <t>Kortad, ändrad</t>
  </si>
  <si>
    <t>Ovan Jelkajåkkå i Luleälvens vattendragsyta</t>
  </si>
  <si>
    <t>Porjus</t>
  </si>
  <si>
    <t>743368-167371</t>
  </si>
  <si>
    <t>Akkats</t>
  </si>
  <si>
    <t>739743-167744</t>
  </si>
  <si>
    <t>Ovan Pakkojåkkå i Luleälvens vattendragsyta</t>
  </si>
  <si>
    <t>Harsprånget</t>
  </si>
  <si>
    <t>742357-167587</t>
  </si>
  <si>
    <t>Riebnesströmmen</t>
  </si>
  <si>
    <t>Mynnar i Hornavan</t>
  </si>
  <si>
    <t>Riebnes</t>
  </si>
  <si>
    <t>736569-156793</t>
  </si>
  <si>
    <t>Mynnar i Porsidammen</t>
  </si>
  <si>
    <t>Letsi</t>
  </si>
  <si>
    <t>738000-171462</t>
  </si>
  <si>
    <t>Bergnäs</t>
  </si>
  <si>
    <t>728711-160753</t>
  </si>
  <si>
    <t>Barrskog, löv och videbälte</t>
  </si>
  <si>
    <t>SKAB äger kraftstationen och SVF äger regerdammen och sköter mintappningen.</t>
  </si>
  <si>
    <t>Blackälven</t>
  </si>
  <si>
    <t>Inloppet i Liebben</t>
  </si>
  <si>
    <t>Seitevare</t>
  </si>
  <si>
    <t>743287-162128</t>
  </si>
  <si>
    <t>förlängd, ändrad</t>
  </si>
  <si>
    <t>Ligga</t>
  </si>
  <si>
    <t>741786-167999</t>
  </si>
  <si>
    <t>Ovan Höljan i Göta älvs vattendragsyta</t>
  </si>
  <si>
    <t>Höljes</t>
  </si>
  <si>
    <t>675846-367451</t>
  </si>
  <si>
    <t>Sträckan är kraftigt kanaliserad med höga stenvallar.</t>
  </si>
  <si>
    <t>Berte Qvarn</t>
  </si>
  <si>
    <t>630688-130975</t>
  </si>
  <si>
    <t>Hittar ej tf i kartskikt</t>
  </si>
  <si>
    <t>Tvååkers Kanal</t>
  </si>
  <si>
    <t>Ovan Fjölabrobäcken</t>
  </si>
  <si>
    <t>Strömma</t>
  </si>
  <si>
    <t>633052-129498</t>
  </si>
  <si>
    <t>Övrigt</t>
  </si>
  <si>
    <t>EJ riktig tf. Betongkanal.</t>
  </si>
  <si>
    <t>"EJ riktig tf. Betongkanal.", TF /Erik D</t>
  </si>
  <si>
    <t>Smedjeån</t>
  </si>
  <si>
    <t>Ovan Menlösabäcken</t>
  </si>
  <si>
    <t>Värestorps kvarn</t>
  </si>
  <si>
    <t>626160-132873</t>
  </si>
  <si>
    <t>Broby</t>
  </si>
  <si>
    <t>623896-139339</t>
  </si>
  <si>
    <t>Dalfors</t>
  </si>
  <si>
    <t>Ebbemåla</t>
  </si>
  <si>
    <t>624832-143104</t>
  </si>
  <si>
    <t>Jeppshoka</t>
  </si>
  <si>
    <t>0,7</t>
  </si>
  <si>
    <t>Troligtvis felaktigt /JS</t>
  </si>
  <si>
    <t>Nötabråne</t>
  </si>
  <si>
    <t>Tomtmark, buskar, enstaka lövträd</t>
  </si>
  <si>
    <t>Utloppet av Ljushultasjön</t>
  </si>
  <si>
    <t>Vrå kvarn</t>
  </si>
  <si>
    <t>628918-406152</t>
  </si>
  <si>
    <t>Kornberga</t>
  </si>
  <si>
    <t>Ja till synes /JS</t>
  </si>
  <si>
    <t>Tängerströmmen</t>
  </si>
  <si>
    <t>Tänger</t>
  </si>
  <si>
    <t>675000-149729</t>
  </si>
  <si>
    <t>Tora lövträd, tomtmark</t>
  </si>
  <si>
    <t>2,5 m3/s genom krv (1-2,5 m3/s avrinningsberoende)</t>
  </si>
  <si>
    <t>Ovan Vassjöån</t>
  </si>
  <si>
    <t>Vässinkoski</t>
  </si>
  <si>
    <t>682047-144429</t>
  </si>
  <si>
    <t>Inloppet i Midskogsselet</t>
  </si>
  <si>
    <t>Midskog</t>
  </si>
  <si>
    <t>701522-147129</t>
  </si>
  <si>
    <t>Qmin 100 genom krv</t>
  </si>
  <si>
    <t>Vargfors</t>
  </si>
  <si>
    <t>721897-720691</t>
  </si>
  <si>
    <t>Mynnar i havet, Kungsådran</t>
  </si>
  <si>
    <t>Uppsala län</t>
  </si>
  <si>
    <t>Älvkarleby</t>
  </si>
  <si>
    <t>672095-634780</t>
  </si>
  <si>
    <t>1-maj</t>
  </si>
  <si>
    <t>Koordinaten är fel, sträckan börjar vid: 6716950, 1589530 (RT90) Det finns ytterligare en bred torrfåra parallellt med denna, den är inte markerad och bör tas med.</t>
  </si>
  <si>
    <t>Joel Berglund, Lst Uppsala</t>
  </si>
  <si>
    <t>kungsådran</t>
  </si>
  <si>
    <t>Järpströmmen</t>
  </si>
  <si>
    <t>Inloppet i Liten</t>
  </si>
  <si>
    <t>703063-138042</t>
  </si>
  <si>
    <t>Inloppet i Harrsele Dämningsområde</t>
  </si>
  <si>
    <t>Bjurfors Nedre</t>
  </si>
  <si>
    <t>711464-168247</t>
  </si>
  <si>
    <t>Ovan Hurasjåkkå i Indalsälvens vattendragsyta</t>
  </si>
  <si>
    <t>Gammelänge</t>
  </si>
  <si>
    <t>700348-151845</t>
  </si>
  <si>
    <t>Osäker på Qmin genom krv</t>
  </si>
  <si>
    <t>Gardikfors</t>
  </si>
  <si>
    <t>726216-539870</t>
  </si>
  <si>
    <t>Ovan Stor-kvarnbäcken i Indalsälvens vattendragsyta</t>
  </si>
  <si>
    <t>Hissmofors</t>
  </si>
  <si>
    <t>702656-143213</t>
  </si>
  <si>
    <t>Utloppet av Skagern</t>
  </si>
  <si>
    <t>Gullspång</t>
  </si>
  <si>
    <t>654054-140286</t>
  </si>
  <si>
    <t>M3836-04</t>
  </si>
  <si>
    <t>Piteälven</t>
  </si>
  <si>
    <t>Sikfors</t>
  </si>
  <si>
    <t>728190-786391</t>
  </si>
  <si>
    <t>Inloppet i Norrsjön</t>
  </si>
  <si>
    <t>Alfta</t>
  </si>
  <si>
    <t>680291-151285</t>
  </si>
  <si>
    <t>0,4 / 0</t>
  </si>
  <si>
    <t>Vittjärv</t>
  </si>
  <si>
    <t>731833-176145</t>
  </si>
  <si>
    <t>Ja, stillastående /JS</t>
  </si>
  <si>
    <t>ej torrfåra? kortad ""vy""</t>
  </si>
  <si>
    <t>Byälven</t>
  </si>
  <si>
    <t>Jösseälven</t>
  </si>
  <si>
    <t>Inloppet i Glafsfjorden</t>
  </si>
  <si>
    <t>Jössefors</t>
  </si>
  <si>
    <t>662227-131238</t>
  </si>
  <si>
    <t>Hårt kanaliserat, sprängd kanal, sprängstensvallar.</t>
  </si>
  <si>
    <t>Ängströmmen</t>
  </si>
  <si>
    <t>Ovan Övre Pansikån i Indalsälvens vattendragsyta</t>
  </si>
  <si>
    <t>Torrön</t>
  </si>
  <si>
    <t>707641-136515</t>
  </si>
  <si>
    <t>Ovan Svartån i Dalälvens vattendragsyta</t>
  </si>
  <si>
    <t>Avesta Lillfors</t>
  </si>
  <si>
    <t>666980-152206</t>
  </si>
  <si>
    <t>Inloppet i Hetögeln</t>
  </si>
  <si>
    <t>Gäddede</t>
  </si>
  <si>
    <t>715299-459356</t>
  </si>
  <si>
    <t>Genom kraftverk: 1/10 - vårfl start 10 m³/s, Övr tid 1 m³/s</t>
  </si>
  <si>
    <t>Lockringsån</t>
  </si>
  <si>
    <t>Rörvattsån</t>
  </si>
  <si>
    <t>Inloppet i Lockringen</t>
  </si>
  <si>
    <t>Kvarnfallet Rörvattnet</t>
  </si>
  <si>
    <t>709602-141581</t>
  </si>
  <si>
    <t>Glasälven</t>
  </si>
  <si>
    <t>Inloppet i Glaåkern</t>
  </si>
  <si>
    <t>Glava</t>
  </si>
  <si>
    <t>659968-131489</t>
  </si>
  <si>
    <t>Lövträd , jordbruksmark.</t>
  </si>
  <si>
    <t>Skogaforsen</t>
  </si>
  <si>
    <t>666096-137278</t>
  </si>
  <si>
    <t>Kallströmmen</t>
  </si>
  <si>
    <t>Inloppet i Kallsjön</t>
  </si>
  <si>
    <t>Juvuln</t>
  </si>
  <si>
    <t>706886-135919</t>
  </si>
  <si>
    <t>Anjeströmmen</t>
  </si>
  <si>
    <t>Ovan Segerån</t>
  </si>
  <si>
    <t>Anjan</t>
  </si>
  <si>
    <t>706692-135182</t>
  </si>
  <si>
    <t>Letälven</t>
  </si>
  <si>
    <t>Inloppet i Skagern</t>
  </si>
  <si>
    <t>Åtorp</t>
  </si>
  <si>
    <t>655250-141594</t>
  </si>
  <si>
    <t>blandskog</t>
  </si>
  <si>
    <t>Inloppet i Lill-Foskvattnet</t>
  </si>
  <si>
    <t>Lövhöjden</t>
  </si>
  <si>
    <t>709032-143642</t>
  </si>
  <si>
    <t>Forshaga</t>
  </si>
  <si>
    <t>660425-136903</t>
  </si>
  <si>
    <t>kortad ""vy"". flyttad</t>
  </si>
  <si>
    <t>Greningen övre</t>
  </si>
  <si>
    <t>703400-135334</t>
  </si>
  <si>
    <t>kortad ""vy"" och &gt;vdr</t>
  </si>
  <si>
    <t>Ovan Nybrobäcken i Kolbäcksåns vattendragsyta</t>
  </si>
  <si>
    <t>Ramnäs</t>
  </si>
  <si>
    <t>662485-152134</t>
  </si>
  <si>
    <t>Erosionsskydd? vid tomter.</t>
  </si>
  <si>
    <t>Norsälven</t>
  </si>
  <si>
    <t>Ovan Ävjan</t>
  </si>
  <si>
    <t>Edsvalla</t>
  </si>
  <si>
    <t>659311-135393</t>
  </si>
  <si>
    <t>Kölaälven</t>
  </si>
  <si>
    <t>Inloppet i Askesjön</t>
  </si>
  <si>
    <t>Sundhagsfors</t>
  </si>
  <si>
    <t>663769-327072</t>
  </si>
  <si>
    <t>Inloppet i Leran</t>
  </si>
  <si>
    <t>Lernbo</t>
  </si>
  <si>
    <t>666806-147299</t>
  </si>
  <si>
    <t>Gejmån</t>
  </si>
  <si>
    <t>Inloppet i Bleriken</t>
  </si>
  <si>
    <t>Abelvattnet</t>
  </si>
  <si>
    <t>727156-146324</t>
  </si>
  <si>
    <t>Ovan Skenaån</t>
  </si>
  <si>
    <t>Öjebro</t>
  </si>
  <si>
    <t>647470-146400</t>
  </si>
  <si>
    <t>Delvis murad kanal. Sidofåra: 490 m se bild.</t>
  </si>
  <si>
    <t>Blåsjöälven</t>
  </si>
  <si>
    <t>Mynnar i Stor-Blåsjön</t>
  </si>
  <si>
    <t>Sippmikk</t>
  </si>
  <si>
    <t>718192-142522</t>
  </si>
  <si>
    <t>2,25</t>
  </si>
  <si>
    <t>Delvis helt torr.</t>
  </si>
  <si>
    <t>Inloppet i Gårlången</t>
  </si>
  <si>
    <t>Ludvika</t>
  </si>
  <si>
    <t>667095-146590</t>
  </si>
  <si>
    <t>Upperudsälven</t>
  </si>
  <si>
    <t>Dalslands kanal</t>
  </si>
  <si>
    <t>Utloppet av Svanefjorden</t>
  </si>
  <si>
    <t>Håverud</t>
  </si>
  <si>
    <t>652610-130488</t>
  </si>
  <si>
    <t>Vid Q i Län punkt</t>
  </si>
  <si>
    <t>Högsby</t>
  </si>
  <si>
    <t>633673-561806</t>
  </si>
  <si>
    <t>Lövskog, buskar, tomtmark.</t>
  </si>
  <si>
    <t>Flottledsrensat. 1 sidofåra som rinner ut nedom krv.</t>
  </si>
  <si>
    <t>kontrollera längd. mätt till 1000 m, Kontrollera längd</t>
  </si>
  <si>
    <t>Inloppet i Nysockensjön</t>
  </si>
  <si>
    <t>Kroppstadsfors</t>
  </si>
  <si>
    <t>663130-130614</t>
  </si>
  <si>
    <t>Ja till synes</t>
  </si>
  <si>
    <t>Ovan Värån</t>
  </si>
  <si>
    <t>Röbjörke</t>
  </si>
  <si>
    <t>667456-134509</t>
  </si>
  <si>
    <t>Blandskog, lövbård, buskskikt</t>
  </si>
  <si>
    <t>En stor styrarm / kvarnränna (130 m) skär av en bit av fåran.</t>
  </si>
  <si>
    <t>Noreälven</t>
  </si>
  <si>
    <t>Hugn-Ränken</t>
  </si>
  <si>
    <t>Utloppet av Stora Le/Foxen</t>
  </si>
  <si>
    <t>Lennartsfors</t>
  </si>
  <si>
    <t>658830-322281</t>
  </si>
  <si>
    <t>Sperlingsholm</t>
  </si>
  <si>
    <t>628990-132226</t>
  </si>
  <si>
    <t>Röjdan</t>
  </si>
  <si>
    <t>Mynnar i Övre Fryken</t>
  </si>
  <si>
    <t>Torsby</t>
  </si>
  <si>
    <t>667155-134383</t>
  </si>
  <si>
    <t>Utloppet av Flaxen</t>
  </si>
  <si>
    <t>Örling</t>
  </si>
  <si>
    <t>664037-467501</t>
  </si>
  <si>
    <t>Semla</t>
  </si>
  <si>
    <t>Ja, var är sträckan? Koordinaten indikerar str 1, gislagret visar str 2, se bild.</t>
  </si>
  <si>
    <t>flyttad. kortad ""vy""</t>
  </si>
  <si>
    <t>Fensbol</t>
  </si>
  <si>
    <t>668450-134602</t>
  </si>
  <si>
    <t>Blandskog, lövträd längs str, vide.</t>
  </si>
  <si>
    <t>Två rivna broar bildar trösklar som dämmer. Flottledsrensat.</t>
  </si>
  <si>
    <t>Vådån</t>
  </si>
  <si>
    <t>Mynnar i Stora Kollsjön</t>
  </si>
  <si>
    <t>674103-143641</t>
  </si>
  <si>
    <t>Lyckebyån</t>
  </si>
  <si>
    <t>Biskopsberg</t>
  </si>
  <si>
    <t>623864-149513</t>
  </si>
  <si>
    <t>Kontrollera koordinater</t>
  </si>
  <si>
    <t>110000_Munkedalsälven_(11.7.58.49)</t>
  </si>
  <si>
    <t>Mynnar i Örekilsälven</t>
  </si>
  <si>
    <t>Munkedal</t>
  </si>
  <si>
    <t>649107-126091</t>
  </si>
  <si>
    <t>Ovan Skälbrobäck</t>
  </si>
  <si>
    <t>Hornsjö</t>
  </si>
  <si>
    <t>632135-152441</t>
  </si>
  <si>
    <t>kontrollera längd. mätt till 750 m.</t>
  </si>
  <si>
    <t>Svärdlång-Laxsjön</t>
  </si>
  <si>
    <t>Mynnar i Laxsjön</t>
  </si>
  <si>
    <t>Skåpafors</t>
  </si>
  <si>
    <t>654952-129730</t>
  </si>
  <si>
    <t>avtal</t>
  </si>
  <si>
    <t>kontrollera längd. mätt huvudfåran till max 440 m</t>
  </si>
  <si>
    <t>Mjölby</t>
  </si>
  <si>
    <t>646752-146058</t>
  </si>
  <si>
    <t>Borgvikeälven</t>
  </si>
  <si>
    <t>Mynnar i Vänern - Grumsfjärden</t>
  </si>
  <si>
    <t>Borgvik</t>
  </si>
  <si>
    <t>658446-133796</t>
  </si>
  <si>
    <t>Grindberga</t>
  </si>
  <si>
    <t>658664-150007</t>
  </si>
  <si>
    <t>Stora lövträd, jordbruksmark, tomtmark</t>
  </si>
  <si>
    <t>0,55</t>
  </si>
  <si>
    <t>Storå</t>
  </si>
  <si>
    <t>Blandskog, löv längs str.</t>
  </si>
  <si>
    <t>Flottledsrensat.</t>
  </si>
  <si>
    <t>Utloppet av Hällefors Dämningsområde</t>
  </si>
  <si>
    <t>Hällefors</t>
  </si>
  <si>
    <t>663189-142758</t>
  </si>
  <si>
    <t>Lövträd (björk), tomtmark, park.</t>
  </si>
  <si>
    <t>Ja, sträckan är kortare, 140 m.</t>
  </si>
  <si>
    <t>Västerkvarn</t>
  </si>
  <si>
    <t>660172-152589</t>
  </si>
  <si>
    <t>Ovan Ässingån</t>
  </si>
  <si>
    <t>Oppboga</t>
  </si>
  <si>
    <t>658993-148579</t>
  </si>
  <si>
    <t>Blandskog, löv längs str, jordbruksmark, tomtmark</t>
  </si>
  <si>
    <t>Sträckan ser konstig ut, pga restaurering? Kan vara delvis rivna styrarmar.</t>
  </si>
  <si>
    <t>Tjärnsälven</t>
  </si>
  <si>
    <t>Inloppet i Lusten</t>
  </si>
  <si>
    <t>Västra Örten</t>
  </si>
  <si>
    <t>661486-137285</t>
  </si>
  <si>
    <t>Ovan Ångsvasseln i Orsälvens vattendragsyta</t>
  </si>
  <si>
    <t>Skattungbyn</t>
  </si>
  <si>
    <t>678724-144903</t>
  </si>
  <si>
    <t>vårflod - t.o.m. okt 8 m³/s genom krv
övrig tid 6 m³/s genom krv</t>
  </si>
  <si>
    <t>Hamrångeån</t>
  </si>
  <si>
    <t>Vifors</t>
  </si>
  <si>
    <t>675754-156539</t>
  </si>
  <si>
    <t>Vågforsen</t>
  </si>
  <si>
    <t>647979-146772</t>
  </si>
  <si>
    <t>Garhytteån</t>
  </si>
  <si>
    <t>Bångbro</t>
  </si>
  <si>
    <t>663692-145840</t>
  </si>
  <si>
    <t>0,15</t>
  </si>
  <si>
    <t>Ovan Sverkestaån</t>
  </si>
  <si>
    <t>Ringaby</t>
  </si>
  <si>
    <t>658977-147992</t>
  </si>
  <si>
    <t>Frötuna</t>
  </si>
  <si>
    <t>Lövträd, tomtmark, park</t>
  </si>
  <si>
    <t>Harg</t>
  </si>
  <si>
    <t>651763-156874</t>
  </si>
  <si>
    <t>Vaggeälven</t>
  </si>
  <si>
    <t>Lillforsälven</t>
  </si>
  <si>
    <t>Utloppet av Nyesjön</t>
  </si>
  <si>
    <t>Brududden</t>
  </si>
  <si>
    <t>664845-131509</t>
  </si>
  <si>
    <t>Harmångersån</t>
  </si>
  <si>
    <t>Forssa Övre</t>
  </si>
  <si>
    <t>686975-157104</t>
  </si>
  <si>
    <t>Åmålsån</t>
  </si>
  <si>
    <t>Ovan Nygårdsbäcken</t>
  </si>
  <si>
    <t>655252-131951</t>
  </si>
  <si>
    <t>kontrollera längd. mätt huvudfåran till max 240 m. Korrigerat minimitappning</t>
  </si>
  <si>
    <t>Inloppet i Örklingen</t>
  </si>
  <si>
    <t>Johannisholm</t>
  </si>
  <si>
    <t>674717-140850</t>
  </si>
  <si>
    <t>juni</t>
  </si>
  <si>
    <t>september</t>
  </si>
  <si>
    <t>Ja, fåran är felmarkerad. Starten är en grävd kanal, ser ut som att rätt fåra börjar 100 m nedströms.</t>
  </si>
  <si>
    <t xml:space="preserve"> 4m3/s tot (spill + genom krv)</t>
  </si>
  <si>
    <t>733727-172492</t>
  </si>
  <si>
    <t>Ovan Sännan</t>
  </si>
  <si>
    <t>Oskarströms nedre</t>
  </si>
  <si>
    <t>629980-132688</t>
  </si>
  <si>
    <t>överfallsdamm? osäkert läge elfiske</t>
  </si>
  <si>
    <t>Vojmån</t>
  </si>
  <si>
    <t>Mynnar i Volgsjön</t>
  </si>
  <si>
    <t>Vilhelmina</t>
  </si>
  <si>
    <t>716814-154080</t>
  </si>
  <si>
    <t>Barrskog, vägbank</t>
  </si>
  <si>
    <t>Oftast</t>
  </si>
  <si>
    <t>överfallsdamm</t>
  </si>
  <si>
    <t>Utbyggnadsvattenföring ca 20 resten av tappning från Vojmsjön går över överfalldamm</t>
  </si>
  <si>
    <t>Haggeån</t>
  </si>
  <si>
    <t>Inloppet i Snösjön</t>
  </si>
  <si>
    <t>Hellsjön</t>
  </si>
  <si>
    <t>665768-146207</t>
  </si>
  <si>
    <t>Sillerboån</t>
  </si>
  <si>
    <t>Väljeån</t>
  </si>
  <si>
    <t>Inloppet i Storsjön</t>
  </si>
  <si>
    <t>Hennan</t>
  </si>
  <si>
    <t>687974-150592</t>
  </si>
  <si>
    <t>Ljusdals Energi</t>
  </si>
  <si>
    <t>Möjligen felaktig längd på markering</t>
  </si>
  <si>
    <t>Vrångsälven</t>
  </si>
  <si>
    <t>Ovan 664339-130257</t>
  </si>
  <si>
    <t>Charlottenberg</t>
  </si>
  <si>
    <t>664242-347598</t>
  </si>
  <si>
    <t>Dalkarlshytteån</t>
  </si>
  <si>
    <t>Dalkarlshyttan</t>
  </si>
  <si>
    <t>660757-146846</t>
  </si>
  <si>
    <t>Torestorpsån</t>
  </si>
  <si>
    <t>Inloppet i Sandsjö</t>
  </si>
  <si>
    <t>Strömmen</t>
  </si>
  <si>
    <t>636753-131532</t>
  </si>
  <si>
    <t>Blandskog, fåran delvis igenväxt.</t>
  </si>
  <si>
    <t>Dom på mintappning 1/5-30/9. resten av årets läpps samma mängd på frivillig basis</t>
  </si>
  <si>
    <t>Kontrollera torrfåran. troligtvis mycke kortare. Lagt till namn på kraftverk samt vattendrag.</t>
  </si>
  <si>
    <t>Jädraån</t>
  </si>
  <si>
    <t>Kungsfors</t>
  </si>
  <si>
    <t>673793-153976</t>
  </si>
  <si>
    <t>Brättne</t>
  </si>
  <si>
    <t>662680-131498</t>
  </si>
  <si>
    <t>Ällingån</t>
  </si>
  <si>
    <t>Ellingeån</t>
  </si>
  <si>
    <t>673719-137533</t>
  </si>
  <si>
    <t>Västra fors</t>
  </si>
  <si>
    <t>Hällestadsån</t>
  </si>
  <si>
    <t>Inloppet i Skutbosjön</t>
  </si>
  <si>
    <t>Finspång</t>
  </si>
  <si>
    <t>650973-149827</t>
  </si>
  <si>
    <t>Hedströmmen</t>
  </si>
  <si>
    <t>Kyrkströmmen</t>
  </si>
  <si>
    <t>Inloppet i Nedre Vättern</t>
  </si>
  <si>
    <t>Skinnskatteberg</t>
  </si>
  <si>
    <t>663329-537537</t>
  </si>
  <si>
    <t>0,46</t>
  </si>
  <si>
    <t>Skultuna</t>
  </si>
  <si>
    <t>661778-153701</t>
  </si>
  <si>
    <t>Lövskog, strandäng, industritomt</t>
  </si>
  <si>
    <t>Ljungån</t>
  </si>
  <si>
    <t>Mynnar i Holmsjön</t>
  </si>
  <si>
    <t>Ljungå</t>
  </si>
  <si>
    <t>696098-152593</t>
  </si>
  <si>
    <t>Ramsjöholm</t>
  </si>
  <si>
    <t>641272-141915</t>
  </si>
  <si>
    <t>Ovan 639099-129978</t>
  </si>
  <si>
    <t>Bosgården</t>
  </si>
  <si>
    <t>639258-130257</t>
  </si>
  <si>
    <t>Lövträd längs str, åkermark</t>
  </si>
  <si>
    <t>M 638-08</t>
  </si>
  <si>
    <t>Rickleån</t>
  </si>
  <si>
    <t>Ovan Lappsjöbäcken</t>
  </si>
  <si>
    <t>Bygdsiljum</t>
  </si>
  <si>
    <t>714692-172692</t>
  </si>
  <si>
    <t>2,6-4,1</t>
  </si>
  <si>
    <t>3,5-7 m3/s</t>
  </si>
  <si>
    <t>Fridafors Övre</t>
  </si>
  <si>
    <t>M 1109-08</t>
  </si>
  <si>
    <t>Bör vara kortare. Siffra gällande mintappning tagenfrån sammanfattning i dom M 1069-12. originaldomen från 1963 ej läst</t>
  </si>
  <si>
    <t>Järperudsälven</t>
  </si>
  <si>
    <t>Mynnar i Nedre Vassbotten</t>
  </si>
  <si>
    <t>Järpforsen</t>
  </si>
  <si>
    <t>663951-364826</t>
  </si>
  <si>
    <t>0,11</t>
  </si>
  <si>
    <t>Bitvis starkt kanaliserat och ibland rätat. 5 dammar / vägbankar syns på bilden från 1060 men det går inte att se om de är rivna idag.</t>
  </si>
  <si>
    <t>Inloppet i Stora Gla</t>
  </si>
  <si>
    <t>Lenungen</t>
  </si>
  <si>
    <t>660311-130524</t>
  </si>
  <si>
    <t>Blandskog, tomtmark</t>
  </si>
  <si>
    <t>Gisslarboån</t>
  </si>
  <si>
    <t>Mynnar i Hedströmmen</t>
  </si>
  <si>
    <t>Gisslarbo</t>
  </si>
  <si>
    <t>661328-150064</t>
  </si>
  <si>
    <t>Eskilstunaån</t>
  </si>
  <si>
    <t>Skogstorp</t>
  </si>
  <si>
    <t>658364-154059</t>
  </si>
  <si>
    <t>Inloppet i Teen</t>
  </si>
  <si>
    <t>Hasselfors</t>
  </si>
  <si>
    <t>655282-143365</t>
  </si>
  <si>
    <t>Ja, koordinaten är fel. Vet inte var sträckan börjar.</t>
  </si>
  <si>
    <t>Ovan Gnyltån</t>
  </si>
  <si>
    <t>Turefors</t>
  </si>
  <si>
    <t>636439-147949</t>
  </si>
  <si>
    <t>Edsån</t>
  </si>
  <si>
    <t>Ovan Bällsjöbäcken</t>
  </si>
  <si>
    <t>Västra Ed</t>
  </si>
  <si>
    <t>643320-153930</t>
  </si>
  <si>
    <t>Sträckan är en kanal.</t>
  </si>
  <si>
    <t>Årån</t>
  </si>
  <si>
    <t>Utloppet av Rymmen</t>
  </si>
  <si>
    <t>Ivarsfors</t>
  </si>
  <si>
    <t>633055-141096</t>
  </si>
  <si>
    <t>Inloppet i Norra Barken</t>
  </si>
  <si>
    <t>Morgårdshammar</t>
  </si>
  <si>
    <t>666918-147742</t>
  </si>
  <si>
    <t>Hagån</t>
  </si>
  <si>
    <t>Inloppet i Vågsjön</t>
  </si>
  <si>
    <t>Piparån</t>
  </si>
  <si>
    <t>674766-149787</t>
  </si>
  <si>
    <t>Lövträd, åkermark, industritomt</t>
  </si>
  <si>
    <t>Ovan 658232-132696</t>
  </si>
  <si>
    <t>Blixbol</t>
  </si>
  <si>
    <t>658208-132564</t>
  </si>
  <si>
    <t>Ovan Anderstorpaån</t>
  </si>
  <si>
    <t>Gyllenfors</t>
  </si>
  <si>
    <t>634885-136313</t>
  </si>
  <si>
    <t>Jäder</t>
  </si>
  <si>
    <t>Ovan Bodabäcken</t>
  </si>
  <si>
    <t>Koppom</t>
  </si>
  <si>
    <t>662294-339632</t>
  </si>
  <si>
    <t>Tännån</t>
  </si>
  <si>
    <t>693512-132897</t>
  </si>
  <si>
    <t>Åby Lagan</t>
  </si>
  <si>
    <t>631021-139042</t>
  </si>
  <si>
    <t>Tunaån</t>
  </si>
  <si>
    <t>Grängshammarsån</t>
  </si>
  <si>
    <t>Ovan 669719-148536</t>
  </si>
  <si>
    <t>Knutshyttan</t>
  </si>
  <si>
    <t>669588-148509</t>
  </si>
  <si>
    <t>Faluån</t>
  </si>
  <si>
    <t>Inloppet i Varpan</t>
  </si>
  <si>
    <t>Bergsgården</t>
  </si>
  <si>
    <t>672722-148627</t>
  </si>
  <si>
    <t>Gavelhytteån</t>
  </si>
  <si>
    <t>Lugneån</t>
  </si>
  <si>
    <t>Inloppet i Hammardammen</t>
  </si>
  <si>
    <t>Dammfallet</t>
  </si>
  <si>
    <t>671641-152434</t>
  </si>
  <si>
    <t>Svårmätt pga dammar</t>
  </si>
  <si>
    <t>Borsån</t>
  </si>
  <si>
    <t>Inloppet i Vedevågssjön</t>
  </si>
  <si>
    <t>Vedevåg</t>
  </si>
  <si>
    <t>660065-147084</t>
  </si>
  <si>
    <t>Lövträd, tomtmark</t>
  </si>
  <si>
    <t>Vrigstadsån</t>
  </si>
  <si>
    <t>Inloppet i Rusken</t>
  </si>
  <si>
    <t>Långö</t>
  </si>
  <si>
    <t>635043-141468</t>
  </si>
  <si>
    <t>Inloppet i Växnan</t>
  </si>
  <si>
    <t>Bäckebo</t>
  </si>
  <si>
    <t>686245-150989</t>
  </si>
  <si>
    <t>Ok, kort ca 60 m.</t>
  </si>
  <si>
    <t>Fibbleån</t>
  </si>
  <si>
    <t>Långgölsmåla</t>
  </si>
  <si>
    <t>624863-146536</t>
  </si>
  <si>
    <t xml:space="preserve"> Korrekta koordinater borde vara 6237916 1495595</t>
  </si>
  <si>
    <t>Noret</t>
  </si>
  <si>
    <t>Närsälven</t>
  </si>
  <si>
    <t>Inloppet i Grycken</t>
  </si>
  <si>
    <t>Närsen</t>
  </si>
  <si>
    <t>668604-142565</t>
  </si>
  <si>
    <t>Rimojåkkå</t>
  </si>
  <si>
    <t>Mynnar i Messauremagasinet</t>
  </si>
  <si>
    <t>Rimojokk</t>
  </si>
  <si>
    <t>741570-168662</t>
  </si>
  <si>
    <t>Nej?</t>
  </si>
  <si>
    <t>Överfallsdamm</t>
  </si>
  <si>
    <t>Vårforsen</t>
  </si>
  <si>
    <t>Inloppet i Bjälvern</t>
  </si>
  <si>
    <t>Sälboda</t>
  </si>
  <si>
    <t>663109-131741</t>
  </si>
  <si>
    <t>Tranebergsälven</t>
  </si>
  <si>
    <t>Mynnar i Dragsjön</t>
  </si>
  <si>
    <t>Traneberg</t>
  </si>
  <si>
    <t>666429-138804</t>
  </si>
  <si>
    <t>Felaktigt /JS</t>
  </si>
  <si>
    <t>Forsmöllan</t>
  </si>
  <si>
    <t>622342-133602</t>
  </si>
  <si>
    <t>Ej tillgång till dom om ev mintappning. Endast nyare om fingaller mm.</t>
  </si>
  <si>
    <t>Rällsälven</t>
  </si>
  <si>
    <t>Mynnar i Norrsjön</t>
  </si>
  <si>
    <t>Rällså</t>
  </si>
  <si>
    <t>663164-145867</t>
  </si>
  <si>
    <t>Inloppet i Vågen</t>
  </si>
  <si>
    <t>Forsså</t>
  </si>
  <si>
    <t>684943-155617</t>
  </si>
  <si>
    <t>668463-416301</t>
  </si>
  <si>
    <t>Karlshammar</t>
  </si>
  <si>
    <t>633627-153555</t>
  </si>
  <si>
    <t>kontrollera längd. max 100m. Ändrat mintappning</t>
  </si>
  <si>
    <t>Ovan 673010-154561</t>
  </si>
  <si>
    <t>Djupdal</t>
  </si>
  <si>
    <t>673188-154419</t>
  </si>
  <si>
    <t>Ekeby</t>
  </si>
  <si>
    <t>659967-150534</t>
  </si>
  <si>
    <t>Torneälven</t>
  </si>
  <si>
    <t>Armasjoki</t>
  </si>
  <si>
    <t>Puostijoki</t>
  </si>
  <si>
    <t>Ekfors nedre</t>
  </si>
  <si>
    <t>737671-184304</t>
  </si>
  <si>
    <t>Inloppet i 737691-184281</t>
  </si>
  <si>
    <t>Ekfors övre</t>
  </si>
  <si>
    <t>737711-184217</t>
  </si>
  <si>
    <t>Hättorpsån</t>
  </si>
  <si>
    <t>Utloppet av Hålldammen</t>
  </si>
  <si>
    <t>Hättorp</t>
  </si>
  <si>
    <t>650716-146748</t>
  </si>
  <si>
    <t>helt ändrad</t>
  </si>
  <si>
    <t>Karlforsälven</t>
  </si>
  <si>
    <t>Ovan Magdebäcken</t>
  </si>
  <si>
    <t>Karlsfors</t>
  </si>
  <si>
    <t>658097-130070</t>
  </si>
  <si>
    <t>Petikån</t>
  </si>
  <si>
    <t>Ovan Rengårdsbäcken i Petikåns vattendragsyta</t>
  </si>
  <si>
    <t>Petiknäs</t>
  </si>
  <si>
    <t>721073-170027</t>
  </si>
  <si>
    <t>Lövträd, jordbruksmark</t>
  </si>
  <si>
    <t>Åsteby</t>
  </si>
  <si>
    <t>Kvarnströmmen</t>
  </si>
  <si>
    <t>694217-133349</t>
  </si>
  <si>
    <t>Inloppet i Nyesjön</t>
  </si>
  <si>
    <t>Lyred</t>
  </si>
  <si>
    <t>664933-131461</t>
  </si>
  <si>
    <t>Ovan Klövabäcken</t>
  </si>
  <si>
    <t>Klippan</t>
  </si>
  <si>
    <t>622546-133261</t>
  </si>
  <si>
    <t>Sågforsen</t>
  </si>
  <si>
    <t>713113-174245</t>
  </si>
  <si>
    <t>Tappning 0,5 m3/s genom fisktrappa 15 maj-15 okt</t>
  </si>
  <si>
    <t>Agnäs</t>
  </si>
  <si>
    <t>708763-710013</t>
  </si>
  <si>
    <t>Barrskog, löv längs str, tomtmark</t>
  </si>
  <si>
    <t>Knivån</t>
  </si>
  <si>
    <t>Inloppet i Rönnvalen</t>
  </si>
  <si>
    <t>Kniva</t>
  </si>
  <si>
    <t>671580-150305</t>
  </si>
  <si>
    <t>Rinner till Bysjön</t>
  </si>
  <si>
    <t>Inloppet i Bysjön</t>
  </si>
  <si>
    <t>Nyhammar</t>
  </si>
  <si>
    <t>668578-145281</t>
  </si>
  <si>
    <t>Rotnen</t>
  </si>
  <si>
    <t>Ovan Vasslen</t>
  </si>
  <si>
    <t>Rots övre</t>
  </si>
  <si>
    <t>679540-140481</t>
  </si>
  <si>
    <t>Hoån</t>
  </si>
  <si>
    <t>Ovan 671117-153393</t>
  </si>
  <si>
    <t>Hoåns Kraft AB</t>
  </si>
  <si>
    <t>671052-153373</t>
  </si>
  <si>
    <t>Pinnån</t>
  </si>
  <si>
    <t>Mynnar i Rönne å</t>
  </si>
  <si>
    <t>Storamölla</t>
  </si>
  <si>
    <t>623498-132579</t>
  </si>
  <si>
    <t>Ljungafors</t>
  </si>
  <si>
    <t>637932-133847</t>
  </si>
  <si>
    <t>AM 6/1956</t>
  </si>
  <si>
    <t>Under vardagar kl 06.00-20.00 skall den tillrinnande vattenmängden släppas fram. Under denna tid får vattnet inte hållas inne till skada för nedanförliggande intressen.</t>
  </si>
  <si>
    <t>Räxedälven</t>
  </si>
  <si>
    <t>Inloppet i Gunnern</t>
  </si>
  <si>
    <t>Räxed</t>
  </si>
  <si>
    <t>663728-131806</t>
  </si>
  <si>
    <t>Storhusfallet</t>
  </si>
  <si>
    <t>Ovan Tohagebäck</t>
  </si>
  <si>
    <t>Duveström</t>
  </si>
  <si>
    <t>631674-153113</t>
  </si>
  <si>
    <t>M673-14</t>
  </si>
  <si>
    <t>ändrat mintappning</t>
  </si>
  <si>
    <t>Storforsälven</t>
  </si>
  <si>
    <t>Skärjbäcken</t>
  </si>
  <si>
    <t>Utloppet av Östra Skärjen</t>
  </si>
  <si>
    <t>Gammalkroppa</t>
  </si>
  <si>
    <t>661523-461173</t>
  </si>
  <si>
    <t>Inloppet i Mälaren</t>
  </si>
  <si>
    <t>Kvarnfallet Täby</t>
  </si>
  <si>
    <t>659047-153876</t>
  </si>
  <si>
    <t>Murad kanal.</t>
  </si>
  <si>
    <t>Källafors</t>
  </si>
  <si>
    <t>Kölsjöån</t>
  </si>
  <si>
    <t>Mynnar i Arbogaån</t>
  </si>
  <si>
    <t>Löa</t>
  </si>
  <si>
    <t>663508-146501</t>
  </si>
  <si>
    <t>1,05</t>
  </si>
  <si>
    <t>Ryssån</t>
  </si>
  <si>
    <t>Mynnar i Siljan</t>
  </si>
  <si>
    <t>Ryssa Övre</t>
  </si>
  <si>
    <t>675490-142589</t>
  </si>
  <si>
    <t>Inloppet i Bönnern</t>
  </si>
  <si>
    <t>Rämninge</t>
  </si>
  <si>
    <t>651207-149278</t>
  </si>
  <si>
    <t>Skäppentorp</t>
  </si>
  <si>
    <t>M2884-08</t>
  </si>
  <si>
    <t>lite osäkert läge elfiske</t>
  </si>
  <si>
    <t>kontrollera längd. mätt till 248m</t>
  </si>
  <si>
    <t>Ryssa Nedre</t>
  </si>
  <si>
    <t>Lövträd längs str, tomtmark, jordbruksmark</t>
  </si>
  <si>
    <t>Skönnerud</t>
  </si>
  <si>
    <t>Testeboån</t>
  </si>
  <si>
    <t>Strömsbro</t>
  </si>
  <si>
    <t>673407-157241</t>
  </si>
  <si>
    <t>Stora lövträd, park, industritomt</t>
  </si>
  <si>
    <t>Ovan Svenbybäcken</t>
  </si>
  <si>
    <t>Sörstafors</t>
  </si>
  <si>
    <t>660802-152406</t>
  </si>
  <si>
    <t>0,63</t>
  </si>
  <si>
    <t>Pajsoån</t>
  </si>
  <si>
    <t>Ovan Gänsån</t>
  </si>
  <si>
    <t>Vännebo</t>
  </si>
  <si>
    <t>667774-144110</t>
  </si>
  <si>
    <t>Värmeshult</t>
  </si>
  <si>
    <t>633059-140565</t>
  </si>
  <si>
    <t>Bureälven</t>
  </si>
  <si>
    <t>Falmarksforsen</t>
  </si>
  <si>
    <t>718167-789540</t>
  </si>
  <si>
    <t>Stackarp</t>
  </si>
  <si>
    <t>Ovan 712913-174504</t>
  </si>
  <si>
    <t>Bruksfors</t>
  </si>
  <si>
    <t>712940-174498</t>
  </si>
  <si>
    <t>Rydboholm</t>
  </si>
  <si>
    <t>Inloppet i Hällefors Dämningsområde</t>
  </si>
  <si>
    <t>Silvergruvan</t>
  </si>
  <si>
    <t>663578-142635</t>
  </si>
  <si>
    <t>Mynnar i Öjevettern</t>
  </si>
  <si>
    <t>Storfors</t>
  </si>
  <si>
    <t>660215-141256</t>
  </si>
  <si>
    <t>Murad kanal</t>
  </si>
  <si>
    <t>Utloppet av Älvsjön</t>
  </si>
  <si>
    <t>Älvsjöhyttan</t>
  </si>
  <si>
    <t>665537-460548</t>
  </si>
  <si>
    <t>Bruksgården</t>
  </si>
  <si>
    <t>636497-146991</t>
  </si>
  <si>
    <t>Lemman</t>
  </si>
  <si>
    <t>Mynnar i Särnsjön-Brossöfjorden</t>
  </si>
  <si>
    <t>Lemmån</t>
  </si>
  <si>
    <t>684326-135182</t>
  </si>
  <si>
    <t>Ovan 673396-154376</t>
  </si>
  <si>
    <t>Hammarfallet</t>
  </si>
  <si>
    <t>673435-154309</t>
  </si>
  <si>
    <t>Håvaån</t>
  </si>
  <si>
    <t>Hamrasjön</t>
  </si>
  <si>
    <t>682684-146098</t>
  </si>
  <si>
    <t>Dyltaån</t>
  </si>
  <si>
    <t>Ovan Klockarbäcken</t>
  </si>
  <si>
    <t>Dylta</t>
  </si>
  <si>
    <t>659008-146624</t>
  </si>
  <si>
    <t>0,25</t>
  </si>
  <si>
    <t>Gisselån</t>
  </si>
  <si>
    <t>Mynnar i Rolfsån</t>
  </si>
  <si>
    <t>Gisslefors</t>
  </si>
  <si>
    <t>640403-131005</t>
  </si>
  <si>
    <t>1952-12-15 (AM 84/1952). 1940-08-30 (A.M 43/1940 (deldom)). 1930-03-22 (A.M 34/1928). 1928-10-20 (AM 6/1927).</t>
  </si>
  <si>
    <t>Mynnar i Torrvarpen</t>
  </si>
  <si>
    <t>Grythyttan</t>
  </si>
  <si>
    <t>662116-142914</t>
  </si>
  <si>
    <t>Jädraås</t>
  </si>
  <si>
    <t>674577-579497</t>
  </si>
  <si>
    <t>Mynnar i Vänern - Mariestadssjön</t>
  </si>
  <si>
    <t>Katrinefors Bruk</t>
  </si>
  <si>
    <t>650763-138542</t>
  </si>
  <si>
    <t>Stora lövträd, industritomt</t>
  </si>
  <si>
    <t>DVA 14</t>
  </si>
  <si>
    <t>kanal.</t>
  </si>
  <si>
    <t>Kolningån</t>
  </si>
  <si>
    <t>Kolningsån</t>
  </si>
  <si>
    <t>Inloppet i Björkan</t>
  </si>
  <si>
    <t>Marnäs</t>
  </si>
  <si>
    <t>674547-149273</t>
  </si>
  <si>
    <t>Nianån</t>
  </si>
  <si>
    <t>Sofieholm</t>
  </si>
  <si>
    <t>683276-156693</t>
  </si>
  <si>
    <t>Yttertänger</t>
  </si>
  <si>
    <t>Ödebytjärnet-Väster-svanbäcken</t>
  </si>
  <si>
    <t>Inloppet i Väster-Svan</t>
  </si>
  <si>
    <t>Ödebyn</t>
  </si>
  <si>
    <t>656649-357844</t>
  </si>
  <si>
    <t>Östtuna</t>
  </si>
  <si>
    <t>659584-150749</t>
  </si>
  <si>
    <t>Ja, fåran ligger i ett kvillområde, det går inte att se om det äe en massa öar eller om det finns en fåra.</t>
  </si>
  <si>
    <t>Det finns en nybyggd fiskväg som inte är med på flygbilderna, se foto.</t>
  </si>
  <si>
    <t>Mjödvattsforsen</t>
  </si>
  <si>
    <t>716626-174640</t>
  </si>
  <si>
    <t>Juksjaurbäcken</t>
  </si>
  <si>
    <t>Mynnar i Göuta</t>
  </si>
  <si>
    <t>Forsbäcken</t>
  </si>
  <si>
    <t>728427-148657</t>
  </si>
  <si>
    <t>Blandskog, fjällbjörk</t>
  </si>
  <si>
    <t>Brant fors.</t>
  </si>
  <si>
    <t>Halla gamla</t>
  </si>
  <si>
    <t>647306-135677</t>
  </si>
  <si>
    <t>0,28</t>
  </si>
  <si>
    <t>M278-02</t>
  </si>
  <si>
    <t>kontrollera längd. mätt till 740 m. Korrigerat ägare och lagt till minimitappning</t>
  </si>
  <si>
    <t>Halla</t>
  </si>
  <si>
    <t>kontrollera längd. mätt till 30 m. Omlöpet mätt (fel)?</t>
  </si>
  <si>
    <t>Brunsbergsälven</t>
  </si>
  <si>
    <t>Inloppet i Värmeln</t>
  </si>
  <si>
    <t>Brunsberg</t>
  </si>
  <si>
    <t>661394-134014</t>
  </si>
  <si>
    <t>Aspö</t>
  </si>
  <si>
    <t>Osån</t>
  </si>
  <si>
    <t>Utloppet av Rusken</t>
  </si>
  <si>
    <t>Ohs Bruk</t>
  </si>
  <si>
    <t>634195-141167</t>
  </si>
  <si>
    <t>Grunddam med rivna öppningar. Det finns en fiskväg.</t>
  </si>
  <si>
    <t>Korsbyn</t>
  </si>
  <si>
    <t>kontrollera längd. mätt huvudfåran till max 210 m. Korrigerat minimitappning</t>
  </si>
  <si>
    <t>Sandån</t>
  </si>
  <si>
    <t>Mynnar i Glafsfjorden</t>
  </si>
  <si>
    <t>658680-133323</t>
  </si>
  <si>
    <t>Märrabäcken</t>
  </si>
  <si>
    <t>Mynnar i Stamsjöån</t>
  </si>
  <si>
    <t>Fäbodbäckens Nedre</t>
  </si>
  <si>
    <t>712148-156532</t>
  </si>
  <si>
    <t>Utloppet av Askesjön</t>
  </si>
  <si>
    <t>Skillingsfors</t>
  </si>
  <si>
    <t>663567-329787</t>
  </si>
  <si>
    <t>Ivantjärn</t>
  </si>
  <si>
    <t>674332-153858</t>
  </si>
  <si>
    <t>Ovan Garphytteån</t>
  </si>
  <si>
    <t>Backa Övre</t>
  </si>
  <si>
    <t>656660-144642</t>
  </si>
  <si>
    <t>Stora lövträd, jordbruksmark</t>
  </si>
  <si>
    <t>Gropen</t>
  </si>
  <si>
    <t>Hagbyån</t>
  </si>
  <si>
    <t>Ovan Åsbobergsbäcken i Hagbyåns vattendragsyta</t>
  </si>
  <si>
    <t>Gyttorp</t>
  </si>
  <si>
    <t>659908-145289</t>
  </si>
  <si>
    <t>Inloppet i Torrvarpen</t>
  </si>
  <si>
    <t>Hammaren</t>
  </si>
  <si>
    <t>662713-142702</t>
  </si>
  <si>
    <t>Vet ej</t>
  </si>
  <si>
    <t>Holsvattnet</t>
  </si>
  <si>
    <t>733004-175985</t>
  </si>
  <si>
    <t>Lyftinge</t>
  </si>
  <si>
    <t>660505-150404</t>
  </si>
  <si>
    <t>Rällsälv</t>
  </si>
  <si>
    <t>Ovan Rutån i Västerdalälvens vattendragsyta</t>
  </si>
  <si>
    <t>Skifsforsen</t>
  </si>
  <si>
    <t>671023-141630</t>
  </si>
  <si>
    <t>Almaån</t>
  </si>
  <si>
    <t>Spånga 1</t>
  </si>
  <si>
    <t>622838-139032</t>
  </si>
  <si>
    <t>M 392-06</t>
  </si>
  <si>
    <t>Ser ut att vara två grunddammar i slutet av sträckan.</t>
  </si>
  <si>
    <t>Klunkning under 1/9 - 15/12. 16/4 - 15/6 tillförs 0.25 via utskov vid kraftverket till naturfårans nedre del.</t>
  </si>
  <si>
    <t>Torp</t>
  </si>
  <si>
    <t>Treskogsälven</t>
  </si>
  <si>
    <t>Ovan Gränbäcken</t>
  </si>
  <si>
    <t>Treen</t>
  </si>
  <si>
    <t>664098-368490</t>
  </si>
  <si>
    <t>3,5</t>
  </si>
  <si>
    <t>Murad gammal valvbro. Det finns två fornlämningar markerade över fåran.</t>
  </si>
  <si>
    <t>Trollabo</t>
  </si>
  <si>
    <t>644293-133741</t>
  </si>
  <si>
    <t>30-okt</t>
  </si>
  <si>
    <t>VA 52/89</t>
  </si>
  <si>
    <t>kontrollera längd. mätt 585 m. Korrigerat anm. minimitappning och domnr</t>
  </si>
  <si>
    <t>Högforsälven</t>
  </si>
  <si>
    <t>Mynnar i Björken</t>
  </si>
  <si>
    <t>Högbergsfors</t>
  </si>
  <si>
    <t>664594-145388</t>
  </si>
  <si>
    <t>Suddiga flygbilder.</t>
  </si>
  <si>
    <t>Utloppet av Storsjön</t>
  </si>
  <si>
    <t>Lundströmmen</t>
  </si>
  <si>
    <t>684072-156086</t>
  </si>
  <si>
    <t>Ovan Vilshultsån</t>
  </si>
  <si>
    <t>Södra Sund</t>
  </si>
  <si>
    <t>623964-141988</t>
  </si>
  <si>
    <t>Lövträd, park.</t>
  </si>
  <si>
    <t>Moholm</t>
  </si>
  <si>
    <t>649897-139747</t>
  </si>
  <si>
    <t>DVA 11</t>
  </si>
  <si>
    <t>Kontrollera torrfårans längd. Ån delar sig här i två grenar naturligt. mintappning sker i norra fåran.</t>
  </si>
  <si>
    <t>Lillpiteälven</t>
  </si>
  <si>
    <t>Råbäcken 1</t>
  </si>
  <si>
    <t>726268-174479</t>
  </si>
  <si>
    <t>Kilaån</t>
  </si>
  <si>
    <t>Ålbergaån</t>
  </si>
  <si>
    <t>Ålberga</t>
  </si>
  <si>
    <t>651407-154286</t>
  </si>
  <si>
    <t>Alstersälven</t>
  </si>
  <si>
    <t>Mynnar i Vänern - Hammarösjön</t>
  </si>
  <si>
    <t>Alster</t>
  </si>
  <si>
    <t>659015-137521</t>
  </si>
  <si>
    <t>0,18</t>
  </si>
  <si>
    <t>Ovan Fjärlövsån</t>
  </si>
  <si>
    <t>Hästberga (utrasad 2010)</t>
  </si>
  <si>
    <t>Brittedal</t>
  </si>
  <si>
    <t>623041-138147</t>
  </si>
  <si>
    <t>VA 8/98</t>
  </si>
  <si>
    <t>Mintappning via omlöp. Kortare än bef uppgift. 1/9 - 15/12 klunkning. Omlöp mynnar ca 50 m nedanför flodutskov.</t>
  </si>
  <si>
    <t>Älvkarhed</t>
  </si>
  <si>
    <t>Byalag i Älvkarlhed</t>
  </si>
  <si>
    <t>Alstermo Nedre</t>
  </si>
  <si>
    <t>631542-148792</t>
  </si>
  <si>
    <t>Mynnar i Svenbyfjärden</t>
  </si>
  <si>
    <t>Lillpite</t>
  </si>
  <si>
    <t>726158-175022</t>
  </si>
  <si>
    <t>Bigren Sverkestaån</t>
  </si>
  <si>
    <t>Ovan Ullersättersbäcken</t>
  </si>
  <si>
    <t>Storbo</t>
  </si>
  <si>
    <t>659373-148184</t>
  </si>
  <si>
    <t>Barrskog, löv löngs str.</t>
  </si>
  <si>
    <t>Ovan Yan</t>
  </si>
  <si>
    <t>Annefors Nedre</t>
  </si>
  <si>
    <t>646600-139862</t>
  </si>
  <si>
    <t>Fågelfors</t>
  </si>
  <si>
    <t>636878-139655</t>
  </si>
  <si>
    <t>Ovan Skeppsbrobäcken</t>
  </si>
  <si>
    <t>Tidan (Lunne)</t>
  </si>
  <si>
    <t>Lunne</t>
  </si>
  <si>
    <t>649707-139726</t>
  </si>
  <si>
    <t>Kontrollera torrfårans längd. bör vara kortare</t>
  </si>
  <si>
    <t>Vräkefors</t>
  </si>
  <si>
    <t>Kontrollera torrfåran. Flera fåror finns</t>
  </si>
  <si>
    <t>Dalaån</t>
  </si>
  <si>
    <t>Härnån</t>
  </si>
  <si>
    <t>Inloppet i Övre Fläsmasjön</t>
  </si>
  <si>
    <t>Alsjö</t>
  </si>
  <si>
    <t>687765-153383</t>
  </si>
  <si>
    <t>Bosågen</t>
  </si>
  <si>
    <t>675583-154397</t>
  </si>
  <si>
    <t>Flatån</t>
  </si>
  <si>
    <t>Inloppet i Gänsen</t>
  </si>
  <si>
    <t>Dala Järna</t>
  </si>
  <si>
    <t>672083-142543</t>
  </si>
  <si>
    <t>Hoan</t>
  </si>
  <si>
    <t>Ovan 689099-146096 i Hoans vattendragsyta</t>
  </si>
  <si>
    <t>Hoafors</t>
  </si>
  <si>
    <t>689591-145644</t>
  </si>
  <si>
    <t>Utloppet av Karlforsdammen</t>
  </si>
  <si>
    <t>Karlsfors Värnamo</t>
  </si>
  <si>
    <t>634811-139455</t>
  </si>
  <si>
    <t>Kvarnfallet Sandviken</t>
  </si>
  <si>
    <t>Önkvarns-Äskan</t>
  </si>
  <si>
    <t>Lindesnäs</t>
  </si>
  <si>
    <t>668822-474998</t>
  </si>
  <si>
    <t>Norrhammar</t>
  </si>
  <si>
    <t>661780-149700</t>
  </si>
  <si>
    <t>Lövträd, tomtmark, industritomt</t>
  </si>
  <si>
    <t>0,58</t>
  </si>
  <si>
    <t>Getbroälven</t>
  </si>
  <si>
    <t>Mynnar i Stora Le/Foxen</t>
  </si>
  <si>
    <t>Rävmarken</t>
  </si>
  <si>
    <t>655061-127277</t>
  </si>
  <si>
    <t>Ovan 628404-146405</t>
  </si>
  <si>
    <t>Öljeholm</t>
  </si>
  <si>
    <t>628532-146532</t>
  </si>
  <si>
    <t>Storå Kvarn</t>
  </si>
  <si>
    <t>Sågfallet Sandviken</t>
  </si>
  <si>
    <t>Kålbrinkströmmen</t>
  </si>
  <si>
    <t>Uddby</t>
  </si>
  <si>
    <t>Örsundaån</t>
  </si>
  <si>
    <t>Härnevi kvarn</t>
  </si>
  <si>
    <t>662453-156946</t>
  </si>
  <si>
    <t>mini krv/kvarn?</t>
  </si>
  <si>
    <t>Ja, vilken fåra är naturfåran?</t>
  </si>
  <si>
    <t>Är det elfiskat i naturfåran eller kanalen?</t>
  </si>
  <si>
    <t>Bogsälven</t>
  </si>
  <si>
    <t>Utloppet av Varaldsjön</t>
  </si>
  <si>
    <t>Mitanderfors</t>
  </si>
  <si>
    <t>666829-359959</t>
  </si>
  <si>
    <t>2,5</t>
  </si>
  <si>
    <t>Stormyrforsen</t>
  </si>
  <si>
    <t>716306-174237</t>
  </si>
  <si>
    <t>Inloppet i Viken</t>
  </si>
  <si>
    <t>Sätra Nedre</t>
  </si>
  <si>
    <t>650843-141558</t>
  </si>
  <si>
    <t>Lövskog, jordbruksmark</t>
  </si>
  <si>
    <t>Ligger elfiske 10300 och 10299 i naturfåran eller kanalen?</t>
  </si>
  <si>
    <t>Östra Born</t>
  </si>
  <si>
    <t>Ja, vilken sträckning av fåran är rätt?</t>
  </si>
  <si>
    <t>Fåran har blivit flyttad på ett ställe, (143 m.) gamla fåran är markerad med 2, se bild.</t>
  </si>
  <si>
    <t>Ovan Sätraån</t>
  </si>
  <si>
    <t>Borggård</t>
  </si>
  <si>
    <t>651203-148524</t>
  </si>
  <si>
    <t>Inloppet i Lilla Ulvsjön</t>
  </si>
  <si>
    <t>Dormsveden</t>
  </si>
  <si>
    <t>668720-147600</t>
  </si>
  <si>
    <t>Hidingebro</t>
  </si>
  <si>
    <t>656661-144826</t>
  </si>
  <si>
    <t>Marum</t>
  </si>
  <si>
    <t>kontrollera längd. mätt till 148 m.</t>
  </si>
  <si>
    <t>Tvärälven</t>
  </si>
  <si>
    <t>Lesjöforsälven</t>
  </si>
  <si>
    <t>Inloppet i Bredreven</t>
  </si>
  <si>
    <t>Blockenhus</t>
  </si>
  <si>
    <t>665108-141076</t>
  </si>
  <si>
    <t>Ovan Billan</t>
  </si>
  <si>
    <t>Eda</t>
  </si>
  <si>
    <t>664598-347548</t>
  </si>
  <si>
    <t>Bolmån</t>
  </si>
  <si>
    <t>Kvarnagård</t>
  </si>
  <si>
    <t>633254-137411</t>
  </si>
  <si>
    <t>Rastälven</t>
  </si>
  <si>
    <t>Ovan Vasslabäcken</t>
  </si>
  <si>
    <t>Rastälvskvarn</t>
  </si>
  <si>
    <t>661412-144858</t>
  </si>
  <si>
    <t>Slorudsälven</t>
  </si>
  <si>
    <t>Mangälven</t>
  </si>
  <si>
    <t>Mynnar i Värmeln</t>
  </si>
  <si>
    <t>Åmot</t>
  </si>
  <si>
    <t>662154-133621</t>
  </si>
  <si>
    <t>Knippån</t>
  </si>
  <si>
    <t>Inloppet i Lustbosjön</t>
  </si>
  <si>
    <t>Lustebo</t>
  </si>
  <si>
    <t>673148-147692</t>
  </si>
  <si>
    <t>Ovan Stockabäcken</t>
  </si>
  <si>
    <t>Apelnäs</t>
  </si>
  <si>
    <t>639475-130222</t>
  </si>
  <si>
    <t>Lillfors</t>
  </si>
  <si>
    <t>Rogsån</t>
  </si>
  <si>
    <t>Mynnar i Varpan</t>
  </si>
  <si>
    <t>Österå</t>
  </si>
  <si>
    <t>672898-149068</t>
  </si>
  <si>
    <t>Böksholm övre</t>
  </si>
  <si>
    <t>632924-145180</t>
  </si>
  <si>
    <t>Ellenö</t>
  </si>
  <si>
    <t>Utloppet av Norrsjön</t>
  </si>
  <si>
    <t>Färna</t>
  </si>
  <si>
    <t>662963-150359</t>
  </si>
  <si>
    <t>Axbergshammar</t>
  </si>
  <si>
    <t>Fröjered</t>
  </si>
  <si>
    <t>Greva Såg</t>
  </si>
  <si>
    <t>mycket spill i fåran? osäkert läge elfiske</t>
  </si>
  <si>
    <t>Mynnar i Vänern - Dalbosj - Åmål</t>
  </si>
  <si>
    <t>Nygård</t>
  </si>
  <si>
    <t>655146-132112</t>
  </si>
  <si>
    <t>kontrollera längd. mätt huvudfåran till max 50 m. Korrigerat minimitappning</t>
  </si>
  <si>
    <t>Inloppet i Östra Lägern</t>
  </si>
  <si>
    <t>Olstorp</t>
  </si>
  <si>
    <t>641208-145791</t>
  </si>
  <si>
    <t>Stora lövträd, buskar, jordbruksmark, tomtmark.</t>
  </si>
  <si>
    <t>Matthias Ibbe, LSt Östergötland</t>
  </si>
  <si>
    <t>Prästbolet</t>
  </si>
  <si>
    <t>Kullö</t>
  </si>
  <si>
    <t>644998-138988</t>
  </si>
  <si>
    <t>osäkert läge bf</t>
  </si>
  <si>
    <t>Marnäsån</t>
  </si>
  <si>
    <t>Ungsjöbo</t>
  </si>
  <si>
    <t>674999-149030</t>
  </si>
  <si>
    <t>Krokfors Kopparberg</t>
  </si>
  <si>
    <t>spridda lövträd, park, stadsbebyggelse.</t>
  </si>
  <si>
    <t>halva fårans bredd är en kanal, andra halvan är helt torr och har en tub.</t>
  </si>
  <si>
    <t>Mynnar i Sör-Lingan</t>
  </si>
  <si>
    <t>Rönndalen</t>
  </si>
  <si>
    <t>674123-149742</t>
  </si>
  <si>
    <t>Rösteån</t>
  </si>
  <si>
    <t>Utloppet av Åsbackaviken</t>
  </si>
  <si>
    <t>Bergfors</t>
  </si>
  <si>
    <t>681127-152688</t>
  </si>
  <si>
    <t>Orsa Besparingsskog?</t>
  </si>
  <si>
    <t>Galvån. Eg två torrfåror á 100 m. Bergfors ne trol ej i drift?</t>
  </si>
  <si>
    <t>681079-152719</t>
  </si>
  <si>
    <t>Inga torrfåror vad vi vet</t>
  </si>
  <si>
    <t>Ovan Träppjaån</t>
  </si>
  <si>
    <t>Bölaryd</t>
  </si>
  <si>
    <t>632645-135017</t>
  </si>
  <si>
    <t>Ovan 671969-148745</t>
  </si>
  <si>
    <t>672152-148995</t>
  </si>
  <si>
    <t>Ovan Svartån</t>
  </si>
  <si>
    <t>Hjultorp</t>
  </si>
  <si>
    <t>643760-132106</t>
  </si>
  <si>
    <t>Ser inte ut som så lång tf på ortofoto. Förmodligen mätt from ovan dämmet till ned kraftverket.</t>
  </si>
  <si>
    <t>Hungån</t>
  </si>
  <si>
    <t>Inloppet i Bodsjön</t>
  </si>
  <si>
    <t>Hunge</t>
  </si>
  <si>
    <t>696224-145962</t>
  </si>
  <si>
    <t>Kallstena</t>
  </si>
  <si>
    <t>Malälven</t>
  </si>
  <si>
    <t>Mynnar i Halvarsnoren</t>
  </si>
  <si>
    <t>Kärvingeborn</t>
  </si>
  <si>
    <t>661238-143390</t>
  </si>
  <si>
    <t>Koordinaten är fel, ska vara: 6612374, 1433949 RT90.</t>
  </si>
  <si>
    <t>Mölneby</t>
  </si>
  <si>
    <t>635919-133396</t>
  </si>
  <si>
    <t>Hörksälven</t>
  </si>
  <si>
    <t>Ovan Kumla älv</t>
  </si>
  <si>
    <t>Nedre Hörkforsen</t>
  </si>
  <si>
    <t>664931-144971</t>
  </si>
  <si>
    <t>mycket slingrig fåra / kvillområde, svårt att gissa hur det sett ut, intressant.</t>
  </si>
  <si>
    <t>Vikarälven</t>
  </si>
  <si>
    <t>Inloppet i Racken</t>
  </si>
  <si>
    <t>Perserud</t>
  </si>
  <si>
    <t>662956-132533</t>
  </si>
  <si>
    <t>Mycket svårt att se fåran på flygbilderna.</t>
  </si>
  <si>
    <t>Suseån (norra)</t>
  </si>
  <si>
    <t>Ovan 630657-131317</t>
  </si>
  <si>
    <t>Semb</t>
  </si>
  <si>
    <t>630939-131423</t>
  </si>
  <si>
    <t>Lotorpsån</t>
  </si>
  <si>
    <t>Mynnar i Glan</t>
  </si>
  <si>
    <t>Stjärnvik</t>
  </si>
  <si>
    <t>650650-549400</t>
  </si>
  <si>
    <t>Sangisälven</t>
  </si>
  <si>
    <t>Kukasjoki</t>
  </si>
  <si>
    <t>Taipale mini</t>
  </si>
  <si>
    <t>735355-184115</t>
  </si>
  <si>
    <t>Kanalen</t>
  </si>
  <si>
    <t>Utloppet av Skrivaregårdssjön</t>
  </si>
  <si>
    <t>Vikafors</t>
  </si>
  <si>
    <t>635603-405599</t>
  </si>
  <si>
    <t>Ovan Havrabäcken</t>
  </si>
  <si>
    <t>Öjaforsen</t>
  </si>
  <si>
    <t>643703-138551</t>
  </si>
  <si>
    <t>Värån</t>
  </si>
  <si>
    <t>Värån Övre</t>
  </si>
  <si>
    <t>670655-136058</t>
  </si>
  <si>
    <t>Tillflödena ligger i slutet. Flottledsrensad med stenvallar längs hela str.</t>
  </si>
  <si>
    <t>Marströmmen</t>
  </si>
  <si>
    <t>Bodaån</t>
  </si>
  <si>
    <t>Inloppet i Lilla Ramm</t>
  </si>
  <si>
    <t>Ölvedals Kvarn</t>
  </si>
  <si>
    <t>637245-154001</t>
  </si>
  <si>
    <t>Utloppet av Nedre Säljet</t>
  </si>
  <si>
    <t>Forsbacka Forsbacka</t>
  </si>
  <si>
    <t>672291-156076</t>
  </si>
  <si>
    <t>Början på fåran är en murad kanal.</t>
  </si>
  <si>
    <t>Eriksdalsälven</t>
  </si>
  <si>
    <t>Liljendalsälven</t>
  </si>
  <si>
    <t>Ovan Fiskhusbäcken</t>
  </si>
  <si>
    <t>Liljendal</t>
  </si>
  <si>
    <t>667120-140321</t>
  </si>
  <si>
    <t>Flottledsrensat, flera styrarmar, 2 avskurna sidofåror.</t>
  </si>
  <si>
    <t>Strömsborg Ockelbo</t>
  </si>
  <si>
    <t>675579-154547</t>
  </si>
  <si>
    <t>Flottningskanal och tub i fåran.</t>
  </si>
  <si>
    <t>Tämnarån</t>
  </si>
  <si>
    <t>Ovan Fjällbäcken</t>
  </si>
  <si>
    <t>Husbykvarn</t>
  </si>
  <si>
    <t>668535-159059</t>
  </si>
  <si>
    <t>Murad stenbro.</t>
  </si>
  <si>
    <t>Hyttfallet</t>
  </si>
  <si>
    <t>Lilla å</t>
  </si>
  <si>
    <t>Vessige</t>
  </si>
  <si>
    <t>632101-131145</t>
  </si>
  <si>
    <t>ja, ser ut att finnas ett tunnelutlopp mitt på sträckan, ska sträckan kortas?</t>
  </si>
  <si>
    <t>en avskuren sidofåra brevid sträckan, oklart var den börjar, kanske från gammal kanal uppströms dammen? Se bild.</t>
  </si>
  <si>
    <t>Kontrollera torrfårans längd. troligen är den mycket kortare.</t>
  </si>
  <si>
    <t>Värån bigren</t>
  </si>
  <si>
    <t>Värån Nedre</t>
  </si>
  <si>
    <t>Inte vattendom</t>
  </si>
  <si>
    <t>Ja. Koordinaten är fel, ska vara: 6705252, 1360311 RT90.</t>
  </si>
  <si>
    <t>kvillområde, kan vara flera sidofåror men går inte att se vad det är.</t>
  </si>
  <si>
    <t>Mynnar i Tabergsån</t>
  </si>
  <si>
    <t>639582-450189</t>
  </si>
  <si>
    <t>Hällstorps Övre</t>
  </si>
  <si>
    <t>Ovan Salaholmsbäcken</t>
  </si>
  <si>
    <t>Qvissle</t>
  </si>
  <si>
    <t>645000-135048</t>
  </si>
  <si>
    <t>Inloppet i Tolgasjön</t>
  </si>
  <si>
    <t>Lidekvarn</t>
  </si>
  <si>
    <t>632758-144040</t>
  </si>
  <si>
    <t>Ja, halva str är en damm.</t>
  </si>
  <si>
    <t>Elfisket ser ut att vara i ett dike, markerad med 2, se bild.</t>
  </si>
  <si>
    <t>109000_Bäveån_(11.94.58.35)</t>
  </si>
  <si>
    <t>Strömberget (K1)</t>
  </si>
  <si>
    <t>647646-127446</t>
  </si>
  <si>
    <t>Ser inte ut som så lång tf på ortofoto. Endast över häll.</t>
  </si>
  <si>
    <t>Sävarån</t>
  </si>
  <si>
    <t>Ovan Öxbäcken</t>
  </si>
  <si>
    <t>Sävar</t>
  </si>
  <si>
    <t>709771-173281</t>
  </si>
  <si>
    <t>Inloppet i Möckeln</t>
  </si>
  <si>
    <t>Diö</t>
  </si>
  <si>
    <t>628006-140287</t>
  </si>
  <si>
    <t>Edet</t>
  </si>
  <si>
    <t>Ja, fåran går där elfiskekoordinaten ligger.</t>
  </si>
  <si>
    <t>Fåran är bitvis felmarkerad i gis-lagret</t>
  </si>
  <si>
    <t>Högfors Högfors</t>
  </si>
  <si>
    <t>Gilleran</t>
  </si>
  <si>
    <t>Högforsen</t>
  </si>
  <si>
    <t>700800-152456</t>
  </si>
  <si>
    <t>Lappvattshedens Kvarn AB</t>
  </si>
  <si>
    <t>Noraån</t>
  </si>
  <si>
    <t>Inloppet i Norasundet</t>
  </si>
  <si>
    <t>Salteå</t>
  </si>
  <si>
    <t>697794-161887</t>
  </si>
  <si>
    <t>Mynnar i Toften</t>
  </si>
  <si>
    <t>Svartå kraftstation</t>
  </si>
  <si>
    <t>655372-142782</t>
  </si>
  <si>
    <t>Lustån</t>
  </si>
  <si>
    <t>Utloppet av Lilla Sundsjön</t>
  </si>
  <si>
    <t>Norn</t>
  </si>
  <si>
    <t>667816-149963</t>
  </si>
  <si>
    <t>Ovan Bakälven</t>
  </si>
  <si>
    <t>Reinholdsfors</t>
  </si>
  <si>
    <t>662456-133478</t>
  </si>
  <si>
    <t>Utloppet av Drevsjön</t>
  </si>
  <si>
    <t>Solängen</t>
  </si>
  <si>
    <t>632759-144795</t>
  </si>
  <si>
    <t>Ja, fåran är helt fel, den är ritad i omlöpet</t>
  </si>
  <si>
    <t>Elfisket ligger också i omlöpet. Naturfåran ligger brevid, se bild.</t>
  </si>
  <si>
    <t>Inloppet i Övrasjö</t>
  </si>
  <si>
    <t>Varetorp</t>
  </si>
  <si>
    <t>632851-144733</t>
  </si>
  <si>
    <t>kvillområde, se topografisk bild</t>
  </si>
  <si>
    <t>Kontrollera torrfårans längd. Flera fåror?</t>
  </si>
  <si>
    <t>flyttad, ändrad</t>
  </si>
  <si>
    <t>Ovan Kvarnbäcken</t>
  </si>
  <si>
    <t>715836-162263</t>
  </si>
  <si>
    <t>Inloppet i Stor-Holmsjön</t>
  </si>
  <si>
    <t>Dalasjö</t>
  </si>
  <si>
    <t>716158-155672</t>
  </si>
  <si>
    <t>Barrskog, löv längs str, videbälte</t>
  </si>
  <si>
    <t>Flottledsrensat, två avskurna sidofåror.</t>
  </si>
  <si>
    <t>Liälven</t>
  </si>
  <si>
    <t>Ovan Stormossbäcken</t>
  </si>
  <si>
    <t>Fredriksberg</t>
  </si>
  <si>
    <t>667014-142008</t>
  </si>
  <si>
    <t>Inloppet i Uvasjön</t>
  </si>
  <si>
    <t>Fröseke Nedre</t>
  </si>
  <si>
    <t>631316-149827</t>
  </si>
  <si>
    <t>Fröseke Övre</t>
  </si>
  <si>
    <t>Sävälven</t>
  </si>
  <si>
    <t>Utloppet av Skärsjön</t>
  </si>
  <si>
    <t>Gravendal</t>
  </si>
  <si>
    <t>666121-142577</t>
  </si>
  <si>
    <t>Inloppet i Öjasjön</t>
  </si>
  <si>
    <t>Hallstorpsfallet</t>
  </si>
  <si>
    <t>636802-131880</t>
  </si>
  <si>
    <t>osäkert läge elfiske, i drift?</t>
  </si>
  <si>
    <t>Ändrat HAROnamn</t>
  </si>
  <si>
    <t>Draggån</t>
  </si>
  <si>
    <t>Mynnar i Enån</t>
  </si>
  <si>
    <t>Draggådalen</t>
  </si>
  <si>
    <t>676096-146236</t>
  </si>
  <si>
    <t>Restaurerat med en massa små trösklar.</t>
  </si>
  <si>
    <t>Bäljane å</t>
  </si>
  <si>
    <t>Ovan Perstorpsbäcken</t>
  </si>
  <si>
    <t>Ebbarp</t>
  </si>
  <si>
    <t>622777-134503</t>
  </si>
  <si>
    <t>Sidofåra som går förbi kraftverket markerad med 2, se bild.</t>
  </si>
  <si>
    <t>Slopad korttidsreglering omprövning vattendom</t>
  </si>
  <si>
    <t>Kollad mot ÅiV /Joel</t>
  </si>
  <si>
    <t>Blikstorp</t>
  </si>
  <si>
    <t>Mynnar i Viren</t>
  </si>
  <si>
    <t>Boda kvarn</t>
  </si>
  <si>
    <t>653917-151627</t>
  </si>
  <si>
    <t>Gransholm</t>
  </si>
  <si>
    <t>Prostgårdsälven</t>
  </si>
  <si>
    <t>Mynnar i Borssjön</t>
  </si>
  <si>
    <t>Hulteby</t>
  </si>
  <si>
    <t>661274-138449</t>
  </si>
  <si>
    <t>Dalens damm</t>
  </si>
  <si>
    <t>Ovan 645009-130036</t>
  </si>
  <si>
    <t>Hälltorps övre</t>
  </si>
  <si>
    <t>Hälltorps övre; Snuggebo kvarn</t>
  </si>
  <si>
    <t>644608-130050</t>
  </si>
  <si>
    <t>TF? osäkerhet dragning</t>
  </si>
  <si>
    <t>Ändrat vattendrag</t>
  </si>
  <si>
    <t>ej torfåra?</t>
  </si>
  <si>
    <t>Sagån</t>
  </si>
  <si>
    <t>Strömsberg Bredsdal</t>
  </si>
  <si>
    <t>661511-155956</t>
  </si>
  <si>
    <t>Stora lövträd, åkermark</t>
  </si>
  <si>
    <t>Fåran är delad snett på tvären av två murar.</t>
  </si>
  <si>
    <t>Ölman</t>
  </si>
  <si>
    <t>Träfors kvarnförening ek för</t>
  </si>
  <si>
    <t>658945-139531</t>
  </si>
  <si>
    <t>Utloppet av Gron</t>
  </si>
  <si>
    <t>Butbro</t>
  </si>
  <si>
    <t>650977-547910</t>
  </si>
  <si>
    <t>Madängsholm</t>
  </si>
  <si>
    <t>Stensta</t>
  </si>
  <si>
    <t>Strömsnäs</t>
  </si>
  <si>
    <t>Äran</t>
  </si>
  <si>
    <t>Ärnäs</t>
  </si>
  <si>
    <t>675679-136771</t>
  </si>
  <si>
    <t>Ljungaån</t>
  </si>
  <si>
    <t>Ovan Sävsjöån</t>
  </si>
  <si>
    <t>Stiftelsen Komstad kvarn</t>
  </si>
  <si>
    <t>636748-142910</t>
  </si>
  <si>
    <t>Stora lövträd, åkermark, tomtmark.</t>
  </si>
  <si>
    <t>Gammal kvarn med kanaler och gamla murar. Större delen av fåran går inte att bedöma pga träd.</t>
  </si>
  <si>
    <t>Flokån</t>
  </si>
  <si>
    <t>Inloppet i Siksjön</t>
  </si>
  <si>
    <t>Bråfallet</t>
  </si>
  <si>
    <t>668399-147156</t>
  </si>
  <si>
    <t>Fåran ligger i en fornlämning, hyttområde.</t>
  </si>
  <si>
    <t>Falkabäcken</t>
  </si>
  <si>
    <t>Utloppet av Falkasjön</t>
  </si>
  <si>
    <t>Falkasjö</t>
  </si>
  <si>
    <t>657762-494421</t>
  </si>
  <si>
    <t>Ja, svårt att se var fåran går</t>
  </si>
  <si>
    <t>Kan vara gammalt kvillområde, det finns en tub som kanske ligger i fåran eller en sidofåra. Kräver nog att man tittar på topografin.</t>
  </si>
  <si>
    <t>Mynnar i Glafsfjorden-Kyrkviken</t>
  </si>
  <si>
    <t>Gate</t>
  </si>
  <si>
    <t>661880-132252</t>
  </si>
  <si>
    <t>Ovan Norån</t>
  </si>
  <si>
    <t>Hansgårdarna</t>
  </si>
  <si>
    <t>669919-148181</t>
  </si>
  <si>
    <t>Hedvigsfors</t>
  </si>
  <si>
    <t>687353-153463</t>
  </si>
  <si>
    <t>Mellanälven</t>
  </si>
  <si>
    <t>Mynnar i Töck</t>
  </si>
  <si>
    <t>Hånsfors</t>
  </si>
  <si>
    <t>660206-317986</t>
  </si>
  <si>
    <t>Nötån</t>
  </si>
  <si>
    <t>Utloppet av Älmten</t>
  </si>
  <si>
    <t>Elmteström</t>
  </si>
  <si>
    <t>633616-149422</t>
  </si>
  <si>
    <t>Sällevadsån</t>
  </si>
  <si>
    <t>Mynnar i Emån</t>
  </si>
  <si>
    <t>Kvarnstugan</t>
  </si>
  <si>
    <t>636640-148822</t>
  </si>
  <si>
    <t>Tillflödet är en kanal som passerar dammen.</t>
  </si>
  <si>
    <t>Pauliströmsån</t>
  </si>
  <si>
    <t>Ovan Ramsebäcken</t>
  </si>
  <si>
    <t>Pauliströms Bruk</t>
  </si>
  <si>
    <t>637161-148239</t>
  </si>
  <si>
    <t>Silverån</t>
  </si>
  <si>
    <t>Brusaån</t>
  </si>
  <si>
    <t>Ovan Svartsjöbäcken</t>
  </si>
  <si>
    <t>Högebro</t>
  </si>
  <si>
    <t>638702-147940</t>
  </si>
  <si>
    <t>Ja, fåran ser felmarkerad ut, fåran ser för kort ut. Se bild.</t>
  </si>
  <si>
    <t>Elfisket ser ut att ligga i en sidofåra.</t>
  </si>
  <si>
    <t>Utloppet av Hjälten</t>
  </si>
  <si>
    <t>Bruzaholm</t>
  </si>
  <si>
    <t>638724-518673</t>
  </si>
  <si>
    <t>Stora lövträd, blandskog.</t>
  </si>
  <si>
    <t>Ovan Vetlandabäcken</t>
  </si>
  <si>
    <t>Nyafors (Hargdammen)</t>
  </si>
  <si>
    <t>636559-145758</t>
  </si>
  <si>
    <t>Barrskog, bitvis lövträd</t>
  </si>
  <si>
    <t>spill av vatten?</t>
  </si>
  <si>
    <t>Stort kvillområde. Elfiske 11301, 11302, 11300, 11298, 11297, 11296 ligger i sidofåror.</t>
  </si>
  <si>
    <t>Ovan Hökasjöbäcken</t>
  </si>
  <si>
    <t>Brunnshult</t>
  </si>
  <si>
    <t>637184-146181</t>
  </si>
  <si>
    <t>Utloppet av Norrasjön</t>
  </si>
  <si>
    <t>Hällinge</t>
  </si>
  <si>
    <t>636658-145304</t>
  </si>
  <si>
    <t>Prinsfors</t>
  </si>
  <si>
    <t>636912-143835</t>
  </si>
  <si>
    <t>kraftigt dikad "naturfåra?" /JS</t>
  </si>
  <si>
    <t>Hjärtån</t>
  </si>
  <si>
    <t>Holmskvarn</t>
  </si>
  <si>
    <t>635557-508030</t>
  </si>
  <si>
    <t>Gårdvedaån</t>
  </si>
  <si>
    <t>Fliseån</t>
  </si>
  <si>
    <t>Utloppet av Vigotten</t>
  </si>
  <si>
    <t>Kullebo</t>
  </si>
  <si>
    <t>634661-147179</t>
  </si>
  <si>
    <t>Björnån</t>
  </si>
  <si>
    <t>Utloppet av Hjortesjön</t>
  </si>
  <si>
    <t>Mörtefors</t>
  </si>
  <si>
    <t>635437-148123</t>
  </si>
  <si>
    <t>Skärveteån</t>
  </si>
  <si>
    <t>Inloppet i Narrveten</t>
  </si>
  <si>
    <t>Tobro</t>
  </si>
  <si>
    <t>635786-148198</t>
  </si>
  <si>
    <t>Nedra Gertsbäcken</t>
  </si>
  <si>
    <t>Mynnar i Storvindeln</t>
  </si>
  <si>
    <t>Gertsbäcken</t>
  </si>
  <si>
    <t>728936-156738</t>
  </si>
  <si>
    <t>Svårt att mäta pga kanalisering. Tillflödet är en sidofåra som börjar uppströms dammen, se bild.</t>
  </si>
  <si>
    <t>Kirjesån</t>
  </si>
  <si>
    <t>Ovan Märsabäcken</t>
  </si>
  <si>
    <t>Fjällsjönäs</t>
  </si>
  <si>
    <t>726825-151704</t>
  </si>
  <si>
    <t>Dalsån</t>
  </si>
  <si>
    <t>Mynnar i Vojmsjön</t>
  </si>
  <si>
    <t>Dikanäs</t>
  </si>
  <si>
    <t>723751-151248</t>
  </si>
  <si>
    <t>Satsån</t>
  </si>
  <si>
    <t>Inloppet i Kultsjön</t>
  </si>
  <si>
    <t>Saxnäs</t>
  </si>
  <si>
    <t>720679-147735</t>
  </si>
  <si>
    <t>Grubbdalsån</t>
  </si>
  <si>
    <t>Inloppet i Rörvattnet</t>
  </si>
  <si>
    <t>Lilla Stensjödammen</t>
  </si>
  <si>
    <t>709702-141021</t>
  </si>
  <si>
    <t>Rörtjärnbäcken</t>
  </si>
  <si>
    <t>Mynnar i Ångsjöån</t>
  </si>
  <si>
    <t>Rörtjärn</t>
  </si>
  <si>
    <t>705853-429261</t>
  </si>
  <si>
    <t>Ytterån</t>
  </si>
  <si>
    <t>Faxån</t>
  </si>
  <si>
    <t>Nälden kraftstation</t>
  </si>
  <si>
    <t>702754-142199</t>
  </si>
  <si>
    <t>Utloppet av Själdret</t>
  </si>
  <si>
    <t>Vaplan</t>
  </si>
  <si>
    <t>702690-142120</t>
  </si>
  <si>
    <t>Utloppet av Hosjön</t>
  </si>
  <si>
    <t>Hosjöbottens</t>
  </si>
  <si>
    <t>700023-138611</t>
  </si>
  <si>
    <t>Gnarpsån</t>
  </si>
  <si>
    <t>Milsbron</t>
  </si>
  <si>
    <t>688129-158095</t>
  </si>
  <si>
    <t>Barrskog, björk längs sträckan.</t>
  </si>
  <si>
    <t>Gällsta</t>
  </si>
  <si>
    <t>688163-157981</t>
  </si>
  <si>
    <t>Inloppet i Kyrksjön</t>
  </si>
  <si>
    <t>Forssa Kvarn</t>
  </si>
  <si>
    <t>686964-157271</t>
  </si>
  <si>
    <t>Vadesån</t>
  </si>
  <si>
    <t>Ovan Källsvedbäcken</t>
  </si>
  <si>
    <t>Vade</t>
  </si>
  <si>
    <t>687558-156423</t>
  </si>
  <si>
    <t>Lövskog, tomtmark.</t>
  </si>
  <si>
    <t>Ja, ser ut som att sträckan är kortare.</t>
  </si>
  <si>
    <t>3 öppnade sidofåror, rivna murar, delvis återställda flottledsrensningar.</t>
  </si>
  <si>
    <t>Gimmaån</t>
  </si>
  <si>
    <t>Borån</t>
  </si>
  <si>
    <t>Inloppet i Matsbosjön</t>
  </si>
  <si>
    <t>Strömbacka Strömbacka</t>
  </si>
  <si>
    <t>687205-154810</t>
  </si>
  <si>
    <t>Lövträd, tomtmark, ängsmark</t>
  </si>
  <si>
    <t>Loån</t>
  </si>
  <si>
    <t>Inloppet i Övre Lomsjön</t>
  </si>
  <si>
    <t>Tensberg</t>
  </si>
  <si>
    <t>683644-147154</t>
  </si>
  <si>
    <t>Mynnar i Voxnan</t>
  </si>
  <si>
    <t>Lobonäs</t>
  </si>
  <si>
    <t>682622-147315</t>
  </si>
  <si>
    <t>Flottledsrensat, 2 styrarmar.</t>
  </si>
  <si>
    <t>Kilån</t>
  </si>
  <si>
    <t>Mynnar i Bergviken</t>
  </si>
  <si>
    <t>679002-153998</t>
  </si>
  <si>
    <t>Feman</t>
  </si>
  <si>
    <t>Femån</t>
  </si>
  <si>
    <t>676842-136359</t>
  </si>
  <si>
    <t>Mynnar i Kvåden</t>
  </si>
  <si>
    <t>Kättbo</t>
  </si>
  <si>
    <t>674447-454202</t>
  </si>
  <si>
    <t>Granan</t>
  </si>
  <si>
    <t>Ovan Skilbäcken</t>
  </si>
  <si>
    <t>Kvarnmora</t>
  </si>
  <si>
    <t>670169-139963</t>
  </si>
  <si>
    <t>Emaus</t>
  </si>
  <si>
    <t>671586-142327</t>
  </si>
  <si>
    <t>Limån</t>
  </si>
  <si>
    <t>673874-144135</t>
  </si>
  <si>
    <t>Ickån</t>
  </si>
  <si>
    <t>Nykvarn Leksand</t>
  </si>
  <si>
    <t>675567-145361</t>
  </si>
  <si>
    <t>Ovan Rejån</t>
  </si>
  <si>
    <t>Brändkvarn</t>
  </si>
  <si>
    <t>675964-145085</t>
  </si>
  <si>
    <t>Barrskog, löv längs str,</t>
  </si>
  <si>
    <t>Enån</t>
  </si>
  <si>
    <t>Inloppet i Båtstjärnen</t>
  </si>
  <si>
    <t>Prästkvarn</t>
  </si>
  <si>
    <t>675863-146720</t>
  </si>
  <si>
    <t>Ovan Draggån</t>
  </si>
  <si>
    <t>Vinterå</t>
  </si>
  <si>
    <t>675647-146567</t>
  </si>
  <si>
    <t>Lamborsån</t>
  </si>
  <si>
    <t>Inloppet i Balungen</t>
  </si>
  <si>
    <t>Staffas Skvaltkvarn</t>
  </si>
  <si>
    <t>676356-149477</t>
  </si>
  <si>
    <t>Svartnäsån</t>
  </si>
  <si>
    <t>Ovan Laxbäcken</t>
  </si>
  <si>
    <t>Svartnäs Nedre</t>
  </si>
  <si>
    <t>675418-151993</t>
  </si>
  <si>
    <t>Inloppet i Aven</t>
  </si>
  <si>
    <t>Svartnäs Övre</t>
  </si>
  <si>
    <t>675398-151747</t>
  </si>
  <si>
    <t>Bergby</t>
  </si>
  <si>
    <t>Stora lövträd, tomtmark, åkermark</t>
  </si>
  <si>
    <t>En sidofåra är en gammal kanal</t>
  </si>
  <si>
    <t>Pallanite</t>
  </si>
  <si>
    <t>674732-578018</t>
  </si>
  <si>
    <t>Isalaån</t>
  </si>
  <si>
    <t>Mynnar i Svärdsjön</t>
  </si>
  <si>
    <t>Isala-Böle</t>
  </si>
  <si>
    <t>673917-150788</t>
  </si>
  <si>
    <t>Ålhusån</t>
  </si>
  <si>
    <t>Utloppet av Stora Skifttjärnen</t>
  </si>
  <si>
    <t>Bondsågen</t>
  </si>
  <si>
    <t>674250-150662</t>
  </si>
  <si>
    <t>674178-150477</t>
  </si>
  <si>
    <t>Inloppet i Svärdsjön</t>
  </si>
  <si>
    <t>Linghed Lilla</t>
  </si>
  <si>
    <t>674007-150310</t>
  </si>
  <si>
    <t>Mjölnarån</t>
  </si>
  <si>
    <t>Ovan 672415-151893</t>
  </si>
  <si>
    <t>Korsån</t>
  </si>
  <si>
    <t>672489-151866</t>
  </si>
  <si>
    <t>Borrsjöån</t>
  </si>
  <si>
    <t>Ovan Ginsjöbäcken</t>
  </si>
  <si>
    <t>Urfors</t>
  </si>
  <si>
    <t>672374-154277</t>
  </si>
  <si>
    <t>Ovan 671449-154335 i Gavelhytteåns vattendragsyta</t>
  </si>
  <si>
    <t>Hammarby Ovansjö</t>
  </si>
  <si>
    <t>671381-154263</t>
  </si>
  <si>
    <t>Ovan 670966-153584</t>
  </si>
  <si>
    <t>Bergs övre</t>
  </si>
  <si>
    <t>671204-153398</t>
  </si>
  <si>
    <t>Rällsjöån</t>
  </si>
  <si>
    <t>Inloppet i Hyttsjön</t>
  </si>
  <si>
    <t>Rällsjöfors</t>
  </si>
  <si>
    <t>673752-514629</t>
  </si>
  <si>
    <t>Sågån</t>
  </si>
  <si>
    <t>Inloppet i Gopen</t>
  </si>
  <si>
    <t>Valhalla</t>
  </si>
  <si>
    <t>673152-147364</t>
  </si>
  <si>
    <t>Norån</t>
  </si>
  <si>
    <t>Ovan 670219-147117</t>
  </si>
  <si>
    <t>Tvärfallet</t>
  </si>
  <si>
    <t>670246-146923</t>
  </si>
  <si>
    <t>Mynnar i Tunaån</t>
  </si>
  <si>
    <t>Hälla Kvarn</t>
  </si>
  <si>
    <t>670307-147909</t>
  </si>
  <si>
    <t>Ovan Lustbäcken</t>
  </si>
  <si>
    <t>Vatthammar Nedre</t>
  </si>
  <si>
    <t>670358-148078</t>
  </si>
  <si>
    <t>Forsbacka Borlänge</t>
  </si>
  <si>
    <t>Ja, sträckan är kortare, se bild.</t>
  </si>
  <si>
    <t>Kvillonråde.</t>
  </si>
  <si>
    <t>Nyängsån</t>
  </si>
  <si>
    <t>Inloppet i Hyen</t>
  </si>
  <si>
    <t>Lövåsen</t>
  </si>
  <si>
    <t>670367-150411</t>
  </si>
  <si>
    <t>Årängsån</t>
  </si>
  <si>
    <t>Inloppet i Buskasjön</t>
  </si>
  <si>
    <t>Nerby Kraft</t>
  </si>
  <si>
    <t>668117-153503</t>
  </si>
  <si>
    <t>Mynnar i Bysjön</t>
  </si>
  <si>
    <t>667803-153666</t>
  </si>
  <si>
    <t>Rosse</t>
  </si>
  <si>
    <t>Snytsboån</t>
  </si>
  <si>
    <t>Botån</t>
  </si>
  <si>
    <t>Inloppet i Noren</t>
  </si>
  <si>
    <t>Nordansjö</t>
  </si>
  <si>
    <t>666460-150571</t>
  </si>
  <si>
    <t>Lövskog, barrskog.</t>
  </si>
  <si>
    <t>Fåran får genom en gammal fabrikstomt (sågverk?), ser ut att finnas trummor som dämmer och urgör vandringshinder.</t>
  </si>
  <si>
    <t>Tunkarlsbobäcken</t>
  </si>
  <si>
    <t>Mynnar i Södra Barken</t>
  </si>
  <si>
    <t>Tunkarlsbo Kraft</t>
  </si>
  <si>
    <t>665199-534244</t>
  </si>
  <si>
    <t>Larsboån</t>
  </si>
  <si>
    <t>Utloppet av Dammsjön</t>
  </si>
  <si>
    <t>Saxehammar</t>
  </si>
  <si>
    <t>666539-531447</t>
  </si>
  <si>
    <t>Sångån</t>
  </si>
  <si>
    <t>Inloppet i Sångan</t>
  </si>
  <si>
    <t>Långsjöfallet</t>
  </si>
  <si>
    <t>669091-146848</t>
  </si>
  <si>
    <t>Inloppet i Långsjön</t>
  </si>
  <si>
    <t>Rämshyttan</t>
  </si>
  <si>
    <t>668941-146671</t>
  </si>
  <si>
    <t>Sunnansjö</t>
  </si>
  <si>
    <t>Utloppet av Siksjön</t>
  </si>
  <si>
    <t>Segerfors</t>
  </si>
  <si>
    <t>665582-145679</t>
  </si>
  <si>
    <t>Kungsfors Ställberg</t>
  </si>
  <si>
    <t>Kumla älv</t>
  </si>
  <si>
    <t>Lilla Kumlan</t>
  </si>
  <si>
    <t>664822-144914</t>
  </si>
  <si>
    <t>Inloppet i Björken</t>
  </si>
  <si>
    <t>Svartvik</t>
  </si>
  <si>
    <t>664668-145133</t>
  </si>
  <si>
    <t>Grönälven</t>
  </si>
  <si>
    <t>Inloppet i Kvisseln</t>
  </si>
  <si>
    <t>Bredsjö Nedre</t>
  </si>
  <si>
    <t>663211-144112</t>
  </si>
  <si>
    <t>Myrsjöbäcken</t>
  </si>
  <si>
    <t>Bredsjö öÖvre</t>
  </si>
  <si>
    <t>Sidofåra som börjar uppströms dammen, se bild</t>
  </si>
  <si>
    <t>Utloppet av Sågdammen</t>
  </si>
  <si>
    <t>Hammarbacken</t>
  </si>
  <si>
    <t>667021-142050</t>
  </si>
  <si>
    <t>Mangslidälven</t>
  </si>
  <si>
    <t>Ovan Rattån</t>
  </si>
  <si>
    <t>Kristinefors</t>
  </si>
  <si>
    <t>670143-133912</t>
  </si>
  <si>
    <t>frivilligt</t>
  </si>
  <si>
    <t>Ja, är det rätt fåra? Det finns en till väster om str.</t>
  </si>
  <si>
    <t>Björka älv</t>
  </si>
  <si>
    <t>Ovan Tvärån</t>
  </si>
  <si>
    <t>Silverfors</t>
  </si>
  <si>
    <t>664971-135555</t>
  </si>
  <si>
    <t>5,5</t>
  </si>
  <si>
    <t>Lovisebergsälven</t>
  </si>
  <si>
    <t>Forshults Kvarn</t>
  </si>
  <si>
    <t>Hyttälven</t>
  </si>
  <si>
    <t>Bråndammen nedre</t>
  </si>
  <si>
    <t>664232-138352</t>
  </si>
  <si>
    <t>Inloppet i Finnhyttetjärnen</t>
  </si>
  <si>
    <t>Motjärnshyttan</t>
  </si>
  <si>
    <t>664597-139889</t>
  </si>
  <si>
    <t>Östra Löa</t>
  </si>
  <si>
    <t>Inloppet i Norrmogen</t>
  </si>
  <si>
    <t>Gammelbo</t>
  </si>
  <si>
    <t>662976-147606</t>
  </si>
  <si>
    <t>Utloppet av Ölsjön</t>
  </si>
  <si>
    <t>Ölsjön</t>
  </si>
  <si>
    <t>662948-147024</t>
  </si>
  <si>
    <t>Blandskog, lövträd, vide.</t>
  </si>
  <si>
    <t>Fyrisån</t>
  </si>
  <si>
    <t>Ulva kvarn</t>
  </si>
  <si>
    <t>664525-159983</t>
  </si>
  <si>
    <t>vatten rinner mest i naturfåra</t>
  </si>
  <si>
    <t>Utloppet av Stennässjön</t>
  </si>
  <si>
    <t>Ribbingebäck Kvarnbredsdammen</t>
  </si>
  <si>
    <t>663896-157809</t>
  </si>
  <si>
    <t>Ribbingebäck</t>
  </si>
  <si>
    <t>Högby kvarn</t>
  </si>
  <si>
    <t>662796-156552</t>
  </si>
  <si>
    <t>Backa kvarn</t>
  </si>
  <si>
    <t>Nykvarn</t>
  </si>
  <si>
    <t>660949-156127</t>
  </si>
  <si>
    <t>vatten rinner mest i naturfåra?</t>
  </si>
  <si>
    <t>Stort kvillområde nedströms str.</t>
  </si>
  <si>
    <t>två paralella fåror</t>
  </si>
  <si>
    <t>Turingeån</t>
  </si>
  <si>
    <t>Mynnar i Mälaren-Gripsholmsviken</t>
  </si>
  <si>
    <t>Sundsvik</t>
  </si>
  <si>
    <t>656859-159181</t>
  </si>
  <si>
    <t>Råcksta å</t>
  </si>
  <si>
    <t>Ovan Löta å</t>
  </si>
  <si>
    <t>Åkers krutburk</t>
  </si>
  <si>
    <t>657238-157508</t>
  </si>
  <si>
    <t>Bergaån</t>
  </si>
  <si>
    <t>Ovan 657090-157325</t>
  </si>
  <si>
    <t>Berga</t>
  </si>
  <si>
    <t>657142-157274</t>
  </si>
  <si>
    <t>Malmaån</t>
  </si>
  <si>
    <t>Smedstorpsån</t>
  </si>
  <si>
    <t>Ovan 655643-155323</t>
  </si>
  <si>
    <t>Smedstorp</t>
  </si>
  <si>
    <t>655829-154986</t>
  </si>
  <si>
    <t>Fadabäcken</t>
  </si>
  <si>
    <t>Mynnar i Kilaån</t>
  </si>
  <si>
    <t>Fada</t>
  </si>
  <si>
    <t>651076-155846</t>
  </si>
  <si>
    <t>Virån</t>
  </si>
  <si>
    <t>Utloppet av Bysjön</t>
  </si>
  <si>
    <t>Brukstallet</t>
  </si>
  <si>
    <t>651508-154223</t>
  </si>
  <si>
    <t>Åkforsån</t>
  </si>
  <si>
    <t>Inloppet i Yngaren</t>
  </si>
  <si>
    <t>Åkfors</t>
  </si>
  <si>
    <t>653196-153689</t>
  </si>
  <si>
    <t>Djulfors</t>
  </si>
  <si>
    <t>Forssjöån</t>
  </si>
  <si>
    <t>Utloppet av Eriksbergssjön</t>
  </si>
  <si>
    <t>Forssjö</t>
  </si>
  <si>
    <t>653530-153225</t>
  </si>
  <si>
    <t>Kopparhyttan</t>
  </si>
  <si>
    <t>Inloppet i Lindesbysjön</t>
  </si>
  <si>
    <t>Nyhyttan</t>
  </si>
  <si>
    <t>661735-144350</t>
  </si>
  <si>
    <t>Lövträd, åkermark.</t>
  </si>
  <si>
    <t>Saxhyttälven</t>
  </si>
  <si>
    <t>Utloppet av Saxen</t>
  </si>
  <si>
    <t>Saxhyttan</t>
  </si>
  <si>
    <t>662690-142389</t>
  </si>
  <si>
    <t>Skillerälven</t>
  </si>
  <si>
    <t>Utloppet av Lersjön</t>
  </si>
  <si>
    <t>Storbrohyttan</t>
  </si>
  <si>
    <t>662677-140771</t>
  </si>
  <si>
    <t>Tomtmark, enstaka träd</t>
  </si>
  <si>
    <t>Nordmarksälven</t>
  </si>
  <si>
    <t>Ovan Svarttjärnsälven</t>
  </si>
  <si>
    <t>Stockforsen Nordmarkshyttan</t>
  </si>
  <si>
    <t>663251-140419</t>
  </si>
  <si>
    <t>Fogdhyttan</t>
  </si>
  <si>
    <t>Sandsjöälven</t>
  </si>
  <si>
    <t>Mynnar i Timsälven</t>
  </si>
  <si>
    <t>Nordmarks Kvarn</t>
  </si>
  <si>
    <t>663672-140514</t>
  </si>
  <si>
    <t>Fårnåsälven</t>
  </si>
  <si>
    <t>Lianeälven</t>
  </si>
  <si>
    <t>Utloppet av Svalsjön</t>
  </si>
  <si>
    <t>Nedre Lianeforsen</t>
  </si>
  <si>
    <t>660482-128676</t>
  </si>
  <si>
    <t>Vitsandsälven</t>
  </si>
  <si>
    <t>Rinnforsälven</t>
  </si>
  <si>
    <t>Ovan Flytbäcken</t>
  </si>
  <si>
    <t>Rinnforsen</t>
  </si>
  <si>
    <t>661556-134356</t>
  </si>
  <si>
    <t>Kvarntorpsån</t>
  </si>
  <si>
    <t>Dömleälven</t>
  </si>
  <si>
    <t>Utloppet av Smårissjön</t>
  </si>
  <si>
    <t>Dömle</t>
  </si>
  <si>
    <t>660974-136617</t>
  </si>
  <si>
    <t>Norra Hult</t>
  </si>
  <si>
    <t>Glumman</t>
  </si>
  <si>
    <t>Inloppet i Panken</t>
  </si>
  <si>
    <t>Annefors</t>
  </si>
  <si>
    <t>658941-138826</t>
  </si>
  <si>
    <t>Kasetjärn-V Solsjön</t>
  </si>
  <si>
    <t>Mynnar i Svärdlång</t>
  </si>
  <si>
    <t>Sulemon</t>
  </si>
  <si>
    <t>655900-129744</t>
  </si>
  <si>
    <t>Årbolsälven</t>
  </si>
  <si>
    <t>Gottarsbyälven</t>
  </si>
  <si>
    <t>Ovan Holtaneälven</t>
  </si>
  <si>
    <t>Gottarsbyn</t>
  </si>
  <si>
    <t>655597-128918</t>
  </si>
  <si>
    <t>Barrskog, Lövträd längs str.</t>
  </si>
  <si>
    <t>Forsnäsån</t>
  </si>
  <si>
    <t>Vitlandaån</t>
  </si>
  <si>
    <t>Ovan Sotebybäcken</t>
  </si>
  <si>
    <t>Hwitlanda (Vitlanda)</t>
  </si>
  <si>
    <t>654510-131550</t>
  </si>
  <si>
    <t>Ovan Rikebäcken</t>
  </si>
  <si>
    <t>Thorsrum</t>
  </si>
  <si>
    <t>631762-153314</t>
  </si>
  <si>
    <t>Stora lövträd, åkermark.</t>
  </si>
  <si>
    <t>M4642-05</t>
  </si>
  <si>
    <t>Fåran delar sig nära mitten. Kvillområde.</t>
  </si>
  <si>
    <t>kontrollera längd. mätt ca 600m. Ändrat mintappning</t>
  </si>
  <si>
    <t>112000_Enningdalsälven_(11.71.58.86)</t>
  </si>
  <si>
    <t>Enningdalsälven</t>
  </si>
  <si>
    <t>Gubberödsälven</t>
  </si>
  <si>
    <t>Inloppet i Södra Kornsjön</t>
  </si>
  <si>
    <t>Loviseholm</t>
  </si>
  <si>
    <t>653327-126368</t>
  </si>
  <si>
    <t>Ser inte ut som så lång tf på ortofoto. Fall över häll.</t>
  </si>
  <si>
    <t>Dalbergsån</t>
  </si>
  <si>
    <t>Frändeforsån</t>
  </si>
  <si>
    <t>Ovan Krokån</t>
  </si>
  <si>
    <t>Östebyn</t>
  </si>
  <si>
    <t>650032-130260</t>
  </si>
  <si>
    <t>kontrollera längd. mätt huvudfåran till max 80 m.</t>
  </si>
  <si>
    <t>Krokfors kvarn</t>
  </si>
  <si>
    <t>650872-129870</t>
  </si>
  <si>
    <t>108109_Kleveån_(11.75.58.25)</t>
  </si>
  <si>
    <t>Kleveån</t>
  </si>
  <si>
    <t>Utloppet av Grindsbyvattnet</t>
  </si>
  <si>
    <t>Assmunderöd kvarn</t>
  </si>
  <si>
    <t>646192-126138</t>
  </si>
  <si>
    <t>Trösälven</t>
  </si>
  <si>
    <t>Utloppet av Hållsjön</t>
  </si>
  <si>
    <t>Silverhyttan</t>
  </si>
  <si>
    <t>659720-142665</t>
  </si>
  <si>
    <t>Barrskog, löv längs str, myrmark.</t>
  </si>
  <si>
    <t>0,08</t>
  </si>
  <si>
    <t>gammal damm, delvis riven.</t>
  </si>
  <si>
    <t>Valån</t>
  </si>
  <si>
    <t>Inloppet i Angsjön</t>
  </si>
  <si>
    <t>Våtsjön</t>
  </si>
  <si>
    <t>657366-478458</t>
  </si>
  <si>
    <t>Det finns en fiskväg som leds till kraftverkskanalen enl kartan. Den skulle kunna ledas till naturfåran istället.</t>
  </si>
  <si>
    <t>Mogruvälven</t>
  </si>
  <si>
    <t>Bondabrobäcken</t>
  </si>
  <si>
    <t>Ovan 659252-144787</t>
  </si>
  <si>
    <t>Skrikarhytte Gård</t>
  </si>
  <si>
    <t>658628-496396</t>
  </si>
  <si>
    <t>Visman</t>
  </si>
  <si>
    <t>Ovan Sälsjöbäcken</t>
  </si>
  <si>
    <t>Jonsbåls Gård</t>
  </si>
  <si>
    <t>656470-140848</t>
  </si>
  <si>
    <t>Jonsbol Kvarn</t>
  </si>
  <si>
    <t>Stenby</t>
  </si>
  <si>
    <t>osäkert läge bf, i drift?</t>
  </si>
  <si>
    <t>Frösvidalsån</t>
  </si>
  <si>
    <t>Mynnar i Tysslingen</t>
  </si>
  <si>
    <t>Frösvidal</t>
  </si>
  <si>
    <t>658136-145260</t>
  </si>
  <si>
    <t>Arbohyttan</t>
  </si>
  <si>
    <t>Ysunda Kvarn</t>
  </si>
  <si>
    <t>Vingåkersån</t>
  </si>
  <si>
    <t>Ovan Gammalån</t>
  </si>
  <si>
    <t>Spånga</t>
  </si>
  <si>
    <t>654747-150103</t>
  </si>
  <si>
    <t>Billsbro</t>
  </si>
  <si>
    <t>Brevensån</t>
  </si>
  <si>
    <t>Inloppet i Kullasjön</t>
  </si>
  <si>
    <t>Brevens Bruks</t>
  </si>
  <si>
    <t>654218-533949</t>
  </si>
  <si>
    <t>Inloppet i Stor-Björken</t>
  </si>
  <si>
    <t>Ölsboda Bruk</t>
  </si>
  <si>
    <t>656284-142597</t>
  </si>
  <si>
    <t>0,883</t>
  </si>
  <si>
    <t>Svarttorpsån</t>
  </si>
  <si>
    <t>Inloppet i Tisnaren</t>
  </si>
  <si>
    <t>Hävla Bruk</t>
  </si>
  <si>
    <t>653209-150413</t>
  </si>
  <si>
    <t>Blandskog, stora lövträd, tomtmark, park.</t>
  </si>
  <si>
    <t>Ja, är dammen kvar? Ser ut som en tröskel.</t>
  </si>
  <si>
    <t>Stäckan kallas också Hävlabäcken.</t>
  </si>
  <si>
    <t>Ovan Ålands Kanal</t>
  </si>
  <si>
    <t>Lassåna</t>
  </si>
  <si>
    <t>653976-143263</t>
  </si>
  <si>
    <t>Ovan Solgenån</t>
  </si>
  <si>
    <t>636601-145903</t>
  </si>
  <si>
    <t>Sjunnens Kraftstation</t>
  </si>
  <si>
    <t>Ser längre ut på ortofoto</t>
  </si>
  <si>
    <t>Inloppet i Uppsjön</t>
  </si>
  <si>
    <t>Haga</t>
  </si>
  <si>
    <t>637289-143547</t>
  </si>
  <si>
    <t>Ser inte ut som det finns tf här.</t>
  </si>
  <si>
    <t>Holsby Kvarn</t>
  </si>
  <si>
    <t>Kvarnsån</t>
  </si>
  <si>
    <t>Inloppet i Stråken</t>
  </si>
  <si>
    <t>Litzkvarn</t>
  </si>
  <si>
    <t>649973-146384</t>
  </si>
  <si>
    <t>Ekströmmen</t>
  </si>
  <si>
    <t>647717-147606</t>
  </si>
  <si>
    <t>Visjöån</t>
  </si>
  <si>
    <t>Orrnäs</t>
  </si>
  <si>
    <t>645231-143106</t>
  </si>
  <si>
    <t>Aveström</t>
  </si>
  <si>
    <t>Utloppet av Hägern</t>
  </si>
  <si>
    <t>Hägerums Kvarn</t>
  </si>
  <si>
    <t>636664-152656</t>
  </si>
  <si>
    <t>0,34</t>
  </si>
  <si>
    <t>Ovan Bredshultån</t>
  </si>
  <si>
    <t>Kulltorps kvarn</t>
  </si>
  <si>
    <t>637639-152978</t>
  </si>
  <si>
    <t>Isnäsström</t>
  </si>
  <si>
    <t>Yxeredsån</t>
  </si>
  <si>
    <t>Inloppet i Hagsjön</t>
  </si>
  <si>
    <t>Hässeltull</t>
  </si>
  <si>
    <t>639258-152134</t>
  </si>
  <si>
    <t>Alterälven</t>
  </si>
  <si>
    <t>Inloppet i Pålmarksträsket</t>
  </si>
  <si>
    <t>Alterbruk</t>
  </si>
  <si>
    <t>727741-175803</t>
  </si>
  <si>
    <t>Stuor-Siunak</t>
  </si>
  <si>
    <t>Utloppet av Stuor-Siunak</t>
  </si>
  <si>
    <t>Randi</t>
  </si>
  <si>
    <t>740548-701041</t>
  </si>
  <si>
    <t>Ja iaf. I nedre delar /JS</t>
  </si>
  <si>
    <t>Det finns ingen torrfåra här. Torrfåra till Randi kraftstation heter Lullekietje och ligger precis uppströms Purkijaur. Se bifogad bilaga med bilder.</t>
  </si>
  <si>
    <t>Flyttad, ändrad</t>
  </si>
  <si>
    <t>732737-176134</t>
  </si>
  <si>
    <t>Ovan Muonioälven i Torneälvens vattendragsyta</t>
  </si>
  <si>
    <t>Kengis Bruk</t>
  </si>
  <si>
    <t>747544-183283</t>
  </si>
  <si>
    <t>Bodträskån</t>
  </si>
  <si>
    <t>Krokfors Boden</t>
  </si>
  <si>
    <t>735042-172283</t>
  </si>
  <si>
    <t>Inloppet i Jormsjöns dämningsomr.</t>
  </si>
  <si>
    <t>Blåsjön</t>
  </si>
  <si>
    <t>717551-142120</t>
  </si>
  <si>
    <t>0/4 (skönhetstappning vissa tider)</t>
  </si>
  <si>
    <t>30 apr?</t>
  </si>
  <si>
    <t>Mintappning mäts vid Jormsjöbron</t>
  </si>
  <si>
    <t>Från W i Blåsjön 430,0 - 31/7 4m3/s kl. 8-22, 1/8-30/9 4 m3/s kl.8-18</t>
  </si>
  <si>
    <t>Traryd</t>
  </si>
  <si>
    <t>627497-137400</t>
  </si>
  <si>
    <t>troligen ingen torrfåra</t>
  </si>
  <si>
    <t>Hemlingsån</t>
  </si>
  <si>
    <t>Mynnar i Gideälven</t>
  </si>
  <si>
    <t>Hemlings</t>
  </si>
  <si>
    <t>706401-163392</t>
  </si>
  <si>
    <t>Strömkraftverk, MQ 2,5 m3/s, MLQ 0,7 m3/s</t>
  </si>
  <si>
    <t>Laxsjöån</t>
  </si>
  <si>
    <t>Ovan Ådalsån</t>
  </si>
  <si>
    <t>695673-157004</t>
  </si>
  <si>
    <t>Barrskog, bitvis lövbård.</t>
  </si>
  <si>
    <t>Tälgslättån</t>
  </si>
  <si>
    <t>Mynnar i Marmen</t>
  </si>
  <si>
    <t>690915-156478</t>
  </si>
  <si>
    <t>Inloppet i Skrängstasjön</t>
  </si>
  <si>
    <t>690387-158256</t>
  </si>
  <si>
    <t>Torrsjöån</t>
  </si>
  <si>
    <t>Inloppet i Öjen</t>
  </si>
  <si>
    <t>690163-157784</t>
  </si>
  <si>
    <t>Blandskog, Lövträd längs str.</t>
  </si>
  <si>
    <t>Inloppet i Svedjetjärnen</t>
  </si>
  <si>
    <t>690045-157755</t>
  </si>
  <si>
    <t>Getterån</t>
  </si>
  <si>
    <t>693112-152424</t>
  </si>
  <si>
    <t>Ovan 693444-151885</t>
  </si>
  <si>
    <t>693751-151461</t>
  </si>
  <si>
    <t>Ovan Kallsjöbäcken</t>
  </si>
  <si>
    <t>694167-151446</t>
  </si>
  <si>
    <t>Roggån</t>
  </si>
  <si>
    <t>Mynnar i Torpsjön</t>
  </si>
  <si>
    <t>692792-152271</t>
  </si>
  <si>
    <t>Inloppet i Drömmesjön</t>
  </si>
  <si>
    <t>702190-162529</t>
  </si>
  <si>
    <t>Husån</t>
  </si>
  <si>
    <t>Lemesjöån</t>
  </si>
  <si>
    <t>Utloppet av Yttre Lemesjön</t>
  </si>
  <si>
    <t>706429-166149</t>
  </si>
  <si>
    <t>Inloppet i Hjorten</t>
  </si>
  <si>
    <t>Uddekvarn</t>
  </si>
  <si>
    <t>638751-152671</t>
  </si>
  <si>
    <t>Skälleryd</t>
  </si>
  <si>
    <t>0,36</t>
  </si>
  <si>
    <t>M3779-15</t>
  </si>
  <si>
    <t>kontrollera längd. mätt till 82m. Omlöpet mätt (fel)?</t>
  </si>
  <si>
    <t>Vapenbäcksån</t>
  </si>
  <si>
    <t>Ovan Barkabäcken</t>
  </si>
  <si>
    <t>Bråtemåla</t>
  </si>
  <si>
    <t>630186-149685</t>
  </si>
  <si>
    <t>Ovan Råsabäcken</t>
  </si>
  <si>
    <t>Djupafors Flerohopp</t>
  </si>
  <si>
    <t>629837-552425</t>
  </si>
  <si>
    <t>Inloppet i Allgunnen</t>
  </si>
  <si>
    <t>Alsterbro Övre</t>
  </si>
  <si>
    <t>631262-151006</t>
  </si>
  <si>
    <t>Alsterbro Nedre</t>
  </si>
  <si>
    <t>Utloppet av Getasjön</t>
  </si>
  <si>
    <t>Getasjökvarn</t>
  </si>
  <si>
    <t>628301-148462</t>
  </si>
  <si>
    <t>Kulla kvarn</t>
  </si>
  <si>
    <t>639878-148294</t>
  </si>
  <si>
    <t>Utloppet av Losjön</t>
  </si>
  <si>
    <t>Havets kvarn</t>
  </si>
  <si>
    <t>642115-570580</t>
  </si>
  <si>
    <t>Trändeån</t>
  </si>
  <si>
    <t>Ovan Trändeån</t>
  </si>
  <si>
    <t>Böta kvarn</t>
  </si>
  <si>
    <t>632315-151933</t>
  </si>
  <si>
    <t>Ja, fåran är felmarkerad. Oklart vad som är naturfåran.</t>
  </si>
  <si>
    <t>Badebodaån</t>
  </si>
  <si>
    <t>Inloppet i Bjärssjön</t>
  </si>
  <si>
    <t>Aboda kvarn</t>
  </si>
  <si>
    <t>632833-150560</t>
  </si>
  <si>
    <t>Jungnerholmarna</t>
  </si>
  <si>
    <t>överfallsdamm, dessutom inflöde från kvill!</t>
  </si>
  <si>
    <t>Kvillområde. Oklart om det finns tf.</t>
  </si>
  <si>
    <t>kortad, flyttad, mm</t>
  </si>
  <si>
    <t>Flerohopp (Bruksfallet)</t>
  </si>
  <si>
    <t>Stekaremåla</t>
  </si>
  <si>
    <t>Högeström</t>
  </si>
  <si>
    <t>Rosenfors Bruk</t>
  </si>
  <si>
    <t>636337-150199</t>
  </si>
  <si>
    <t>Gunneboån</t>
  </si>
  <si>
    <t>Övre Bruket</t>
  </si>
  <si>
    <t>639770-592335</t>
  </si>
  <si>
    <t>Sandslätt</t>
  </si>
  <si>
    <t>Kniringaryd</t>
  </si>
  <si>
    <t>Gunnebo</t>
  </si>
  <si>
    <t>Tallån</t>
  </si>
  <si>
    <t>Ovan Holktjärnbäcken</t>
  </si>
  <si>
    <t>Forsliden</t>
  </si>
  <si>
    <t>715750-171249</t>
  </si>
  <si>
    <t>Ägare: privatperson</t>
  </si>
  <si>
    <t>Vänjaurbäcken</t>
  </si>
  <si>
    <t>Mynnar i Öreälvens vattendragsyta</t>
  </si>
  <si>
    <t>Lommis</t>
  </si>
  <si>
    <t>713731-163943</t>
  </si>
  <si>
    <t>Älglund</t>
  </si>
  <si>
    <t>714155-770339</t>
  </si>
  <si>
    <t>Sikån</t>
  </si>
  <si>
    <t>Inloppet i Kalvträsket</t>
  </si>
  <si>
    <t>Kalvträsk</t>
  </si>
  <si>
    <t>718005-168792</t>
  </si>
  <si>
    <t>Ovan Gärssjöbäcken</t>
  </si>
  <si>
    <t>Kroknäs</t>
  </si>
  <si>
    <t>712423-172178</t>
  </si>
  <si>
    <t>Ja, ser ut som att naturfåran ligger ovan markeringen. Se bild</t>
  </si>
  <si>
    <t>Oklart vilken fåra elfiskepunkten (2) ligger i, se bild</t>
  </si>
  <si>
    <t>Bjurbäcken</t>
  </si>
  <si>
    <t>Raningsbäcken</t>
  </si>
  <si>
    <t>721027-167968</t>
  </si>
  <si>
    <t>Utansjöån</t>
  </si>
  <si>
    <t>Näsån</t>
  </si>
  <si>
    <t>Inloppet i Mörtsjön</t>
  </si>
  <si>
    <t>Bäckland</t>
  </si>
  <si>
    <t>696531-644415</t>
  </si>
  <si>
    <t>Daläven</t>
  </si>
  <si>
    <t>Inloppet i Storfjärden</t>
  </si>
  <si>
    <t>Storgysinge</t>
  </si>
  <si>
    <t>670705-158750</t>
  </si>
  <si>
    <t>Ja, ingen torrfåra.</t>
  </si>
  <si>
    <t>Det är ett gigantiskt kvillområde, Båtfors naturreservat.</t>
  </si>
  <si>
    <t>Årstidsanpassad minq med högflöde 40 kubik</t>
  </si>
  <si>
    <t>kvillområde</t>
  </si>
  <si>
    <t>Dalälven bigren</t>
  </si>
  <si>
    <t>Viforsen</t>
  </si>
  <si>
    <t>Utloppet av Bramsöfjärden</t>
  </si>
  <si>
    <t>Söderfors</t>
  </si>
  <si>
    <t>669633-157856</t>
  </si>
  <si>
    <t>Blandskog, torrlagd älvbotten som växer igen.</t>
  </si>
  <si>
    <t>Bredforsen är avskuren.</t>
  </si>
  <si>
    <t>Mynnar i Kvarnbergsvattnet</t>
  </si>
  <si>
    <t>716188-142193</t>
  </si>
  <si>
    <t>omledn?</t>
  </si>
  <si>
    <t>Sträckan är markerad i en avskuren sidofåra. Riven grunddamm.</t>
  </si>
  <si>
    <t>kortad ""vy"" mm. uppdelad i två torrfåror</t>
  </si>
  <si>
    <t>Ovan Spikåsbäcken</t>
  </si>
  <si>
    <t>Mackmyra</t>
  </si>
  <si>
    <t>672462-156352</t>
  </si>
  <si>
    <t>Mynnar i Granån</t>
  </si>
  <si>
    <t>665735-133345</t>
  </si>
  <si>
    <t>Flottledsrensat, flera styrarmar.</t>
  </si>
  <si>
    <t>Ovan Granån</t>
  </si>
  <si>
    <t>665233-133778</t>
  </si>
  <si>
    <t>Ja, koordinaten är fel, ska vara 6662979, 1337609</t>
  </si>
  <si>
    <t>Avskuret kvillområde. Flottledsrensat, styrarmar, flera avskurna sidofåror.</t>
  </si>
  <si>
    <t>Ullervad</t>
  </si>
  <si>
    <t>650618-138645</t>
  </si>
  <si>
    <t>0,93 alt tillrinning</t>
  </si>
  <si>
    <t>M 1499-07</t>
  </si>
  <si>
    <t>Kontrollera torrfåran.</t>
  </si>
  <si>
    <t>Kinnaström K4</t>
  </si>
  <si>
    <t>Kontrollera torrfåran. troligtvis mycket kortare. Öndrat HAROnamn</t>
  </si>
  <si>
    <t>Ovan Bjällerbäcken</t>
  </si>
  <si>
    <t>Granö</t>
  </si>
  <si>
    <t>625386-480375</t>
  </si>
  <si>
    <t>HD 25/10 1963</t>
  </si>
  <si>
    <t>Ovan Tuggenbäcken</t>
  </si>
  <si>
    <t>Tuggen</t>
  </si>
  <si>
    <t>715459-164791</t>
  </si>
  <si>
    <t>Flyttad</t>
  </si>
  <si>
    <t>Avskuren sidofåra /Åsa W</t>
  </si>
  <si>
    <t>Granefors Nedre</t>
  </si>
  <si>
    <t>kortad, flyttad</t>
  </si>
  <si>
    <t>Fagerdala</t>
  </si>
  <si>
    <t>Inloppet i Storesjö</t>
  </si>
  <si>
    <t>Hults mölla</t>
  </si>
  <si>
    <t>Hult</t>
  </si>
  <si>
    <t>626634-134264</t>
  </si>
  <si>
    <t>Kontrollera torrfåran. Troligen flera fåror/kvill som går runt dammen. Omlöp?</t>
  </si>
  <si>
    <t>Ovan Stödstorpaån</t>
  </si>
  <si>
    <t>Götafors</t>
  </si>
  <si>
    <t>637422-140093</t>
  </si>
  <si>
    <t>Toftaån</t>
  </si>
  <si>
    <t>Åsbyholm</t>
  </si>
  <si>
    <t>636990-143009</t>
  </si>
  <si>
    <t>Skaftarp Nedre</t>
  </si>
  <si>
    <t>Kråkefors</t>
  </si>
  <si>
    <t>Ovan Vämmesån</t>
  </si>
  <si>
    <t>Biskopsbo</t>
  </si>
  <si>
    <t>VÃÂ€stanÃÂ¥ kraftstation</t>
  </si>
  <si>
    <t>636036-142324</t>
  </si>
  <si>
    <t>Långserumsån</t>
  </si>
  <si>
    <t>Utloppet av Långserumssjön</t>
  </si>
  <si>
    <t>Lökeryds Kvarn</t>
  </si>
  <si>
    <t>637391-141377</t>
  </si>
  <si>
    <t>lite osäkert läge bf</t>
  </si>
  <si>
    <t>Var finns tf?</t>
  </si>
  <si>
    <t>Hagafors</t>
  </si>
  <si>
    <t>637288-141288</t>
  </si>
  <si>
    <t>Ovan Kinnebrobäcken</t>
  </si>
  <si>
    <t>Blomfors Kvarn</t>
  </si>
  <si>
    <t>636812-141030</t>
  </si>
  <si>
    <t>Genevadsån</t>
  </si>
  <si>
    <t>Alslövsån</t>
  </si>
  <si>
    <t>Mynnar i Genevadån</t>
  </si>
  <si>
    <t>Lindoms kvarn</t>
  </si>
  <si>
    <t>Möllan</t>
  </si>
  <si>
    <t>628003-133146</t>
  </si>
  <si>
    <t>Baljefors kvarn</t>
  </si>
  <si>
    <t>Baljefors</t>
  </si>
  <si>
    <t>OK</t>
  </si>
  <si>
    <t>Sundstorpsån</t>
  </si>
  <si>
    <t>Ovan 638098-129038</t>
  </si>
  <si>
    <t>Gökalid</t>
  </si>
  <si>
    <t>Bobygd</t>
  </si>
  <si>
    <t>637988-340398</t>
  </si>
  <si>
    <t>Rönnemölla</t>
  </si>
  <si>
    <t>Ser ut att finnas 2 st tf här. Vilken ska vara med?</t>
  </si>
  <si>
    <t>Hörbyån</t>
  </si>
  <si>
    <t>Inloppet i Östra Ringsjön</t>
  </si>
  <si>
    <t>Osbyholm</t>
  </si>
  <si>
    <t>Hörbyholms kvarn</t>
  </si>
  <si>
    <t>619344-136160</t>
  </si>
  <si>
    <t>Holma</t>
  </si>
  <si>
    <t>Baltak</t>
  </si>
  <si>
    <t>Kontrollera torrfåran. finns flera.</t>
  </si>
  <si>
    <t>Annefors Övre</t>
  </si>
  <si>
    <t>Bollsjöbäcken</t>
  </si>
  <si>
    <t>Inloppet i Marjebosjön</t>
  </si>
  <si>
    <t>Bollsjö</t>
  </si>
  <si>
    <t>637297-136236</t>
  </si>
  <si>
    <t>N/A (jämförbart aro)</t>
  </si>
  <si>
    <t>flyttad, ändrad, kortad</t>
  </si>
  <si>
    <t>Inloppet i Tolken</t>
  </si>
  <si>
    <t>Svenfors</t>
  </si>
  <si>
    <t>Svanefors</t>
  </si>
  <si>
    <t>636659-131199</t>
  </si>
  <si>
    <t>Ändrat anäggnings-samt HAROnamn. Kvillområde</t>
  </si>
  <si>
    <t>Minskad reglering.</t>
  </si>
  <si>
    <t>Brokvarn</t>
  </si>
  <si>
    <t>Ja? /JS</t>
  </si>
  <si>
    <t>Ändrat Vattendrag/HAROnamn. Anläggningen är av Hembygdsintresse och sällan i drift. Mestadels går vattnet i naturfåran</t>
  </si>
  <si>
    <t>Anläggningen är av Hembygdsintresse och sällan i drift. Mestadels går vattnet i naturfåran</t>
  </si>
  <si>
    <t>Kungsätersån</t>
  </si>
  <si>
    <t>Inloppet i Fävren</t>
  </si>
  <si>
    <t>Bota</t>
  </si>
  <si>
    <t>635827-130462</t>
  </si>
  <si>
    <t>Brostorpsån</t>
  </si>
  <si>
    <t>Ovan Alslövsån</t>
  </si>
  <si>
    <t>Göstorp</t>
  </si>
  <si>
    <t>Göstorps kvarn</t>
  </si>
  <si>
    <t>627563-133225</t>
  </si>
  <si>
    <t>Ängatorp</t>
  </si>
  <si>
    <t>Östanfors Västmanland</t>
  </si>
  <si>
    <t>662730-149092</t>
  </si>
  <si>
    <t>Kolsva</t>
  </si>
  <si>
    <t>Inloppet i Östersjön</t>
  </si>
  <si>
    <t>Surahammar</t>
  </si>
  <si>
    <t>662480-152405</t>
  </si>
  <si>
    <t>661119-152277</t>
  </si>
  <si>
    <t>Inloppet i Väringen</t>
  </si>
  <si>
    <t>Frövifors</t>
  </si>
  <si>
    <t>659765-147348</t>
  </si>
  <si>
    <t>Utloppet av Östra Lägern</t>
  </si>
  <si>
    <t>Forsnäs</t>
  </si>
  <si>
    <t>640658-510250</t>
  </si>
  <si>
    <t>Industrilandskapet</t>
  </si>
  <si>
    <t>649621-152118</t>
  </si>
  <si>
    <t>NY?</t>
  </si>
  <si>
    <t>Södra Timmerö</t>
  </si>
  <si>
    <t>644968-145511</t>
  </si>
  <si>
    <t>avdämd lång sidofåra?</t>
  </si>
  <si>
    <t>klurigt fall.. ta bort från biodata?</t>
  </si>
  <si>
    <t>Är detta en tf? Inget dämme som styr vattenflödet till Lillån?</t>
  </si>
  <si>
    <t>Borkhultsån</t>
  </si>
  <si>
    <t>Inloppet i Yxningen</t>
  </si>
  <si>
    <t>Borkhult</t>
  </si>
  <si>
    <t>646160-152307</t>
  </si>
  <si>
    <t>0,005</t>
  </si>
  <si>
    <t>Vindån</t>
  </si>
  <si>
    <t>Ovan 643484-154783</t>
  </si>
  <si>
    <t>Skillereds kvarn</t>
  </si>
  <si>
    <t>643474-154717</t>
  </si>
  <si>
    <t>Stockens kvarn</t>
  </si>
  <si>
    <t>överfallsdamm? i drift? osäkert läge elfiske</t>
  </si>
  <si>
    <t>Finns inte med.</t>
  </si>
  <si>
    <t>Åsebro</t>
  </si>
  <si>
    <t>650224-130547</t>
  </si>
  <si>
    <t>Utloppet av Tomas-Hansselet</t>
  </si>
  <si>
    <t>Storsjouten</t>
  </si>
  <si>
    <t>715500-147666</t>
  </si>
  <si>
    <t>17,9</t>
  </si>
  <si>
    <t>Inloppet i Ångesjön</t>
  </si>
  <si>
    <t>Holmsjön</t>
  </si>
  <si>
    <t>693210-148779</t>
  </si>
  <si>
    <t>Dygnsmedel genom krv 20m3/s</t>
  </si>
  <si>
    <t>Mynnar i Ångesjön</t>
  </si>
  <si>
    <t>692847-148796</t>
  </si>
  <si>
    <t>Matfors</t>
  </si>
  <si>
    <t>691694-156270</t>
  </si>
  <si>
    <t>0/2,5 (skönhetstappning vissa tider)</t>
  </si>
  <si>
    <t>16/5-15/8 2,5 m3/s  kl. 8-22, 16/8-30/9 2,5 m3/s  kl 8-21</t>
  </si>
  <si>
    <t>691739-155854</t>
  </si>
  <si>
    <t>Utloppet av Kårtjejaure</t>
  </si>
  <si>
    <t>Vietas</t>
  </si>
  <si>
    <t>749216-160526</t>
  </si>
  <si>
    <t>Utloppet av Slätoluoppal</t>
  </si>
  <si>
    <t>Ritsem</t>
  </si>
  <si>
    <t>751579-622703</t>
  </si>
  <si>
    <t>43,3</t>
  </si>
  <si>
    <t>Strömbacka</t>
  </si>
  <si>
    <t>Ovan 707904-172286 i Faxälvens vattendragsyta</t>
  </si>
  <si>
    <t>Forse</t>
  </si>
  <si>
    <t>700599-156119</t>
  </si>
  <si>
    <t>Vegetationsspill 6 ggr /år 150 m3/s 5 timmar</t>
  </si>
  <si>
    <t>Jällån</t>
  </si>
  <si>
    <t>Eldforsen</t>
  </si>
  <si>
    <t>670351-141290</t>
  </si>
  <si>
    <t>flera fåror</t>
  </si>
  <si>
    <t>MQ delas med 2</t>
  </si>
  <si>
    <t>2 paralella och 1 efterföljande</t>
  </si>
  <si>
    <t>OBS flera del-fåror</t>
  </si>
  <si>
    <t>De första 532 metrarna av fåran är en fiskväg i ett fd dämmt område som förser torrfåran med vatten, elfiske FID:7169, 7168, 7165, 7166, 7164, 7164, 7160, 7158, 7159, 7161, 7162, 7163. Denna sträcka bör tas bort från polyline.</t>
  </si>
  <si>
    <t>kortad ""vy"" mm, uppdelad i två torrfåror</t>
  </si>
  <si>
    <t>Ovan Jällån</t>
  </si>
  <si>
    <t>670321-141331</t>
  </si>
  <si>
    <t>Sörälven</t>
  </si>
  <si>
    <t>Ovan 686814-133109</t>
  </si>
  <si>
    <t>Båthusströmmen</t>
  </si>
  <si>
    <t>686782-133055</t>
  </si>
  <si>
    <t>2 paralella</t>
  </si>
  <si>
    <t>Storbodströmmen</t>
  </si>
  <si>
    <t>Inloppet i Stamsjön</t>
  </si>
  <si>
    <t>Håckrendammen</t>
  </si>
  <si>
    <t>701615-139678</t>
  </si>
  <si>
    <t>2 efterföljande</t>
  </si>
  <si>
    <t>27,5</t>
  </si>
  <si>
    <t>Ja, Bör sträckan delas i två torrfåror? Håckerströmmen och Storbodströmmen.</t>
  </si>
  <si>
    <t>Om den stora dämda sjön längs str tas bort blir vattentäckningen 43%.</t>
  </si>
  <si>
    <t>Utloppet av Ockesjön</t>
  </si>
  <si>
    <t>702033-139764</t>
  </si>
  <si>
    <t>Arbrå strömmar</t>
  </si>
  <si>
    <t>Blandskog, industriområde längs vänstra sidan.</t>
  </si>
  <si>
    <t>nyproducerad</t>
  </si>
  <si>
    <t>Dalstuguströmmen</t>
  </si>
  <si>
    <t>Dalstuga</t>
  </si>
  <si>
    <t>677074-149439</t>
  </si>
  <si>
    <t>Utloppet av Sandforsdammen</t>
  </si>
  <si>
    <t>Grytfors</t>
  </si>
  <si>
    <t>724399-166081</t>
  </si>
  <si>
    <t>Utloppet av Flogen</t>
  </si>
  <si>
    <t>Gråda</t>
  </si>
  <si>
    <t>672055-145655</t>
  </si>
  <si>
    <t>MQ delas med 3</t>
  </si>
  <si>
    <t>3 paralella</t>
  </si>
  <si>
    <t>Ja, fåran syns inte.</t>
  </si>
  <si>
    <t>6 fornlämningar längs fåran. Går inte att bedöma fåran.</t>
  </si>
  <si>
    <t>Qmin 25 m3/s genom krv</t>
  </si>
  <si>
    <t>Flyttad. mm</t>
  </si>
  <si>
    <t>Tre tf på platsen</t>
  </si>
  <si>
    <t>tre tf på platsen</t>
  </si>
  <si>
    <t>Knäred övre</t>
  </si>
  <si>
    <t>Blandskog, kalhygge.</t>
  </si>
  <si>
    <t>Hela MQ</t>
  </si>
  <si>
    <t>Vägbank dämmer fåran</t>
  </si>
  <si>
    <t>Haronamn ändrat.</t>
  </si>
  <si>
    <t>Lagan bigren</t>
  </si>
  <si>
    <t>Vägbank som fungerar som spegeldamm och ibland är översvämmad.</t>
  </si>
  <si>
    <t>Konga</t>
  </si>
  <si>
    <t>7,64</t>
  </si>
  <si>
    <t>Ser ut att vara flera fåror</t>
  </si>
  <si>
    <t>kraftigt förlängd</t>
  </si>
  <si>
    <t>Två tf på platsen</t>
  </si>
  <si>
    <t>Ovan 622748-146868 i Ronnebyåns vattendragsyta</t>
  </si>
  <si>
    <t>626187-145788</t>
  </si>
  <si>
    <t>Bråkdel av MQ naturligt i denna fåra</t>
  </si>
  <si>
    <t>dubblett med objekt 380</t>
  </si>
  <si>
    <t>två tf på platsen</t>
  </si>
  <si>
    <t>Utloppet av Storfjärden</t>
  </si>
  <si>
    <t>Lanforsen</t>
  </si>
  <si>
    <t>Lanforsen (Hålldammen)</t>
  </si>
  <si>
    <t>671327-158741</t>
  </si>
  <si>
    <t>Torrfåran ser ut att vara 2,3 km lång med flera sidofåror, se bild.</t>
  </si>
  <si>
    <t>Okänt flöde</t>
  </si>
  <si>
    <t>Inloppet i Stallfjärden</t>
  </si>
  <si>
    <t>671375-158895</t>
  </si>
  <si>
    <t>Nej, en av huvudfåror går torrt</t>
  </si>
  <si>
    <t>flera fåror, en av huvudfårorna  är torr stora delar av året. Längden är snarare mellan 1 och 1,2 kilometer</t>
  </si>
  <si>
    <t>Alman</t>
  </si>
  <si>
    <t>674455-137000</t>
  </si>
  <si>
    <t>omledn</t>
  </si>
  <si>
    <t>Flottledsrensat, kanaliserat.</t>
  </si>
  <si>
    <t>Utloppet av Malgomaj</t>
  </si>
  <si>
    <t>Malgomaj</t>
  </si>
  <si>
    <t>718422-556319</t>
  </si>
  <si>
    <t>7171854, 1534990</t>
  </si>
  <si>
    <t>Mörsil</t>
  </si>
  <si>
    <t>Ja, koordinaten är fel. Ska vara 7022516, 1393850 (RT90).</t>
  </si>
  <si>
    <t>Koordinaten avser torrfåran brevid, FID 955.</t>
  </si>
  <si>
    <t>Sundbornsån</t>
  </si>
  <si>
    <t>Sundborn</t>
  </si>
  <si>
    <t>672544-149559</t>
  </si>
  <si>
    <t>Ja, koordinaten är fel, ska vara 6726211, 1498552 RT90</t>
  </si>
  <si>
    <t>Ovan Mejvanbäcken</t>
  </si>
  <si>
    <t>Grundfors</t>
  </si>
  <si>
    <t>720591-624499</t>
  </si>
  <si>
    <t>Ovan 707904-172286 i Umeälvens vattendragsyta</t>
  </si>
  <si>
    <t>720703-158466</t>
  </si>
  <si>
    <t>Tåsan</t>
  </si>
  <si>
    <t>Tossan (Klarälven)</t>
  </si>
  <si>
    <t>Ovan Havån</t>
  </si>
  <si>
    <t>Tåsan. Fageråsdammen</t>
  </si>
  <si>
    <t>674987-133779</t>
  </si>
  <si>
    <t>Barrskog, lövinslag längs vattnet</t>
  </si>
  <si>
    <t>5 efterföljande</t>
  </si>
  <si>
    <t>Flera murar och styrarmar längs sträckan. Avskurna sidofåror och flottledsrensat.</t>
  </si>
  <si>
    <t>Saknar torrfåra. Korrigera, Kontrollera längd</t>
  </si>
  <si>
    <t>674493-133451</t>
  </si>
  <si>
    <t>Ovan Örån</t>
  </si>
  <si>
    <t>Tåsan (Fageråsdamm regl)</t>
  </si>
  <si>
    <t>675291-134052</t>
  </si>
  <si>
    <t>Torrfåra? Sjöreglering ovan.</t>
  </si>
  <si>
    <t>Rydån</t>
  </si>
  <si>
    <t>Utloppet av Enegrenen</t>
  </si>
  <si>
    <t>Mycklaflons utlopp</t>
  </si>
  <si>
    <t>637726-147436</t>
  </si>
  <si>
    <t>Kalhygge med sparad lövbård längs sträckan.</t>
  </si>
  <si>
    <t>Helt torrt, helt igenvuxet. Går ej att bedöma.</t>
  </si>
  <si>
    <t>701937-162686</t>
  </si>
  <si>
    <t>Ja, sidofåran bör tas med som torrfåra.</t>
  </si>
  <si>
    <t>Det finns en sidofåra (Lillån) som är en torrfåra 2,7km lång, den passerar ett kraftverk i huvudfåran, se bild.</t>
  </si>
  <si>
    <t>ny, tillagd</t>
  </si>
  <si>
    <t>Inloppet i Hålen</t>
  </si>
  <si>
    <t>Trångforsen</t>
  </si>
  <si>
    <t>694798-142625</t>
  </si>
  <si>
    <t>9 m3/s</t>
  </si>
  <si>
    <t>(6943680, 1426370) avser Äldån FID 960. Ny koordinat (6949362, 457931) är starten på sträckan. 3 avskurna sidofåror/öar. 6 spegeldammar. 1 avskuret tillflöde.</t>
  </si>
  <si>
    <t>1/6 - 25/8 3 m3/s fr damm 
9 m3/s men minst 10 m3/s 
i veckomedel nedan Fudans inflöde.</t>
  </si>
  <si>
    <t>Flyttad. helt ändrad</t>
  </si>
  <si>
    <t>Vietasätno</t>
  </si>
  <si>
    <t>Vietasätno (Luleälv)</t>
  </si>
  <si>
    <t>Mynnar i Langas</t>
  </si>
  <si>
    <t>749099-160994</t>
  </si>
  <si>
    <t>3 efterföljande</t>
  </si>
  <si>
    <t>Sträckan har stora trösklar pga sänkning av vattenytan. Sträckan hade varit mer beskuggad om vattnet tagit sig till den gamla strandlinjen.</t>
  </si>
  <si>
    <t>Vietas kraftstation tar vatten via två tunnlar. En från Satisjaure och en från Suorva. Så det finns två separata torrfåror, Stora Sjöfallet nedströms Suorvadammen och Vietasätno nedströms Satisjaure.</t>
  </si>
  <si>
    <t>Inloppet i Flon</t>
  </si>
  <si>
    <t>Lillå</t>
  </si>
  <si>
    <t>697859-143677</t>
  </si>
  <si>
    <t>1 spegeldamm.</t>
  </si>
  <si>
    <t>Två fåror (Storån 0,4 och Lillån 0,1)</t>
  </si>
  <si>
    <t>Näsån (Fjällsjöälven)</t>
  </si>
  <si>
    <t>Korpån</t>
  </si>
  <si>
    <t>Inloppet i Tvärselet</t>
  </si>
  <si>
    <t>Korpån överledning</t>
  </si>
  <si>
    <t>Borgfors? (Mevattn. regl)</t>
  </si>
  <si>
    <t>717863-147978</t>
  </si>
  <si>
    <t>0,1-0,5 m3/s</t>
  </si>
  <si>
    <t>Stora naturliga? trösklar som bildar dammar.</t>
  </si>
  <si>
    <t>Inloppet i Stor-Arksjön</t>
  </si>
  <si>
    <t>717536-148168</t>
  </si>
  <si>
    <t>9,19</t>
  </si>
  <si>
    <t>Utloppet av Ströms Vattudal</t>
  </si>
  <si>
    <t>Lövön</t>
  </si>
  <si>
    <t>710087-147945</t>
  </si>
  <si>
    <t>1/5-30/9 10 m3/s, 1/10-30/4 3 m3/s men mintappning fördelad på olika fåror</t>
  </si>
  <si>
    <t>St Raijan/Saxån</t>
  </si>
  <si>
    <t>717014-147864</t>
  </si>
  <si>
    <t>6 efterföljande</t>
  </si>
  <si>
    <t>jul</t>
  </si>
  <si>
    <t>Utloppet av Lill-Rajan</t>
  </si>
  <si>
    <t>716837-148518</t>
  </si>
  <si>
    <t>716166-148569</t>
  </si>
  <si>
    <t>26,6</t>
  </si>
  <si>
    <t>715809-148669</t>
  </si>
  <si>
    <t>Ovan 715383-148789</t>
  </si>
  <si>
    <t>715442-148792</t>
  </si>
  <si>
    <t>29,9</t>
  </si>
  <si>
    <t>715300-148713</t>
  </si>
  <si>
    <t>30,1</t>
  </si>
  <si>
    <t>Vängelälven</t>
  </si>
  <si>
    <t>Ovan Åkerselbäcken i Vängelälvens vattendragsyta</t>
  </si>
  <si>
    <t>Vängelälven/överledning</t>
  </si>
  <si>
    <t>706967-150647</t>
  </si>
  <si>
    <t>avdämd bifurkation</t>
  </si>
  <si>
    <t>24,8</t>
  </si>
  <si>
    <t>Utloppet av Mårdsjön</t>
  </si>
  <si>
    <t>706705-151135</t>
  </si>
  <si>
    <t>Ovan 706542-152613</t>
  </si>
  <si>
    <t>706590-152510</t>
  </si>
  <si>
    <t>30,8 (30,9)</t>
  </si>
  <si>
    <t>Kvillsfors</t>
  </si>
  <si>
    <t>636506-148277</t>
  </si>
  <si>
    <t>3 efterföljande och 1 paralell</t>
  </si>
  <si>
    <t>Oklart var utlopp från kraftverket är beläget</t>
  </si>
  <si>
    <t>Blandskog, Tomtmark, åkermark.</t>
  </si>
  <si>
    <t>Tf eller kvill?</t>
  </si>
  <si>
    <t>kvill med reducerat flöde?</t>
  </si>
  <si>
    <t>Emmaån</t>
  </si>
  <si>
    <t>Inloppet i Lyren</t>
  </si>
  <si>
    <t>Björnhammarens kraftverk</t>
  </si>
  <si>
    <t>652360-522733</t>
  </si>
  <si>
    <t>Blandskog, våtmark / myr</t>
  </si>
  <si>
    <t>Untra</t>
  </si>
  <si>
    <t>Blandskog, lövträd längs str, buskar och vass.</t>
  </si>
  <si>
    <t>eller 20/40!!? Enligt FORTUM är minimitappning 40/20</t>
  </si>
  <si>
    <t>maj-91</t>
  </si>
  <si>
    <t>Inloppet i Stor-Björkvattnet</t>
  </si>
  <si>
    <t>727563-146839</t>
  </si>
  <si>
    <t>0.0565 m3/s? /Åsa Widen</t>
  </si>
  <si>
    <t>0,226</t>
  </si>
  <si>
    <t>Regeringsbeslut</t>
  </si>
  <si>
    <t>Dönje</t>
  </si>
  <si>
    <t>680633-153171</t>
  </si>
  <si>
    <t>Stora lövträd, buskar, tomymark, sdadsbebyggelse</t>
  </si>
  <si>
    <t>Inloppet i Varpen</t>
  </si>
  <si>
    <t>680517-153194</t>
  </si>
  <si>
    <t>Inloppet i Klingerselet</t>
  </si>
  <si>
    <t>Korsselbränna</t>
  </si>
  <si>
    <t>715007-148368</t>
  </si>
  <si>
    <t>Koordinaten stämmer ej, sträckan startar vid: 7152179, 1481641 (RT90)</t>
  </si>
  <si>
    <t>kortad. mm</t>
  </si>
  <si>
    <t>Ovan Bäverdammbäcken i Sjoutälvens vattendragsyta</t>
  </si>
  <si>
    <t>714805-148507</t>
  </si>
  <si>
    <t>Lofsen</t>
  </si>
  <si>
    <t>Ovan Hammarbäcken</t>
  </si>
  <si>
    <t>Lofsån</t>
  </si>
  <si>
    <t>688020-423700</t>
  </si>
  <si>
    <t>Barrskog, hyggen, smal lövbård.</t>
  </si>
  <si>
    <t>4 sidofåror är avskurna.</t>
  </si>
  <si>
    <t>Ovan Herrö-Draggan</t>
  </si>
  <si>
    <t>687830-139157</t>
  </si>
  <si>
    <t>Lasele</t>
  </si>
  <si>
    <t>704947-155069</t>
  </si>
  <si>
    <t>Ovan Älggårdsbäcken i Ångermanälvens vattendragsyta</t>
  </si>
  <si>
    <t>704808-155094</t>
  </si>
  <si>
    <t>Ovan Granån i Ljungans vattendragsyta</t>
  </si>
  <si>
    <t>Ljunga</t>
  </si>
  <si>
    <t>693179-151208</t>
  </si>
  <si>
    <t>Lövträd och buskar längs str. Fåran går genom sammhället, tomtmark, änar.</t>
  </si>
  <si>
    <t>maj-82</t>
  </si>
  <si>
    <t>Fåran ligger oftast torrlagd, men de verkar släppa på mycket vatten ibland.</t>
  </si>
  <si>
    <t>16/5–31/8 0,5 m³/s dock minst 8 m3/s vid Byforsen
1/9–15/5 0,1 m³/s dock minst 0,5 vid Byforsen</t>
  </si>
  <si>
    <t>Gigån</t>
  </si>
  <si>
    <t>Stennäs</t>
  </si>
  <si>
    <t>710015-162872</t>
  </si>
  <si>
    <t>Nej, vatten via kraftverket</t>
  </si>
  <si>
    <t>Ska alltid går vatten via krafverket.2,6 - 4,5 m3/s m3/s. Nolltappning i naturfåran.</t>
  </si>
  <si>
    <t>Ovan Hömyrbäcken</t>
  </si>
  <si>
    <t>Gullsele</t>
  </si>
  <si>
    <t>707921-156465</t>
  </si>
  <si>
    <t>Barrskog, lövbård längs str.</t>
  </si>
  <si>
    <t>Avskuret tillflöde. 4 murade styrarmar.</t>
  </si>
  <si>
    <t>707986-156126</t>
  </si>
  <si>
    <t>Karåsforsen</t>
  </si>
  <si>
    <t>Blandskog, hygge.</t>
  </si>
  <si>
    <t>Ovan Imälven</t>
  </si>
  <si>
    <t>658101-143080</t>
  </si>
  <si>
    <t>Ovan Laggälven</t>
  </si>
  <si>
    <t>Nain</t>
  </si>
  <si>
    <t>667546-139122</t>
  </si>
  <si>
    <t>läckage från kanal?</t>
  </si>
  <si>
    <t>Ovan Högvadsån</t>
  </si>
  <si>
    <t>Ätrafors</t>
  </si>
  <si>
    <t>632845-131068</t>
  </si>
  <si>
    <t>Stora lövträd, hällar, vägbank</t>
  </si>
  <si>
    <t>Kontrollera torrfårans längd.</t>
  </si>
  <si>
    <t>Hemsjö Övre</t>
  </si>
  <si>
    <t>Flera murade kanaler i fåran.</t>
  </si>
  <si>
    <t>Moälven</t>
  </si>
  <si>
    <t>Norra Anundsjöån</t>
  </si>
  <si>
    <t>Anundsjö</t>
  </si>
  <si>
    <t>704305-161395</t>
  </si>
  <si>
    <t>Juli</t>
  </si>
  <si>
    <t>Okt</t>
  </si>
  <si>
    <t>Tillflödet är ett omlöp / fiskväg.</t>
  </si>
  <si>
    <t>Mynnar i Tåsan</t>
  </si>
  <si>
    <t>675483-133882</t>
  </si>
  <si>
    <t>Barrskog, myrmark.</t>
  </si>
  <si>
    <t>Acksjöälven</t>
  </si>
  <si>
    <t>Edsforsen</t>
  </si>
  <si>
    <t>666977-137638</t>
  </si>
  <si>
    <t>Barrskog, lövinslag längs str.</t>
  </si>
  <si>
    <t>Svårt att se vattenytan, lövträd ivägen.</t>
  </si>
  <si>
    <t>ej edsforsen krv!</t>
  </si>
  <si>
    <t>Leån</t>
  </si>
  <si>
    <t>Ovan Björkån i Sillerboåns vattendragsyta</t>
  </si>
  <si>
    <t>Bäckebo? (Lostersjö regl)</t>
  </si>
  <si>
    <t>687134-150490</t>
  </si>
  <si>
    <t>Fåran är kraftigt flottledsrensad med ordentliga murar, styrarmar och kanaler. Hälften av dessa är delvis rivna och man har öppnat upp avstängda delar men inte grävt ner till botten eller lagt tillbaka sten I vattendraget. Det finns konstiga halvtrösklar och dammar.</t>
  </si>
  <si>
    <t>Trol Ljusdals Energi</t>
  </si>
  <si>
    <t>Möjlig för lång markering på kartan.</t>
  </si>
  <si>
    <t>Inloppet i Letssjön</t>
  </si>
  <si>
    <t>686890-150780</t>
  </si>
  <si>
    <t>Ovan Näcksjöån i Faxälvens vattendragsyta</t>
  </si>
  <si>
    <t>Hjälta</t>
  </si>
  <si>
    <t>701032-156583</t>
  </si>
  <si>
    <t>AUG</t>
  </si>
  <si>
    <t>SEP</t>
  </si>
  <si>
    <t>Flottledsrensningar? 1 traktorväg.</t>
  </si>
  <si>
    <t>Tillkommer vatten till TF från Långsele laxodling</t>
  </si>
  <si>
    <t>Mynnar i Ångermanälvens vattendragsyta</t>
  </si>
  <si>
    <t>701169-156906</t>
  </si>
  <si>
    <t>Lettan</t>
  </si>
  <si>
    <t>Letten</t>
  </si>
  <si>
    <t>674130-133168</t>
  </si>
  <si>
    <t>Blandskog, barrskog</t>
  </si>
  <si>
    <t>Flera avskurna sidofåror, styrarmar, flottledsrensat</t>
  </si>
  <si>
    <t>Stjärnfors</t>
  </si>
  <si>
    <t>663442-145578</t>
  </si>
  <si>
    <t>Ovan 704552-166064 i Gideälvens vattendragsyta</t>
  </si>
  <si>
    <t>Gideå</t>
  </si>
  <si>
    <t>704572-165934</t>
  </si>
  <si>
    <t>Barrskog, åkermark, lövträd längs str.</t>
  </si>
  <si>
    <t>Ja, bör sträckan delas i två torrfåror? Vad är det för sorts damm i mitten?</t>
  </si>
  <si>
    <t>Sträckan bitvis torrlagd pga spegeldammar med långa dämda delar.</t>
  </si>
  <si>
    <t>704264-166128</t>
  </si>
  <si>
    <t>38,8</t>
  </si>
  <si>
    <t>704217-166276</t>
  </si>
  <si>
    <t>38,9</t>
  </si>
  <si>
    <t>Ovan Kilån i Fjällsjöälvens vattendragsyta</t>
  </si>
  <si>
    <t>Kilforsen</t>
  </si>
  <si>
    <t>Imnäs. Kilforsen</t>
  </si>
  <si>
    <t>704411-154456</t>
  </si>
  <si>
    <t>15-okt</t>
  </si>
  <si>
    <t>VA 11/96</t>
  </si>
  <si>
    <t>704027-155049</t>
  </si>
  <si>
    <t>Ramsele</t>
  </si>
  <si>
    <t>705186-152886</t>
  </si>
  <si>
    <t>Kraftigt flottledsrensat och kanaliserat. 2 avskurna kvillområden. 1 avskuret tillflöde. Räbbstugefors är kanaliserat, sprängt, murat, gjutet, trösklat i flera omfångar och ett kulturminne.</t>
  </si>
  <si>
    <t>Ovan Tuvmyrbäcken i Faxälvens vattendragsyta</t>
  </si>
  <si>
    <t>705126-153043</t>
  </si>
  <si>
    <t>Ovan Harrinoja i Faxälvens vattendragsyta</t>
  </si>
  <si>
    <t>704880-153057</t>
  </si>
  <si>
    <t>Gidböle</t>
  </si>
  <si>
    <t>703889-166130</t>
  </si>
  <si>
    <t>Jordbruksmark, lövträd längs str.</t>
  </si>
  <si>
    <t>Sträckan har tre forsar. Kvarnforsen och Brofporsen har stora spegeldammar. 2 avskurna sidofåror. Flera styrarmar och murar.</t>
  </si>
  <si>
    <t>Ovan Skillingsbäcken</t>
  </si>
  <si>
    <t>703599-166244</t>
  </si>
  <si>
    <t>703493-166273</t>
  </si>
  <si>
    <t>Hagälven</t>
  </si>
  <si>
    <t>Ovan Görsjöbäcken</t>
  </si>
  <si>
    <t>665726-138204</t>
  </si>
  <si>
    <t>Barrskog, myrmark, tomtmark.</t>
  </si>
  <si>
    <t>4 efterföljande</t>
  </si>
  <si>
    <t>Kulverterad 34 m. under väg i Hagfors. 1 riven damm längs str.</t>
  </si>
  <si>
    <t>Övre Oldån</t>
  </si>
  <si>
    <t>Ö Oldån (Långan)</t>
  </si>
  <si>
    <t>Ovan Fisklösån</t>
  </si>
  <si>
    <t>Oldens kraftstation</t>
  </si>
  <si>
    <t>707033-138996</t>
  </si>
  <si>
    <t>Nej och ja. Flera dammar och avledningar</t>
  </si>
  <si>
    <t>Nej och ja</t>
  </si>
  <si>
    <t>Oklart</t>
  </si>
  <si>
    <t>1 m3/s</t>
  </si>
  <si>
    <t>16 stillastående pölar med smala rännilar mellan. Bitvis syns inget vatten.</t>
  </si>
  <si>
    <t>Inloppet i Glassbodammen</t>
  </si>
  <si>
    <t>Tollsbo</t>
  </si>
  <si>
    <t>Hylte (&amp; Trollsbo?)</t>
  </si>
  <si>
    <t>632139-134324</t>
  </si>
  <si>
    <t>Blandskog, starrbälte finns.</t>
  </si>
  <si>
    <t>VA 44/84:6</t>
  </si>
  <si>
    <t>Halva sträckan, 1,3 km går genom ett industriområde. Långa bitar med delvis riven kanalisering och styrarmar.</t>
  </si>
  <si>
    <t>Kontrollera torrfåran. Komplicerat exempel. vattnet leds en lång sträcka underjord och mynnar nedströms Rydöbruk (koordinat 6317635. 1336728). Således blir den totala längden ca 12 km. men då täcks även dammarna vid Rydöbruk in. Vilkoret för mintappning l</t>
  </si>
  <si>
    <t>(Sammanfaller delvis med ID31)</t>
  </si>
  <si>
    <t>Ovan 631716-133739</t>
  </si>
  <si>
    <t>631815-133793</t>
  </si>
  <si>
    <t>alternativt 1,33</t>
  </si>
  <si>
    <t>Granån</t>
  </si>
  <si>
    <t>Kymmen</t>
  </si>
  <si>
    <t>665514-133361</t>
  </si>
  <si>
    <t>Blandskog, lövträd och vide.</t>
  </si>
  <si>
    <t>Nja</t>
  </si>
  <si>
    <t>ja</t>
  </si>
  <si>
    <t>0/0,05</t>
  </si>
  <si>
    <t>okt-90</t>
  </si>
  <si>
    <t>Ja, koordinaten är fel. Ska vara 6654824, 1332637 rt90.</t>
  </si>
  <si>
    <t>Kymsälven rinner ihop med Granån. Bitvis hårt kanaliserat. Flottledsrensat, avskurna sidofåror men mycket svårt att se hur det ser ut pga igenvuxet.</t>
  </si>
  <si>
    <t>Ovan 665462-133570</t>
  </si>
  <si>
    <t>665619-133472</t>
  </si>
  <si>
    <t>Mynnar i Rottnan</t>
  </si>
  <si>
    <t>665380-133646</t>
  </si>
  <si>
    <t>Kultsjöån</t>
  </si>
  <si>
    <t>Inloppet i Gaskalite</t>
  </si>
  <si>
    <t>Stalon</t>
  </si>
  <si>
    <t>720029-148743</t>
  </si>
  <si>
    <t>Barrskog, tomtmark, vägbank.</t>
  </si>
  <si>
    <t>1,5 m3/s</t>
  </si>
  <si>
    <t>10/25 m3/s</t>
  </si>
  <si>
    <t>1-31/5 jämn ökning</t>
  </si>
  <si>
    <t>21/9-10/10 jämn minskning</t>
  </si>
  <si>
    <t>45,9</t>
  </si>
  <si>
    <t>Stora sel påverkar mätningen så det blir missvisande för strömmande sträckor. Om selen tas bort blir mätningen 49 %</t>
  </si>
  <si>
    <t>1/5 – 31/5 jämn ökn. fr. 1,5 m3/s till 10 m3/s, 1/6 – 20/6 10 m3/s, 21/6 – 31/7 25 m3/s, 1/8 – 20/8 jämn minsk. fr. 25 m3/s t.10 m3/s, 21/8 – 20/9 10 m3/s, 21/9 - 10/10 jämn minsk. fr.10 m3/s t. 1,5 m3/s, 11/10 – 30/4 1,5 m3/s</t>
  </si>
  <si>
    <t>Utloppet av Vuollelite</t>
  </si>
  <si>
    <t>720231-149020</t>
  </si>
  <si>
    <t>46,8</t>
  </si>
  <si>
    <t>720349-149615</t>
  </si>
  <si>
    <t>47,4</t>
  </si>
  <si>
    <t>Juktån</t>
  </si>
  <si>
    <t>Juktån (Umeälv)</t>
  </si>
  <si>
    <t>Inloppet i Bredselet</t>
  </si>
  <si>
    <t>Rusfors? (Storjuktan regl</t>
  </si>
  <si>
    <t>723765-158059</t>
  </si>
  <si>
    <t>6 efterföljande och 1 parallell</t>
  </si>
  <si>
    <t>5 eller 6m3/s</t>
  </si>
  <si>
    <t>april</t>
  </si>
  <si>
    <t>DVA 33/91</t>
  </si>
  <si>
    <t>Lämnas till senare pga omfattande restaureringar. Torrfåran är för kort på giskartan.</t>
  </si>
  <si>
    <t>Nya frivilliga regler?</t>
  </si>
  <si>
    <t>Erik D, SLU</t>
  </si>
  <si>
    <t>Förlängd</t>
  </si>
  <si>
    <t>722712-159367</t>
  </si>
  <si>
    <t>35,9</t>
  </si>
  <si>
    <t>50/50 fördelat på två fåror (Liktokgrenen)</t>
  </si>
  <si>
    <t>36,2</t>
  </si>
  <si>
    <t>mintappn. Fördelad på två grenar därför halverad /JS</t>
  </si>
  <si>
    <t>Ovan 721374-159098</t>
  </si>
  <si>
    <t>721729-159201</t>
  </si>
  <si>
    <t>50/50 fördelat på två fåror</t>
  </si>
  <si>
    <t>37,6</t>
  </si>
  <si>
    <t>Inloppet i Ämmeskogs-Sjön</t>
  </si>
  <si>
    <t>Ödebyn (Stora Bör regl)</t>
  </si>
  <si>
    <t>657613-130933</t>
  </si>
  <si>
    <t>Fåran passerar några gårdar, 27% av sträcken.</t>
  </si>
  <si>
    <t>Ovan 732207-183771 i Indalsälvens vattendragsyta</t>
  </si>
  <si>
    <t>Krångede</t>
  </si>
  <si>
    <t>700252-151405</t>
  </si>
  <si>
    <t>TvAB</t>
  </si>
  <si>
    <t>Ej torrfåra</t>
  </si>
  <si>
    <t>Artificiell torrfåra</t>
  </si>
  <si>
    <t xml:space="preserve">Ej torrfåra </t>
  </si>
  <si>
    <t>-</t>
  </si>
  <si>
    <t>Stormusslor enligt U-typ (dykning)</t>
  </si>
  <si>
    <t>Förslag år för genomförande</t>
  </si>
  <si>
    <t>Knutsbro</t>
  </si>
  <si>
    <r>
      <t>6465157, 507561</t>
    </r>
    <r>
      <rPr>
        <sz val="11"/>
        <color rgb="FF333333"/>
        <rFont val="Calibri"/>
        <family val="2"/>
      </rPr>
      <t> </t>
    </r>
  </si>
  <si>
    <r>
      <t>6469064,511593</t>
    </r>
    <r>
      <rPr>
        <sz val="11"/>
        <color rgb="FF333333"/>
        <rFont val="Calibri"/>
        <family val="2"/>
      </rPr>
      <t> </t>
    </r>
  </si>
  <si>
    <r>
      <t>6470551, 511309</t>
    </r>
    <r>
      <rPr>
        <sz val="11"/>
        <color rgb="FF333333"/>
        <rFont val="Calibri"/>
        <family val="2"/>
      </rPr>
      <t> </t>
    </r>
  </si>
  <si>
    <r>
      <t>6477444, 514631</t>
    </r>
    <r>
      <rPr>
        <sz val="11"/>
        <color rgb="FF333333"/>
        <rFont val="Calibri"/>
        <family val="2"/>
      </rPr>
      <t> </t>
    </r>
  </si>
  <si>
    <t>6485238, 530221</t>
  </si>
  <si>
    <t>6489606, 504182</t>
  </si>
  <si>
    <t>6490518, 518237</t>
  </si>
  <si>
    <t>6486184, 529047</t>
  </si>
  <si>
    <t>6489917, 555820</t>
  </si>
  <si>
    <t>6493525, 552705</t>
  </si>
  <si>
    <t>6495373, 565211</t>
  </si>
  <si>
    <t>6450040, 502860</t>
  </si>
  <si>
    <t>6450724, 502031</t>
  </si>
  <si>
    <t>6478495, 527247</t>
  </si>
  <si>
    <t>6479057, 528713</t>
  </si>
  <si>
    <t>6418030, 547750</t>
  </si>
  <si>
    <t>6418187, 549568</t>
  </si>
  <si>
    <t>6430780, 553553</t>
  </si>
  <si>
    <t>6445971, 534109</t>
  </si>
  <si>
    <t>6462508, 542575</t>
  </si>
  <si>
    <t>6469258, 542801</t>
  </si>
  <si>
    <t>6471722, 540812</t>
  </si>
  <si>
    <t>6473493, 537993</t>
  </si>
  <si>
    <t>6475708, 536887</t>
  </si>
  <si>
    <t>6451457, 552972</t>
  </si>
  <si>
    <t>6451496, 559048</t>
  </si>
  <si>
    <t>6449813, 564285</t>
  </si>
  <si>
    <t>6449303, 565402</t>
  </si>
  <si>
    <t>6439355, 577171</t>
  </si>
  <si>
    <t>6431459, 586692</t>
  </si>
  <si>
    <t>6481990, 573129</t>
  </si>
  <si>
    <t>6460179, 589273</t>
  </si>
  <si>
    <t>6475127, 584198</t>
  </si>
  <si>
    <t>6481721, 579850</t>
  </si>
  <si>
    <t xml:space="preserve">Arbetet innefattar även redovisning/fältrapportering och inmatning till aktuell Datavärd (SERS, Artdatabanken) </t>
  </si>
  <si>
    <t>Fisk i rinnande vatten - elfiskebåt, version 1.0</t>
  </si>
  <si>
    <t>Fisk i rinnande vatten - Vadningselfiske Version 1:8 2017-04-25</t>
  </si>
  <si>
    <t>Stormusslor Version 1:3: 2016-11-01</t>
  </si>
  <si>
    <t>(https://www.havochvatten.se/vagledning-foreskrifter-och-lagar/vagledningar/ovriga-vagledningar/miljoovervakningens-metoder-och-undersokningstyper-inom-programomrade-sotvatten.html)</t>
  </si>
  <si>
    <t xml:space="preserve">Uförare, eller underkonsult,  ska inneha adekvat utbildning för att kunna genomföra stipulerade undersökningarna enligt de aktuella undersökningstyperna nedan. </t>
  </si>
  <si>
    <t>Provtagning Fisk inom MSV med avseende på Vattenkraftens påverkan</t>
  </si>
  <si>
    <t xml:space="preserve">Provtagning Stormusslor inom MSV med avseende på Vattenkraftens påverkan </t>
  </si>
  <si>
    <t>Provtagning inom MSV med avseende på Vattenkraftens påverkan (Version 2023-01-12)</t>
  </si>
  <si>
    <t>Svartån 2025</t>
  </si>
  <si>
    <t>Motala ström 2029</t>
  </si>
  <si>
    <t>Stångån 2027</t>
  </si>
  <si>
    <t>Motala ström 2028</t>
  </si>
  <si>
    <t>Svartån 2024</t>
  </si>
  <si>
    <t>Stångån 2026</t>
  </si>
  <si>
    <t>Elfiske enligt U-typ (vadningselfiske)</t>
  </si>
  <si>
    <t>Elfiske enligt U-typ (båtelfiske)</t>
  </si>
  <si>
    <t>Stormusslor enligt U-typ (vadning ev dykning)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</si>
</sst>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1"/>
      <color rgb="FF333333"/>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sz val="10"/>
      <name val="Arial"/>
      <family val="2"/>
    </font>
    <font>
      <sz val="11"/>
      <color theme="1"/>
      <name val="Calibri"/>
      <family val="2"/>
    </font>
    <font>
      <sz val="11"/>
      <color rgb="FF333333"/>
      <name val="Calibri"/>
      <family val="2"/>
    </font>
  </fonts>
  <fills count="14">
    <fill>
      <patternFill patternType="none"/>
    </fill>
    <fill>
      <patternFill patternType="gray125"/>
    </fill>
    <fill>
      <patternFill patternType="solid">
        <fgColor theme="9" tint="0.39997558519241921"/>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9" fillId="0" borderId="0" applyNumberFormat="0" applyFont="0" applyFill="0" applyBorder="0" applyAlignment="0" applyProtection="0"/>
  </cellStyleXfs>
  <cellXfs count="101">
    <xf numFmtId="0" fontId="0" fillId="0" borderId="0" xfId="0"/>
    <xf numFmtId="0" fontId="0" fillId="0" borderId="0" xfId="0" applyAlignment="1"/>
    <xf numFmtId="0" fontId="1" fillId="0" borderId="0" xfId="0" applyFont="1" applyAlignment="1">
      <alignment wrapText="1"/>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left"/>
    </xf>
    <xf numFmtId="0" fontId="1" fillId="0" borderId="0" xfId="0" applyFont="1"/>
    <xf numFmtId="0" fontId="1" fillId="2" borderId="0" xfId="0" applyFont="1" applyFill="1" applyAlignment="1">
      <alignment wrapText="1"/>
    </xf>
    <xf numFmtId="0" fontId="1" fillId="3" borderId="0" xfId="0" applyFont="1" applyFill="1" applyAlignment="1">
      <alignment wrapText="1"/>
    </xf>
    <xf numFmtId="0" fontId="6" fillId="2" borderId="0" xfId="0" applyFont="1" applyFill="1" applyAlignment="1">
      <alignment wrapText="1"/>
    </xf>
    <xf numFmtId="0" fontId="1" fillId="2" borderId="2" xfId="0" applyFont="1" applyFill="1" applyBorder="1" applyAlignment="1">
      <alignment wrapText="1"/>
    </xf>
    <xf numFmtId="1" fontId="1" fillId="2" borderId="0" xfId="0" applyNumberFormat="1" applyFont="1" applyFill="1" applyAlignment="1">
      <alignment wrapText="1"/>
    </xf>
    <xf numFmtId="0" fontId="1" fillId="2" borderId="0" xfId="0" applyFont="1" applyFill="1"/>
    <xf numFmtId="0" fontId="1" fillId="0" borderId="2" xfId="0" applyFont="1" applyBorder="1"/>
    <xf numFmtId="0" fontId="1" fillId="4" borderId="0" xfId="0" applyFont="1" applyFill="1" applyAlignment="1">
      <alignment wrapText="1"/>
    </xf>
    <xf numFmtId="0" fontId="1" fillId="4" borderId="3" xfId="0" applyFont="1" applyFill="1" applyBorder="1" applyAlignment="1">
      <alignment wrapText="1"/>
    </xf>
    <xf numFmtId="0" fontId="1" fillId="5" borderId="0" xfId="0" applyFont="1" applyFill="1" applyAlignment="1">
      <alignment wrapText="1"/>
    </xf>
    <xf numFmtId="0" fontId="1" fillId="6" borderId="0" xfId="0" applyFont="1" applyFill="1" applyAlignment="1">
      <alignment wrapText="1"/>
    </xf>
    <xf numFmtId="0" fontId="6" fillId="6" borderId="0" xfId="0" applyFont="1" applyFill="1" applyAlignment="1">
      <alignment wrapText="1"/>
    </xf>
    <xf numFmtId="0" fontId="1" fillId="7" borderId="0" xfId="0" applyFont="1" applyFill="1" applyAlignment="1">
      <alignment wrapText="1"/>
    </xf>
    <xf numFmtId="0" fontId="6" fillId="7" borderId="2" xfId="0" applyFont="1" applyFill="1" applyBorder="1" applyAlignment="1">
      <alignment wrapText="1"/>
    </xf>
    <xf numFmtId="0" fontId="6" fillId="7" borderId="3" xfId="0" applyFont="1" applyFill="1" applyBorder="1" applyAlignment="1">
      <alignment wrapText="1"/>
    </xf>
    <xf numFmtId="0" fontId="7" fillId="8" borderId="0" xfId="0" applyFont="1" applyFill="1"/>
    <xf numFmtId="0" fontId="1" fillId="9" borderId="0" xfId="0" applyFont="1" applyFill="1"/>
    <xf numFmtId="0" fontId="1" fillId="5" borderId="0" xfId="0" applyFont="1" applyFill="1"/>
    <xf numFmtId="0" fontId="1" fillId="5" borderId="2" xfId="0" applyFont="1" applyFill="1" applyBorder="1" applyAlignment="1">
      <alignment wrapText="1"/>
    </xf>
    <xf numFmtId="164" fontId="6" fillId="2" borderId="0" xfId="0" applyNumberFormat="1" applyFont="1" applyFill="1"/>
    <xf numFmtId="0" fontId="1" fillId="4" borderId="0" xfId="0" applyFont="1" applyFill="1"/>
    <xf numFmtId="0" fontId="0" fillId="2" borderId="0" xfId="0" applyFill="1"/>
    <xf numFmtId="0" fontId="0" fillId="3" borderId="0" xfId="0" applyFill="1"/>
    <xf numFmtId="0" fontId="0" fillId="2" borderId="2" xfId="0" applyFill="1" applyBorder="1"/>
    <xf numFmtId="1" fontId="0" fillId="2" borderId="0" xfId="0" applyNumberFormat="1" applyFill="1"/>
    <xf numFmtId="0" fontId="0" fillId="0" borderId="2" xfId="0" applyBorder="1"/>
    <xf numFmtId="0" fontId="0" fillId="4" borderId="0" xfId="0" applyFill="1"/>
    <xf numFmtId="0" fontId="0" fillId="4" borderId="3" xfId="0" applyFill="1" applyBorder="1"/>
    <xf numFmtId="0" fontId="0" fillId="5" borderId="0" xfId="0" applyFill="1"/>
    <xf numFmtId="0" fontId="0" fillId="6" borderId="0" xfId="0" applyFill="1"/>
    <xf numFmtId="0" fontId="5" fillId="6" borderId="0" xfId="0" applyFont="1" applyFill="1"/>
    <xf numFmtId="0" fontId="0" fillId="7" borderId="0" xfId="0" applyFill="1"/>
    <xf numFmtId="0" fontId="5" fillId="7" borderId="2" xfId="0" applyFont="1" applyFill="1" applyBorder="1"/>
    <xf numFmtId="0" fontId="5" fillId="7" borderId="3" xfId="0" applyFont="1" applyFill="1" applyBorder="1"/>
    <xf numFmtId="0" fontId="8" fillId="8" borderId="0" xfId="0" applyFont="1" applyFill="1"/>
    <xf numFmtId="0" fontId="0" fillId="9" borderId="0" xfId="0" applyFill="1"/>
    <xf numFmtId="0" fontId="0" fillId="5" borderId="2" xfId="0" applyFill="1" applyBorder="1"/>
    <xf numFmtId="164" fontId="0" fillId="2" borderId="0" xfId="0" applyNumberFormat="1" applyFill="1"/>
    <xf numFmtId="0" fontId="8" fillId="5" borderId="0" xfId="0" applyFont="1" applyFill="1"/>
    <xf numFmtId="0" fontId="5" fillId="0" borderId="0" xfId="0" applyFont="1"/>
    <xf numFmtId="16" fontId="0" fillId="7" borderId="0" xfId="0" applyNumberFormat="1" applyFill="1"/>
    <xf numFmtId="0" fontId="5" fillId="2" borderId="2" xfId="0" applyFont="1" applyFill="1" applyBorder="1"/>
    <xf numFmtId="0" fontId="8" fillId="0" borderId="0" xfId="2" applyNumberFormat="1" applyFont="1" applyFill="1" applyBorder="1" applyAlignment="1">
      <alignment horizontal="right"/>
    </xf>
    <xf numFmtId="0" fontId="8" fillId="0" borderId="0" xfId="2" applyNumberFormat="1" applyFont="1" applyFill="1" applyBorder="1" applyAlignment="1"/>
    <xf numFmtId="0" fontId="8" fillId="0" borderId="2" xfId="2" applyNumberFormat="1" applyFont="1" applyFill="1" applyBorder="1" applyAlignment="1"/>
    <xf numFmtId="0" fontId="4" fillId="0" borderId="0" xfId="0" applyFont="1"/>
    <xf numFmtId="3" fontId="8" fillId="8" borderId="0" xfId="0" applyNumberFormat="1" applyFont="1" applyFill="1"/>
    <xf numFmtId="17" fontId="0" fillId="7" borderId="0" xfId="0" applyNumberFormat="1" applyFill="1"/>
    <xf numFmtId="0" fontId="0" fillId="10" borderId="0" xfId="0" applyFill="1"/>
    <xf numFmtId="0" fontId="0" fillId="10" borderId="2" xfId="0" applyFill="1" applyBorder="1"/>
    <xf numFmtId="0" fontId="5" fillId="2" borderId="0" xfId="0" applyFont="1" applyFill="1"/>
    <xf numFmtId="0" fontId="5" fillId="3" borderId="0" xfId="0" applyFont="1" applyFill="1"/>
    <xf numFmtId="0" fontId="5" fillId="0" borderId="2" xfId="0" applyFont="1" applyBorder="1"/>
    <xf numFmtId="0" fontId="5" fillId="4" borderId="0" xfId="0" applyFont="1" applyFill="1"/>
    <xf numFmtId="0" fontId="5" fillId="4" borderId="3" xfId="0" applyFont="1" applyFill="1" applyBorder="1"/>
    <xf numFmtId="0" fontId="5" fillId="5" borderId="0" xfId="0" applyFont="1" applyFill="1"/>
    <xf numFmtId="0" fontId="5" fillId="7" borderId="0" xfId="0" applyFont="1" applyFill="1"/>
    <xf numFmtId="0" fontId="5" fillId="5" borderId="2" xfId="0" applyFont="1" applyFill="1" applyBorder="1"/>
    <xf numFmtId="18" fontId="0" fillId="4" borderId="3" xfId="0" applyNumberFormat="1" applyFill="1" applyBorder="1"/>
    <xf numFmtId="18" fontId="0" fillId="5" borderId="0" xfId="0" applyNumberFormat="1" applyFill="1"/>
    <xf numFmtId="0" fontId="1" fillId="0" borderId="1" xfId="0" applyFont="1" applyBorder="1" applyAlignment="1">
      <alignment wrapText="1"/>
    </xf>
    <xf numFmtId="0" fontId="0" fillId="7" borderId="0" xfId="0" applyFill="1" applyAlignment="1">
      <alignment horizontal="center"/>
    </xf>
    <xf numFmtId="0" fontId="0" fillId="7" borderId="0" xfId="0" applyFill="1" applyAlignment="1"/>
    <xf numFmtId="0" fontId="0" fillId="11" borderId="0" xfId="0" applyFill="1" applyAlignment="1">
      <alignment horizontal="center"/>
    </xf>
    <xf numFmtId="0" fontId="1" fillId="0" borderId="4" xfId="0" applyFont="1" applyBorder="1" applyAlignment="1">
      <alignment horizontal="center" wrapText="1"/>
    </xf>
    <xf numFmtId="0" fontId="1" fillId="7" borderId="4" xfId="0" applyFont="1" applyFill="1" applyBorder="1" applyAlignment="1">
      <alignment horizontal="center" wrapText="1"/>
    </xf>
    <xf numFmtId="0" fontId="1" fillId="11" borderId="4" xfId="0" applyFont="1" applyFill="1" applyBorder="1" applyAlignment="1">
      <alignment horizontal="center" wrapText="1"/>
    </xf>
    <xf numFmtId="0" fontId="0" fillId="0" borderId="4" xfId="0" applyBorder="1" applyAlignment="1">
      <alignment horizontal="center"/>
    </xf>
    <xf numFmtId="0" fontId="0" fillId="7" borderId="4" xfId="0" applyFill="1" applyBorder="1" applyAlignment="1">
      <alignment horizontal="center"/>
    </xf>
    <xf numFmtId="0" fontId="0" fillId="11" borderId="4" xfId="0" applyFill="1" applyBorder="1" applyAlignment="1">
      <alignment horizontal="center"/>
    </xf>
    <xf numFmtId="0" fontId="0" fillId="0" borderId="4" xfId="0" applyFont="1" applyBorder="1" applyAlignment="1">
      <alignment horizontal="center" vertical="center"/>
    </xf>
    <xf numFmtId="0" fontId="0" fillId="0" borderId="4" xfId="0" applyFont="1" applyBorder="1" applyAlignment="1">
      <alignment horizontal="center"/>
    </xf>
    <xf numFmtId="0" fontId="3" fillId="0" borderId="4" xfId="0" applyFont="1" applyBorder="1" applyAlignment="1">
      <alignment horizontal="center"/>
    </xf>
    <xf numFmtId="0" fontId="0" fillId="11" borderId="4" xfId="0" quotePrefix="1" applyFill="1" applyBorder="1" applyAlignment="1">
      <alignment horizontal="center"/>
    </xf>
    <xf numFmtId="0" fontId="0" fillId="0" borderId="4" xfId="0" applyBorder="1" applyAlignment="1">
      <alignment horizontal="center" vertical="center"/>
    </xf>
    <xf numFmtId="0" fontId="0" fillId="0" borderId="0" xfId="0" applyFill="1" applyAlignment="1">
      <alignment horizontal="center"/>
    </xf>
    <xf numFmtId="0" fontId="0" fillId="0" borderId="0" xfId="0" applyFill="1" applyAlignment="1"/>
    <xf numFmtId="0" fontId="0" fillId="7" borderId="5" xfId="0" applyFill="1" applyBorder="1" applyAlignment="1">
      <alignment horizontal="center"/>
    </xf>
    <xf numFmtId="0" fontId="0" fillId="7" borderId="5" xfId="0" quotePrefix="1" applyFill="1" applyBorder="1" applyAlignment="1">
      <alignment horizontal="center"/>
    </xf>
    <xf numFmtId="0" fontId="10" fillId="0" borderId="4" xfId="0" applyFont="1" applyBorder="1" applyAlignment="1">
      <alignment horizontal="center" vertical="center"/>
    </xf>
    <xf numFmtId="0" fontId="1" fillId="12" borderId="4" xfId="0" applyFont="1" applyFill="1" applyBorder="1" applyAlignment="1">
      <alignment horizontal="center" wrapText="1"/>
    </xf>
    <xf numFmtId="0" fontId="0" fillId="12" borderId="4" xfId="0" applyFill="1" applyBorder="1" applyAlignment="1">
      <alignment horizontal="center"/>
    </xf>
    <xf numFmtId="44" fontId="0" fillId="0" borderId="0" xfId="1" applyFont="1" applyFill="1" applyAlignment="1">
      <alignment horizontal="center"/>
    </xf>
    <xf numFmtId="44" fontId="0" fillId="0" borderId="0" xfId="0" applyNumberFormat="1" applyFill="1" applyAlignment="1">
      <alignment horizontal="center"/>
    </xf>
    <xf numFmtId="0" fontId="0" fillId="12" borderId="4" xfId="0" applyFill="1" applyBorder="1" applyAlignment="1"/>
    <xf numFmtId="0" fontId="1" fillId="13" borderId="4" xfId="0" applyFont="1" applyFill="1" applyBorder="1" applyAlignment="1">
      <alignment horizontal="center" wrapText="1"/>
    </xf>
    <xf numFmtId="0" fontId="0" fillId="13" borderId="4" xfId="0" applyFill="1" applyBorder="1" applyAlignment="1">
      <alignment horizontal="center"/>
    </xf>
    <xf numFmtId="0" fontId="0" fillId="13" borderId="4" xfId="0" applyFill="1" applyBorder="1" applyAlignment="1"/>
    <xf numFmtId="0" fontId="0" fillId="13" borderId="4" xfId="0" quotePrefix="1" applyFill="1" applyBorder="1" applyAlignment="1">
      <alignment horizontal="center"/>
    </xf>
    <xf numFmtId="0" fontId="1" fillId="0" borderId="0" xfId="0" applyFont="1" applyFill="1" applyAlignment="1">
      <alignment horizontal="right"/>
    </xf>
    <xf numFmtId="44" fontId="1" fillId="0" borderId="0" xfId="0" applyNumberFormat="1" applyFont="1" applyFill="1" applyAlignment="1">
      <alignment horizontal="center"/>
    </xf>
    <xf numFmtId="0" fontId="1" fillId="13" borderId="4" xfId="0" applyFont="1" applyFill="1" applyBorder="1" applyAlignment="1"/>
    <xf numFmtId="0" fontId="1" fillId="12" borderId="4" xfId="0" applyFont="1" applyFill="1" applyBorder="1" applyAlignment="1"/>
    <xf numFmtId="0" fontId="0" fillId="0" borderId="0" xfId="0" applyFont="1" applyFill="1" applyAlignment="1">
      <alignment horizontal="center"/>
    </xf>
  </cellXfs>
  <cellStyles count="3">
    <cellStyle name="Normal" xfId="0" builtinId="0"/>
    <cellStyle name="Normal 2" xfId="2" xr:uid="{F3F84F99-5DB2-4EBF-9AB0-5B7EF19DD5E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CE89E-E5E5-4F03-8766-F8B4FE9C1F96}">
  <sheetPr>
    <tabColor rgb="FFFFFF00"/>
  </sheetPr>
  <dimension ref="A1:G238"/>
  <sheetViews>
    <sheetView zoomScaleNormal="100" workbookViewId="0">
      <pane xSplit="2" ySplit="3" topLeftCell="C4" activePane="bottomRight" state="frozen"/>
      <selection activeCell="N25" sqref="N25"/>
      <selection pane="topRight" activeCell="N25" sqref="N25"/>
      <selection pane="bottomLeft" activeCell="N25" sqref="N25"/>
      <selection pane="bottomRight" activeCell="A57" sqref="A57"/>
    </sheetView>
  </sheetViews>
  <sheetFormatPr defaultColWidth="9.1796875" defaultRowHeight="14.5" x14ac:dyDescent="0.35"/>
  <cols>
    <col min="1" max="1" width="18.81640625" style="3" customWidth="1"/>
    <col min="2" max="2" width="19.7265625" style="3" customWidth="1"/>
    <col min="3" max="3" width="25.1796875" style="4" customWidth="1"/>
    <col min="4" max="4" width="23.26953125" style="68" customWidth="1"/>
    <col min="5" max="5" width="19.7265625" style="68" customWidth="1"/>
    <col min="6" max="6" width="15.54296875" style="70" customWidth="1"/>
    <col min="7" max="7" width="25.453125" style="70" customWidth="1"/>
    <col min="8" max="16384" width="9.1796875" style="1"/>
  </cols>
  <sheetData>
    <row r="1" spans="1:7" ht="23.5" x14ac:dyDescent="0.55000000000000004">
      <c r="A1" s="5" t="s">
        <v>4170</v>
      </c>
      <c r="D1" s="82"/>
      <c r="E1" s="82"/>
      <c r="F1" s="82"/>
      <c r="G1" s="82"/>
    </row>
    <row r="2" spans="1:7" ht="14.5" customHeight="1" x14ac:dyDescent="0.35">
      <c r="A2" s="4"/>
      <c r="D2" s="82"/>
      <c r="E2" s="82"/>
      <c r="F2" s="82"/>
      <c r="G2" s="82"/>
    </row>
    <row r="3" spans="1:7" s="67" customFormat="1" ht="43.5" x14ac:dyDescent="0.35">
      <c r="A3" s="71" t="s">
        <v>37</v>
      </c>
      <c r="B3" s="71" t="s">
        <v>36</v>
      </c>
      <c r="C3" s="71" t="s">
        <v>41</v>
      </c>
      <c r="D3" s="72" t="s">
        <v>4177</v>
      </c>
      <c r="E3" s="92" t="s">
        <v>4178</v>
      </c>
      <c r="F3" s="73" t="s">
        <v>4125</v>
      </c>
      <c r="G3" s="87" t="s">
        <v>44</v>
      </c>
    </row>
    <row r="4" spans="1:7" x14ac:dyDescent="0.35">
      <c r="A4" s="74"/>
      <c r="B4" s="74"/>
      <c r="C4" s="78"/>
      <c r="D4" s="75"/>
      <c r="E4" s="93"/>
      <c r="F4" s="76"/>
      <c r="G4" s="88"/>
    </row>
    <row r="5" spans="1:7" x14ac:dyDescent="0.35">
      <c r="A5" s="77" t="s">
        <v>5</v>
      </c>
      <c r="B5" s="77" t="s">
        <v>19</v>
      </c>
      <c r="C5" s="79" t="s">
        <v>4133</v>
      </c>
      <c r="D5" s="75" t="s">
        <v>4121</v>
      </c>
      <c r="E5" s="93">
        <v>1</v>
      </c>
      <c r="F5" s="76">
        <v>1</v>
      </c>
      <c r="G5" s="88"/>
    </row>
    <row r="6" spans="1:7" x14ac:dyDescent="0.35">
      <c r="A6" s="77" t="s">
        <v>5</v>
      </c>
      <c r="B6" s="77" t="s">
        <v>4</v>
      </c>
      <c r="C6" s="79" t="s">
        <v>4134</v>
      </c>
      <c r="D6" s="75" t="s">
        <v>4122</v>
      </c>
      <c r="E6" s="93">
        <v>1</v>
      </c>
      <c r="F6" s="76">
        <v>1</v>
      </c>
      <c r="G6" s="88"/>
    </row>
    <row r="7" spans="1:7" x14ac:dyDescent="0.35">
      <c r="A7" s="77" t="s">
        <v>5</v>
      </c>
      <c r="B7" s="77" t="s">
        <v>16</v>
      </c>
      <c r="C7" s="79" t="s">
        <v>4135</v>
      </c>
      <c r="D7" s="75">
        <v>1</v>
      </c>
      <c r="E7" s="95" t="s">
        <v>4124</v>
      </c>
      <c r="F7" s="76"/>
      <c r="G7" s="88">
        <v>1</v>
      </c>
    </row>
    <row r="8" spans="1:7" x14ac:dyDescent="0.35">
      <c r="A8" s="77" t="s">
        <v>5</v>
      </c>
      <c r="B8" s="77" t="s">
        <v>40</v>
      </c>
      <c r="C8" s="79" t="s">
        <v>4132</v>
      </c>
      <c r="D8" s="84">
        <v>1</v>
      </c>
      <c r="E8" s="93"/>
      <c r="F8" s="76"/>
      <c r="G8" s="88">
        <v>1</v>
      </c>
    </row>
    <row r="9" spans="1:7" x14ac:dyDescent="0.35">
      <c r="A9" s="77" t="s">
        <v>5</v>
      </c>
      <c r="B9" s="77" t="s">
        <v>33</v>
      </c>
      <c r="C9" s="79" t="s">
        <v>4136</v>
      </c>
      <c r="D9" s="84" t="s">
        <v>4121</v>
      </c>
      <c r="E9" s="93">
        <v>1</v>
      </c>
      <c r="F9" s="76">
        <v>1</v>
      </c>
      <c r="G9" s="88"/>
    </row>
    <row r="10" spans="1:7" x14ac:dyDescent="0.35">
      <c r="A10" s="77" t="s">
        <v>5</v>
      </c>
      <c r="B10" s="77" t="s">
        <v>25</v>
      </c>
      <c r="C10" s="79" t="s">
        <v>4137</v>
      </c>
      <c r="D10" s="84">
        <v>1</v>
      </c>
      <c r="E10" s="95" t="s">
        <v>4124</v>
      </c>
      <c r="F10" s="76"/>
      <c r="G10" s="88">
        <v>1</v>
      </c>
    </row>
    <row r="11" spans="1:7" x14ac:dyDescent="0.35">
      <c r="A11" s="77" t="s">
        <v>5</v>
      </c>
      <c r="B11" s="77" t="s">
        <v>7</v>
      </c>
      <c r="C11" s="79" t="s">
        <v>4138</v>
      </c>
      <c r="D11" s="84" t="s">
        <v>4121</v>
      </c>
      <c r="E11" s="93">
        <v>1</v>
      </c>
      <c r="F11" s="76">
        <v>1</v>
      </c>
      <c r="G11" s="88"/>
    </row>
    <row r="12" spans="1:7" x14ac:dyDescent="0.35">
      <c r="A12" s="78"/>
      <c r="B12" s="78"/>
      <c r="C12" s="78"/>
      <c r="D12" s="84"/>
      <c r="E12" s="93"/>
      <c r="F12" s="76"/>
      <c r="G12" s="88"/>
    </row>
    <row r="13" spans="1:7" x14ac:dyDescent="0.35">
      <c r="A13" s="74"/>
      <c r="B13" s="74"/>
      <c r="C13" s="78"/>
      <c r="D13" s="84"/>
      <c r="E13" s="93"/>
      <c r="F13" s="76"/>
      <c r="G13" s="88"/>
    </row>
    <row r="14" spans="1:7" x14ac:dyDescent="0.35">
      <c r="A14" s="74"/>
      <c r="B14" s="74"/>
      <c r="C14" s="78"/>
      <c r="D14" s="84"/>
      <c r="E14" s="93"/>
      <c r="F14" s="76"/>
      <c r="G14" s="88"/>
    </row>
    <row r="15" spans="1:7" x14ac:dyDescent="0.35">
      <c r="A15" s="77" t="s">
        <v>6</v>
      </c>
      <c r="B15" s="77" t="s">
        <v>42</v>
      </c>
      <c r="C15" s="79" t="s">
        <v>4139</v>
      </c>
      <c r="D15" s="84">
        <v>1</v>
      </c>
      <c r="E15" s="95" t="s">
        <v>4124</v>
      </c>
      <c r="F15" s="76"/>
      <c r="G15" s="88">
        <v>1</v>
      </c>
    </row>
    <row r="16" spans="1:7" x14ac:dyDescent="0.35">
      <c r="A16" s="77" t="s">
        <v>6</v>
      </c>
      <c r="B16" s="77" t="s">
        <v>43</v>
      </c>
      <c r="C16" s="79" t="s">
        <v>4140</v>
      </c>
      <c r="D16" s="84" t="s">
        <v>4123</v>
      </c>
      <c r="E16" s="93">
        <v>1</v>
      </c>
      <c r="F16" s="76">
        <v>1</v>
      </c>
      <c r="G16" s="88"/>
    </row>
    <row r="17" spans="1:7" x14ac:dyDescent="0.35">
      <c r="A17" s="77" t="s">
        <v>6</v>
      </c>
      <c r="B17" s="77" t="s">
        <v>1886</v>
      </c>
      <c r="C17" s="86" t="s">
        <v>4128</v>
      </c>
      <c r="D17" s="84" t="s">
        <v>4123</v>
      </c>
      <c r="E17" s="93">
        <v>1</v>
      </c>
      <c r="F17" s="76">
        <v>1</v>
      </c>
      <c r="G17" s="88"/>
    </row>
    <row r="18" spans="1:7" x14ac:dyDescent="0.35">
      <c r="A18" s="77" t="s">
        <v>6</v>
      </c>
      <c r="B18" s="77" t="s">
        <v>4127</v>
      </c>
      <c r="C18" s="86" t="s">
        <v>4129</v>
      </c>
      <c r="D18" s="84" t="s">
        <v>4123</v>
      </c>
      <c r="E18" s="93">
        <v>1</v>
      </c>
      <c r="F18" s="76">
        <v>1</v>
      </c>
      <c r="G18" s="88"/>
    </row>
    <row r="19" spans="1:7" x14ac:dyDescent="0.35">
      <c r="A19" s="77" t="s">
        <v>6</v>
      </c>
      <c r="B19" s="77" t="s">
        <v>1812</v>
      </c>
      <c r="C19" s="86" t="s">
        <v>4130</v>
      </c>
      <c r="D19" s="84">
        <v>1</v>
      </c>
      <c r="E19" s="95" t="s">
        <v>4124</v>
      </c>
      <c r="F19" s="76">
        <v>1</v>
      </c>
      <c r="G19" s="88"/>
    </row>
    <row r="20" spans="1:7" x14ac:dyDescent="0.35">
      <c r="A20" s="77" t="s">
        <v>6</v>
      </c>
      <c r="B20" s="77" t="s">
        <v>1922</v>
      </c>
      <c r="C20" s="86" t="s">
        <v>4131</v>
      </c>
      <c r="D20" s="84" t="s">
        <v>4123</v>
      </c>
      <c r="E20" s="93">
        <v>1</v>
      </c>
      <c r="F20" s="76"/>
      <c r="G20" s="88">
        <v>1</v>
      </c>
    </row>
    <row r="21" spans="1:7" x14ac:dyDescent="0.35">
      <c r="A21" s="77" t="s">
        <v>6</v>
      </c>
      <c r="B21" s="77" t="s">
        <v>22</v>
      </c>
      <c r="C21" s="79" t="s">
        <v>4141</v>
      </c>
      <c r="D21" s="84">
        <v>1</v>
      </c>
      <c r="E21" s="95" t="s">
        <v>4124</v>
      </c>
      <c r="F21" s="76"/>
      <c r="G21" s="88">
        <v>1</v>
      </c>
    </row>
    <row r="22" spans="1:7" x14ac:dyDescent="0.35">
      <c r="A22" s="77" t="s">
        <v>6</v>
      </c>
      <c r="B22" s="77" t="s">
        <v>27</v>
      </c>
      <c r="C22" s="79" t="s">
        <v>4142</v>
      </c>
      <c r="D22" s="84">
        <v>1</v>
      </c>
      <c r="E22" s="95" t="s">
        <v>4124</v>
      </c>
      <c r="F22" s="76"/>
      <c r="G22" s="88">
        <v>1</v>
      </c>
    </row>
    <row r="23" spans="1:7" x14ac:dyDescent="0.35">
      <c r="A23" s="74"/>
      <c r="B23" s="74"/>
      <c r="C23" s="78"/>
      <c r="D23" s="84"/>
      <c r="E23" s="95"/>
      <c r="F23" s="76"/>
      <c r="G23" s="88"/>
    </row>
    <row r="24" spans="1:7" x14ac:dyDescent="0.35">
      <c r="A24" s="74"/>
      <c r="B24" s="74"/>
      <c r="C24" s="78"/>
      <c r="D24" s="84"/>
      <c r="E24" s="95"/>
      <c r="F24" s="76"/>
      <c r="G24" s="88"/>
    </row>
    <row r="25" spans="1:7" x14ac:dyDescent="0.35">
      <c r="A25" s="77" t="s">
        <v>3</v>
      </c>
      <c r="B25" s="77" t="s">
        <v>2</v>
      </c>
      <c r="C25" s="79" t="s">
        <v>4143</v>
      </c>
      <c r="D25" s="84">
        <v>1</v>
      </c>
      <c r="E25" s="95" t="s">
        <v>4124</v>
      </c>
      <c r="F25" s="76"/>
      <c r="G25" s="88">
        <v>1</v>
      </c>
    </row>
    <row r="26" spans="1:7" x14ac:dyDescent="0.35">
      <c r="A26" s="77" t="s">
        <v>3</v>
      </c>
      <c r="B26" s="77" t="s">
        <v>29</v>
      </c>
      <c r="C26" s="79" t="s">
        <v>4144</v>
      </c>
      <c r="D26" s="84">
        <v>1</v>
      </c>
      <c r="E26" s="95" t="s">
        <v>4124</v>
      </c>
      <c r="F26" s="76"/>
      <c r="G26" s="88">
        <v>1</v>
      </c>
    </row>
    <row r="27" spans="1:7" x14ac:dyDescent="0.35">
      <c r="A27" s="77" t="s">
        <v>1</v>
      </c>
      <c r="B27" s="77" t="s">
        <v>0</v>
      </c>
      <c r="C27" s="79" t="s">
        <v>4145</v>
      </c>
      <c r="D27" s="84">
        <v>1</v>
      </c>
      <c r="E27" s="95" t="s">
        <v>4124</v>
      </c>
      <c r="F27" s="76"/>
      <c r="G27" s="88">
        <v>1</v>
      </c>
    </row>
    <row r="28" spans="1:7" x14ac:dyDescent="0.35">
      <c r="A28" s="77" t="s">
        <v>24</v>
      </c>
      <c r="B28" s="77" t="s">
        <v>23</v>
      </c>
      <c r="C28" s="79" t="s">
        <v>4146</v>
      </c>
      <c r="D28" s="84">
        <v>1</v>
      </c>
      <c r="E28" s="95" t="s">
        <v>4124</v>
      </c>
      <c r="F28" s="76"/>
      <c r="G28" s="88">
        <v>1</v>
      </c>
    </row>
    <row r="29" spans="1:7" x14ac:dyDescent="0.35">
      <c r="A29" s="77" t="s">
        <v>3</v>
      </c>
      <c r="B29" s="77" t="s">
        <v>12</v>
      </c>
      <c r="C29" s="79" t="s">
        <v>4147</v>
      </c>
      <c r="D29" s="84">
        <v>1</v>
      </c>
      <c r="E29" s="95" t="s">
        <v>4124</v>
      </c>
      <c r="F29" s="76"/>
      <c r="G29" s="88">
        <v>1</v>
      </c>
    </row>
    <row r="30" spans="1:7" x14ac:dyDescent="0.35">
      <c r="A30" s="77" t="s">
        <v>3</v>
      </c>
      <c r="B30" s="77" t="s">
        <v>26</v>
      </c>
      <c r="C30" s="79" t="s">
        <v>4148</v>
      </c>
      <c r="D30" s="85" t="s">
        <v>4124</v>
      </c>
      <c r="E30" s="93">
        <v>1</v>
      </c>
      <c r="F30" s="76">
        <v>1</v>
      </c>
      <c r="G30" s="88"/>
    </row>
    <row r="31" spans="1:7" x14ac:dyDescent="0.35">
      <c r="A31" s="77" t="s">
        <v>3</v>
      </c>
      <c r="B31" s="77" t="s">
        <v>11</v>
      </c>
      <c r="C31" s="79" t="s">
        <v>4149</v>
      </c>
      <c r="D31" s="85" t="s">
        <v>4124</v>
      </c>
      <c r="E31" s="93">
        <v>1</v>
      </c>
      <c r="F31" s="76">
        <v>1</v>
      </c>
      <c r="G31" s="88"/>
    </row>
    <row r="32" spans="1:7" x14ac:dyDescent="0.35">
      <c r="A32" s="77" t="s">
        <v>3</v>
      </c>
      <c r="B32" s="77" t="s">
        <v>28</v>
      </c>
      <c r="C32" s="79" t="s">
        <v>4150</v>
      </c>
      <c r="D32" s="84">
        <v>1</v>
      </c>
      <c r="E32" s="95" t="s">
        <v>4124</v>
      </c>
      <c r="F32" s="76"/>
      <c r="G32" s="88">
        <v>1</v>
      </c>
    </row>
    <row r="33" spans="1:7" x14ac:dyDescent="0.35">
      <c r="A33" s="77" t="s">
        <v>3</v>
      </c>
      <c r="B33" s="77" t="s">
        <v>39</v>
      </c>
      <c r="C33" s="79" t="s">
        <v>4151</v>
      </c>
      <c r="D33" s="75">
        <v>1</v>
      </c>
      <c r="E33" s="95" t="s">
        <v>4124</v>
      </c>
      <c r="F33" s="76"/>
      <c r="G33" s="88">
        <v>1</v>
      </c>
    </row>
    <row r="34" spans="1:7" x14ac:dyDescent="0.35">
      <c r="A34" s="78"/>
      <c r="B34" s="78"/>
      <c r="C34" s="78"/>
      <c r="D34" s="75"/>
      <c r="E34" s="95" t="s">
        <v>4124</v>
      </c>
      <c r="F34" s="76"/>
      <c r="G34" s="88"/>
    </row>
    <row r="35" spans="1:7" x14ac:dyDescent="0.35">
      <c r="A35" s="74"/>
      <c r="B35" s="74"/>
      <c r="C35" s="78"/>
      <c r="D35" s="75"/>
      <c r="E35" s="95"/>
      <c r="F35" s="76"/>
      <c r="G35" s="88"/>
    </row>
    <row r="36" spans="1:7" x14ac:dyDescent="0.35">
      <c r="A36" s="74"/>
      <c r="B36" s="74"/>
      <c r="C36" s="78"/>
      <c r="D36" s="75"/>
      <c r="E36" s="95"/>
      <c r="F36" s="76"/>
      <c r="G36" s="88"/>
    </row>
    <row r="37" spans="1:7" x14ac:dyDescent="0.35">
      <c r="A37" s="77" t="s">
        <v>9</v>
      </c>
      <c r="B37" s="77" t="s">
        <v>15</v>
      </c>
      <c r="C37" s="79" t="s">
        <v>4152</v>
      </c>
      <c r="D37" s="75">
        <v>1</v>
      </c>
      <c r="E37" s="95" t="s">
        <v>4124</v>
      </c>
      <c r="F37" s="76"/>
      <c r="G37" s="88">
        <v>1</v>
      </c>
    </row>
    <row r="38" spans="1:7" x14ac:dyDescent="0.35">
      <c r="A38" s="77" t="s">
        <v>35</v>
      </c>
      <c r="B38" s="77" t="s">
        <v>34</v>
      </c>
      <c r="C38" s="79" t="s">
        <v>4153</v>
      </c>
      <c r="D38" s="75" t="s">
        <v>4122</v>
      </c>
      <c r="E38" s="95">
        <v>1</v>
      </c>
      <c r="F38" s="76">
        <v>1</v>
      </c>
      <c r="G38" s="88">
        <v>1</v>
      </c>
    </row>
    <row r="39" spans="1:7" x14ac:dyDescent="0.35">
      <c r="A39" s="77" t="s">
        <v>9</v>
      </c>
      <c r="B39" s="77" t="s">
        <v>10</v>
      </c>
      <c r="C39" s="79" t="s">
        <v>4154</v>
      </c>
      <c r="D39" s="75">
        <v>1</v>
      </c>
      <c r="E39" s="95" t="s">
        <v>4124</v>
      </c>
      <c r="F39" s="80" t="s">
        <v>4124</v>
      </c>
      <c r="G39" s="88">
        <v>1</v>
      </c>
    </row>
    <row r="40" spans="1:7" x14ac:dyDescent="0.35">
      <c r="A40" s="77" t="s">
        <v>9</v>
      </c>
      <c r="B40" s="77" t="s">
        <v>8</v>
      </c>
      <c r="C40" s="79" t="s">
        <v>4155</v>
      </c>
      <c r="D40" s="75">
        <v>1</v>
      </c>
      <c r="E40" s="95" t="s">
        <v>4124</v>
      </c>
      <c r="F40" s="80" t="s">
        <v>4124</v>
      </c>
      <c r="G40" s="88">
        <v>1</v>
      </c>
    </row>
    <row r="41" spans="1:7" x14ac:dyDescent="0.35">
      <c r="A41" s="77" t="s">
        <v>18</v>
      </c>
      <c r="B41" s="77" t="s">
        <v>17</v>
      </c>
      <c r="C41" s="79" t="s">
        <v>4156</v>
      </c>
      <c r="D41" s="75">
        <v>1</v>
      </c>
      <c r="E41" s="95" t="s">
        <v>4124</v>
      </c>
      <c r="F41" s="80" t="s">
        <v>4124</v>
      </c>
      <c r="G41" s="88">
        <v>1</v>
      </c>
    </row>
    <row r="42" spans="1:7" x14ac:dyDescent="0.35">
      <c r="A42" s="77" t="s">
        <v>9</v>
      </c>
      <c r="B42" s="77" t="s">
        <v>38</v>
      </c>
      <c r="C42" s="79" t="s">
        <v>4157</v>
      </c>
      <c r="D42" s="75">
        <v>1</v>
      </c>
      <c r="E42" s="95" t="s">
        <v>4124</v>
      </c>
      <c r="F42" s="80" t="s">
        <v>4124</v>
      </c>
      <c r="G42" s="88">
        <v>1</v>
      </c>
    </row>
    <row r="43" spans="1:7" x14ac:dyDescent="0.35">
      <c r="A43" s="74"/>
      <c r="B43" s="74"/>
      <c r="C43" s="78"/>
      <c r="D43" s="75"/>
      <c r="E43" s="93"/>
      <c r="F43" s="76"/>
      <c r="G43" s="88"/>
    </row>
    <row r="44" spans="1:7" x14ac:dyDescent="0.35">
      <c r="A44" s="78"/>
      <c r="B44" s="78"/>
      <c r="C44" s="78"/>
      <c r="D44" s="75"/>
      <c r="E44" s="93"/>
      <c r="F44" s="76"/>
      <c r="G44" s="88"/>
    </row>
    <row r="45" spans="1:7" x14ac:dyDescent="0.35">
      <c r="A45" s="77" t="s">
        <v>21</v>
      </c>
      <c r="B45" s="77" t="s">
        <v>20</v>
      </c>
      <c r="C45" s="79" t="s">
        <v>4158</v>
      </c>
      <c r="D45" s="75">
        <v>1</v>
      </c>
      <c r="E45" s="93"/>
      <c r="F45" s="76"/>
      <c r="G45" s="88">
        <v>1</v>
      </c>
    </row>
    <row r="46" spans="1:7" x14ac:dyDescent="0.35">
      <c r="A46" s="74"/>
      <c r="B46" s="74"/>
      <c r="C46" s="78"/>
      <c r="D46" s="75"/>
      <c r="E46" s="93"/>
      <c r="F46" s="76"/>
      <c r="G46" s="88"/>
    </row>
    <row r="47" spans="1:7" x14ac:dyDescent="0.35">
      <c r="A47" s="77" t="s">
        <v>31</v>
      </c>
      <c r="B47" s="77" t="s">
        <v>30</v>
      </c>
      <c r="C47" s="79" t="s">
        <v>4159</v>
      </c>
      <c r="D47" s="75">
        <v>1</v>
      </c>
      <c r="E47" s="93"/>
      <c r="F47" s="76"/>
      <c r="G47" s="88">
        <v>1</v>
      </c>
    </row>
    <row r="48" spans="1:7" x14ac:dyDescent="0.35">
      <c r="A48" s="77" t="s">
        <v>14</v>
      </c>
      <c r="B48" s="77" t="s">
        <v>13</v>
      </c>
      <c r="C48" s="79" t="s">
        <v>4160</v>
      </c>
      <c r="D48" s="75">
        <v>1</v>
      </c>
      <c r="E48" s="93"/>
      <c r="F48" s="76"/>
      <c r="G48" s="88">
        <v>1</v>
      </c>
    </row>
    <row r="49" spans="1:7" x14ac:dyDescent="0.35">
      <c r="A49" s="77" t="s">
        <v>14</v>
      </c>
      <c r="B49" s="77" t="s">
        <v>32</v>
      </c>
      <c r="C49" s="79" t="s">
        <v>4161</v>
      </c>
      <c r="D49" s="75">
        <v>1</v>
      </c>
      <c r="E49" s="93"/>
      <c r="F49" s="76"/>
      <c r="G49" s="88">
        <v>1</v>
      </c>
    </row>
    <row r="50" spans="1:7" x14ac:dyDescent="0.35">
      <c r="A50" s="78"/>
      <c r="B50" s="78"/>
      <c r="C50" s="78"/>
      <c r="D50" s="75"/>
      <c r="E50" s="93"/>
      <c r="F50" s="76"/>
      <c r="G50" s="88"/>
    </row>
    <row r="51" spans="1:7" x14ac:dyDescent="0.35">
      <c r="A51" s="74"/>
      <c r="B51" s="74"/>
      <c r="C51" s="78"/>
      <c r="D51" s="75"/>
      <c r="E51" s="93"/>
      <c r="F51" s="76"/>
      <c r="G51" s="88"/>
    </row>
    <row r="52" spans="1:7" x14ac:dyDescent="0.35">
      <c r="A52" s="81"/>
      <c r="B52" s="81"/>
      <c r="C52" s="78"/>
      <c r="D52" s="75"/>
      <c r="E52" s="93"/>
      <c r="F52" s="76"/>
      <c r="G52" s="88"/>
    </row>
    <row r="53" spans="1:7" s="83" customFormat="1" x14ac:dyDescent="0.35">
      <c r="A53" s="82"/>
      <c r="B53" s="82"/>
      <c r="C53" s="100"/>
      <c r="D53" s="89"/>
      <c r="E53" s="89"/>
      <c r="F53" s="89"/>
      <c r="G53" s="89"/>
    </row>
    <row r="54" spans="1:7" s="83" customFormat="1" x14ac:dyDescent="0.35">
      <c r="A54" s="82"/>
      <c r="B54" s="82"/>
      <c r="C54" s="100"/>
      <c r="D54" s="82"/>
      <c r="E54" s="82"/>
      <c r="F54" s="82"/>
      <c r="G54" s="82"/>
    </row>
    <row r="55" spans="1:7" s="83" customFormat="1" x14ac:dyDescent="0.35">
      <c r="A55" s="96"/>
      <c r="B55" s="96"/>
      <c r="C55" s="97"/>
      <c r="D55" s="90"/>
      <c r="E55" s="82"/>
      <c r="F55" s="82"/>
      <c r="G55" s="82"/>
    </row>
    <row r="56" spans="1:7" s="83" customFormat="1" x14ac:dyDescent="0.35">
      <c r="A56" s="96"/>
      <c r="B56" s="96"/>
      <c r="C56" s="97"/>
      <c r="D56" s="90"/>
      <c r="E56" s="82"/>
      <c r="F56" s="82"/>
      <c r="G56" s="82"/>
    </row>
    <row r="57" spans="1:7" s="83" customFormat="1" x14ac:dyDescent="0.35">
      <c r="A57" s="82"/>
      <c r="B57" s="82"/>
      <c r="C57" s="100"/>
      <c r="D57" s="82"/>
      <c r="E57" s="82"/>
      <c r="F57" s="82"/>
      <c r="G57" s="82"/>
    </row>
    <row r="58" spans="1:7" s="83" customFormat="1" x14ac:dyDescent="0.35">
      <c r="A58" s="82"/>
      <c r="B58" s="82"/>
      <c r="C58" s="100"/>
      <c r="D58" s="82"/>
      <c r="E58" s="82"/>
      <c r="F58" s="82"/>
      <c r="G58" s="82"/>
    </row>
    <row r="59" spans="1:7" s="83" customFormat="1" x14ac:dyDescent="0.35">
      <c r="A59" s="82"/>
      <c r="B59" s="82"/>
      <c r="C59" s="100"/>
      <c r="D59" s="82"/>
      <c r="E59" s="82"/>
      <c r="F59" s="82"/>
      <c r="G59" s="82"/>
    </row>
    <row r="60" spans="1:7" s="83" customFormat="1" x14ac:dyDescent="0.35">
      <c r="A60" s="82"/>
      <c r="B60" s="82"/>
      <c r="C60" s="100"/>
      <c r="D60" s="82"/>
      <c r="E60" s="82"/>
      <c r="F60" s="82"/>
      <c r="G60" s="82"/>
    </row>
    <row r="61" spans="1:7" s="83" customFormat="1" x14ac:dyDescent="0.35">
      <c r="A61" s="82"/>
      <c r="B61" s="82"/>
      <c r="C61" s="100"/>
      <c r="D61" s="82"/>
      <c r="E61" s="82"/>
      <c r="F61" s="82"/>
      <c r="G61" s="82"/>
    </row>
    <row r="62" spans="1:7" s="83" customFormat="1" x14ac:dyDescent="0.35">
      <c r="A62" s="82"/>
      <c r="B62" s="82"/>
      <c r="C62" s="100"/>
      <c r="D62" s="82"/>
      <c r="E62" s="82"/>
      <c r="F62" s="82"/>
      <c r="G62" s="82"/>
    </row>
    <row r="63" spans="1:7" s="83" customFormat="1" x14ac:dyDescent="0.35">
      <c r="A63" s="82"/>
      <c r="B63" s="82"/>
      <c r="C63" s="100"/>
      <c r="D63" s="82"/>
      <c r="E63" s="82"/>
      <c r="F63" s="82"/>
      <c r="G63" s="82"/>
    </row>
    <row r="64" spans="1:7" s="83" customFormat="1" x14ac:dyDescent="0.35">
      <c r="A64" s="82"/>
      <c r="B64" s="82"/>
      <c r="C64" s="100"/>
      <c r="D64" s="82"/>
      <c r="E64" s="82"/>
      <c r="F64" s="82"/>
      <c r="G64" s="82"/>
    </row>
    <row r="65" spans="1:7" s="83" customFormat="1" x14ac:dyDescent="0.35">
      <c r="A65" s="82"/>
      <c r="B65" s="82"/>
      <c r="C65" s="100"/>
      <c r="D65" s="82"/>
      <c r="E65" s="82"/>
      <c r="F65" s="82"/>
      <c r="G65" s="82"/>
    </row>
    <row r="66" spans="1:7" s="83" customFormat="1" x14ac:dyDescent="0.35">
      <c r="A66" s="82"/>
      <c r="B66" s="82"/>
      <c r="C66" s="100"/>
      <c r="D66" s="82"/>
      <c r="E66" s="82"/>
      <c r="F66" s="82"/>
      <c r="G66" s="82"/>
    </row>
    <row r="67" spans="1:7" s="83" customFormat="1" x14ac:dyDescent="0.35">
      <c r="A67" s="82"/>
      <c r="B67" s="82"/>
      <c r="C67" s="100"/>
      <c r="D67" s="82"/>
      <c r="E67" s="82"/>
      <c r="F67" s="82"/>
      <c r="G67" s="82"/>
    </row>
    <row r="68" spans="1:7" s="83" customFormat="1" x14ac:dyDescent="0.35">
      <c r="A68" s="82"/>
      <c r="B68" s="82"/>
      <c r="C68" s="100"/>
      <c r="D68" s="82"/>
      <c r="E68" s="82"/>
      <c r="F68" s="82"/>
      <c r="G68" s="82"/>
    </row>
    <row r="69" spans="1:7" s="83" customFormat="1" x14ac:dyDescent="0.35">
      <c r="A69" s="82"/>
      <c r="B69" s="82"/>
      <c r="C69" s="100"/>
      <c r="D69" s="82"/>
      <c r="E69" s="82"/>
      <c r="F69" s="82"/>
      <c r="G69" s="82"/>
    </row>
    <row r="70" spans="1:7" s="83" customFormat="1" x14ac:dyDescent="0.35">
      <c r="A70" s="82"/>
      <c r="B70" s="82"/>
      <c r="C70" s="100"/>
      <c r="D70" s="82"/>
      <c r="E70" s="82"/>
      <c r="F70" s="82"/>
      <c r="G70" s="82"/>
    </row>
    <row r="71" spans="1:7" s="83" customFormat="1" x14ac:dyDescent="0.35">
      <c r="A71" s="82"/>
      <c r="B71" s="82"/>
      <c r="C71" s="100"/>
      <c r="D71" s="82"/>
      <c r="E71" s="82"/>
      <c r="F71" s="82"/>
      <c r="G71" s="82"/>
    </row>
    <row r="72" spans="1:7" s="83" customFormat="1" x14ac:dyDescent="0.35">
      <c r="A72" s="82"/>
      <c r="B72" s="82"/>
      <c r="C72" s="100"/>
      <c r="D72" s="82"/>
      <c r="E72" s="82"/>
      <c r="F72" s="82"/>
      <c r="G72" s="82"/>
    </row>
    <row r="73" spans="1:7" s="83" customFormat="1" x14ac:dyDescent="0.35">
      <c r="A73" s="82"/>
      <c r="B73" s="82"/>
      <c r="C73" s="100"/>
      <c r="D73" s="82"/>
      <c r="E73" s="82"/>
      <c r="F73" s="82"/>
      <c r="G73" s="82"/>
    </row>
    <row r="74" spans="1:7" s="83" customFormat="1" x14ac:dyDescent="0.35">
      <c r="A74" s="82"/>
      <c r="B74" s="82"/>
      <c r="C74" s="100"/>
      <c r="D74" s="82"/>
      <c r="E74" s="82"/>
      <c r="F74" s="82"/>
      <c r="G74" s="82"/>
    </row>
    <row r="75" spans="1:7" s="83" customFormat="1" x14ac:dyDescent="0.35">
      <c r="A75" s="82"/>
      <c r="B75" s="82"/>
      <c r="C75" s="100"/>
      <c r="D75" s="82"/>
      <c r="E75" s="82"/>
      <c r="F75" s="82"/>
      <c r="G75" s="82"/>
    </row>
    <row r="76" spans="1:7" s="83" customFormat="1" x14ac:dyDescent="0.35">
      <c r="A76" s="82"/>
      <c r="B76" s="82"/>
      <c r="C76" s="100"/>
      <c r="D76" s="82"/>
      <c r="E76" s="82"/>
      <c r="F76" s="82"/>
      <c r="G76" s="82"/>
    </row>
    <row r="77" spans="1:7" s="83" customFormat="1" x14ac:dyDescent="0.35">
      <c r="A77" s="82"/>
      <c r="B77" s="82"/>
      <c r="C77" s="100"/>
      <c r="D77" s="82"/>
      <c r="E77" s="82"/>
      <c r="F77" s="82"/>
      <c r="G77" s="82"/>
    </row>
    <row r="78" spans="1:7" s="83" customFormat="1" x14ac:dyDescent="0.35">
      <c r="A78" s="82"/>
      <c r="B78" s="82"/>
      <c r="C78" s="100"/>
      <c r="D78" s="82"/>
      <c r="E78" s="82"/>
      <c r="F78" s="82"/>
      <c r="G78" s="82"/>
    </row>
    <row r="79" spans="1:7" s="83" customFormat="1" x14ac:dyDescent="0.35">
      <c r="A79" s="82"/>
      <c r="B79" s="82"/>
      <c r="C79" s="100"/>
      <c r="D79" s="82"/>
      <c r="E79" s="82"/>
      <c r="F79" s="82"/>
      <c r="G79" s="82"/>
    </row>
    <row r="80" spans="1:7" s="83" customFormat="1" x14ac:dyDescent="0.35">
      <c r="A80" s="82"/>
      <c r="B80" s="82"/>
      <c r="C80" s="100"/>
      <c r="D80" s="82"/>
      <c r="E80" s="82"/>
      <c r="F80" s="82"/>
      <c r="G80" s="82"/>
    </row>
    <row r="81" spans="1:7" s="83" customFormat="1" x14ac:dyDescent="0.35">
      <c r="A81" s="82"/>
      <c r="B81" s="82"/>
      <c r="C81" s="100"/>
      <c r="D81" s="82"/>
      <c r="E81" s="82"/>
      <c r="F81" s="82"/>
      <c r="G81" s="82"/>
    </row>
    <row r="82" spans="1:7" s="83" customFormat="1" x14ac:dyDescent="0.35">
      <c r="A82" s="82"/>
      <c r="B82" s="82"/>
      <c r="C82" s="100"/>
      <c r="D82" s="82"/>
      <c r="E82" s="82"/>
      <c r="F82" s="82"/>
      <c r="G82" s="82"/>
    </row>
    <row r="83" spans="1:7" s="83" customFormat="1" x14ac:dyDescent="0.35">
      <c r="A83" s="82"/>
      <c r="B83" s="82"/>
      <c r="C83" s="100"/>
      <c r="D83" s="82"/>
      <c r="E83" s="82"/>
      <c r="F83" s="82"/>
      <c r="G83" s="82"/>
    </row>
    <row r="84" spans="1:7" s="83" customFormat="1" x14ac:dyDescent="0.35">
      <c r="A84" s="82"/>
      <c r="B84" s="82"/>
      <c r="C84" s="100"/>
      <c r="D84" s="82"/>
      <c r="E84" s="82"/>
      <c r="F84" s="82"/>
      <c r="G84" s="82"/>
    </row>
    <row r="85" spans="1:7" s="83" customFormat="1" x14ac:dyDescent="0.35">
      <c r="A85" s="82"/>
      <c r="B85" s="82"/>
      <c r="C85" s="100"/>
      <c r="D85" s="82"/>
      <c r="E85" s="82"/>
      <c r="F85" s="82"/>
      <c r="G85" s="82"/>
    </row>
    <row r="86" spans="1:7" s="83" customFormat="1" x14ac:dyDescent="0.35">
      <c r="A86" s="82"/>
      <c r="B86" s="82"/>
      <c r="C86" s="100"/>
      <c r="D86" s="82"/>
      <c r="E86" s="82"/>
      <c r="F86" s="82"/>
      <c r="G86" s="82"/>
    </row>
    <row r="87" spans="1:7" s="83" customFormat="1" x14ac:dyDescent="0.35">
      <c r="A87" s="82"/>
      <c r="B87" s="82"/>
      <c r="C87" s="100"/>
      <c r="D87" s="82"/>
      <c r="E87" s="82"/>
      <c r="F87" s="82"/>
      <c r="G87" s="82"/>
    </row>
    <row r="88" spans="1:7" s="83" customFormat="1" x14ac:dyDescent="0.35">
      <c r="A88" s="82"/>
      <c r="B88" s="82"/>
      <c r="C88" s="100"/>
      <c r="D88" s="82"/>
      <c r="E88" s="82"/>
      <c r="F88" s="82"/>
      <c r="G88" s="82"/>
    </row>
    <row r="89" spans="1:7" s="83" customFormat="1" x14ac:dyDescent="0.35">
      <c r="A89" s="82"/>
      <c r="B89" s="82"/>
      <c r="C89" s="100"/>
      <c r="D89" s="82"/>
      <c r="E89" s="82"/>
      <c r="F89" s="82"/>
      <c r="G89" s="82"/>
    </row>
    <row r="90" spans="1:7" s="83" customFormat="1" x14ac:dyDescent="0.35">
      <c r="A90" s="82"/>
      <c r="B90" s="82"/>
      <c r="C90" s="100"/>
      <c r="D90" s="82"/>
      <c r="E90" s="82"/>
      <c r="F90" s="82"/>
      <c r="G90" s="82"/>
    </row>
    <row r="91" spans="1:7" s="83" customFormat="1" x14ac:dyDescent="0.35">
      <c r="A91" s="82"/>
      <c r="B91" s="82"/>
      <c r="C91" s="100"/>
      <c r="D91" s="82"/>
      <c r="E91" s="82"/>
      <c r="F91" s="82"/>
      <c r="G91" s="82"/>
    </row>
    <row r="92" spans="1:7" s="83" customFormat="1" x14ac:dyDescent="0.35">
      <c r="A92" s="82"/>
      <c r="B92" s="82"/>
      <c r="C92" s="100"/>
      <c r="D92" s="82"/>
      <c r="E92" s="82"/>
      <c r="F92" s="82"/>
      <c r="G92" s="82"/>
    </row>
    <row r="93" spans="1:7" s="83" customFormat="1" x14ac:dyDescent="0.35">
      <c r="A93" s="82"/>
      <c r="B93" s="82"/>
      <c r="C93" s="100"/>
      <c r="D93" s="82"/>
      <c r="E93" s="82"/>
      <c r="F93" s="82"/>
      <c r="G93" s="82"/>
    </row>
    <row r="94" spans="1:7" s="83" customFormat="1" x14ac:dyDescent="0.35">
      <c r="A94" s="82"/>
      <c r="B94" s="82"/>
      <c r="C94" s="100"/>
      <c r="D94" s="82"/>
      <c r="E94" s="82"/>
      <c r="F94" s="82"/>
      <c r="G94" s="82"/>
    </row>
    <row r="95" spans="1:7" s="83" customFormat="1" x14ac:dyDescent="0.35">
      <c r="A95" s="82"/>
      <c r="B95" s="82"/>
      <c r="C95" s="100"/>
      <c r="D95" s="82"/>
      <c r="E95" s="82"/>
      <c r="F95" s="82"/>
      <c r="G95" s="82"/>
    </row>
    <row r="96" spans="1:7" s="83" customFormat="1" x14ac:dyDescent="0.35">
      <c r="A96" s="82"/>
      <c r="B96" s="82"/>
      <c r="C96" s="100"/>
      <c r="D96" s="82"/>
      <c r="E96" s="82"/>
      <c r="F96" s="82"/>
      <c r="G96" s="82"/>
    </row>
    <row r="97" spans="1:7" s="83" customFormat="1" x14ac:dyDescent="0.35">
      <c r="A97" s="82"/>
      <c r="B97" s="82"/>
      <c r="C97" s="100"/>
      <c r="D97" s="82"/>
      <c r="E97" s="82"/>
      <c r="F97" s="82"/>
      <c r="G97" s="82"/>
    </row>
    <row r="98" spans="1:7" s="83" customFormat="1" x14ac:dyDescent="0.35">
      <c r="A98" s="82"/>
      <c r="B98" s="82"/>
      <c r="C98" s="100"/>
      <c r="D98" s="82"/>
      <c r="E98" s="82"/>
      <c r="F98" s="82"/>
      <c r="G98" s="82"/>
    </row>
    <row r="99" spans="1:7" s="83" customFormat="1" x14ac:dyDescent="0.35">
      <c r="A99" s="82"/>
      <c r="B99" s="82"/>
      <c r="C99" s="100"/>
      <c r="D99" s="82"/>
      <c r="E99" s="82"/>
      <c r="F99" s="82"/>
      <c r="G99" s="82"/>
    </row>
    <row r="100" spans="1:7" s="83" customFormat="1" x14ac:dyDescent="0.35">
      <c r="A100" s="82"/>
      <c r="B100" s="82"/>
      <c r="C100" s="100"/>
      <c r="D100" s="82"/>
      <c r="E100" s="82"/>
      <c r="F100" s="82"/>
      <c r="G100" s="82"/>
    </row>
    <row r="101" spans="1:7" s="83" customFormat="1" x14ac:dyDescent="0.35">
      <c r="A101" s="82"/>
      <c r="B101" s="82"/>
      <c r="C101" s="100"/>
      <c r="D101" s="82"/>
      <c r="E101" s="82"/>
      <c r="F101" s="82"/>
      <c r="G101" s="82"/>
    </row>
    <row r="102" spans="1:7" s="83" customFormat="1" x14ac:dyDescent="0.35">
      <c r="A102" s="82"/>
      <c r="B102" s="82"/>
      <c r="C102" s="100"/>
      <c r="D102" s="82"/>
      <c r="E102" s="82"/>
      <c r="F102" s="82"/>
      <c r="G102" s="82"/>
    </row>
    <row r="103" spans="1:7" s="83" customFormat="1" x14ac:dyDescent="0.35">
      <c r="A103" s="82"/>
      <c r="B103" s="82"/>
      <c r="C103" s="100"/>
      <c r="D103" s="82"/>
      <c r="E103" s="82"/>
      <c r="F103" s="82"/>
      <c r="G103" s="82"/>
    </row>
    <row r="104" spans="1:7" s="83" customFormat="1" x14ac:dyDescent="0.35">
      <c r="A104" s="82"/>
      <c r="B104" s="82"/>
      <c r="C104" s="100"/>
      <c r="D104" s="82"/>
      <c r="E104" s="82"/>
      <c r="F104" s="82"/>
      <c r="G104" s="82"/>
    </row>
    <row r="105" spans="1:7" s="83" customFormat="1" x14ac:dyDescent="0.35">
      <c r="A105" s="82"/>
      <c r="B105" s="82"/>
      <c r="C105" s="100"/>
      <c r="D105" s="82"/>
      <c r="E105" s="82"/>
      <c r="F105" s="82"/>
      <c r="G105" s="82"/>
    </row>
    <row r="106" spans="1:7" s="83" customFormat="1" x14ac:dyDescent="0.35">
      <c r="A106" s="82"/>
      <c r="B106" s="82"/>
      <c r="C106" s="100"/>
      <c r="D106" s="82"/>
      <c r="E106" s="82"/>
      <c r="F106" s="82"/>
      <c r="G106" s="82"/>
    </row>
    <row r="107" spans="1:7" s="83" customFormat="1" x14ac:dyDescent="0.35">
      <c r="A107" s="82"/>
      <c r="B107" s="82"/>
      <c r="C107" s="100"/>
      <c r="D107" s="82"/>
      <c r="E107" s="82"/>
      <c r="F107" s="82"/>
      <c r="G107" s="82"/>
    </row>
    <row r="108" spans="1:7" s="83" customFormat="1" x14ac:dyDescent="0.35">
      <c r="A108" s="82"/>
      <c r="B108" s="82"/>
      <c r="C108" s="100"/>
      <c r="D108" s="82"/>
      <c r="E108" s="82"/>
      <c r="F108" s="82"/>
      <c r="G108" s="82"/>
    </row>
    <row r="109" spans="1:7" s="83" customFormat="1" x14ac:dyDescent="0.35">
      <c r="A109" s="82"/>
      <c r="B109" s="82"/>
      <c r="C109" s="100"/>
      <c r="D109" s="82"/>
      <c r="E109" s="82"/>
      <c r="F109" s="82"/>
      <c r="G109" s="82"/>
    </row>
    <row r="110" spans="1:7" s="83" customFormat="1" x14ac:dyDescent="0.35">
      <c r="A110" s="82"/>
      <c r="B110" s="82"/>
      <c r="C110" s="100"/>
      <c r="D110" s="82"/>
      <c r="E110" s="82"/>
      <c r="F110" s="82"/>
      <c r="G110" s="82"/>
    </row>
    <row r="111" spans="1:7" s="83" customFormat="1" x14ac:dyDescent="0.35">
      <c r="A111" s="82"/>
      <c r="B111" s="82"/>
      <c r="C111" s="100"/>
      <c r="D111" s="82"/>
      <c r="E111" s="82"/>
      <c r="F111" s="82"/>
      <c r="G111" s="82"/>
    </row>
    <row r="112" spans="1:7" s="83" customFormat="1" x14ac:dyDescent="0.35">
      <c r="A112" s="82"/>
      <c r="B112" s="82"/>
      <c r="C112" s="100"/>
      <c r="D112" s="82"/>
      <c r="E112" s="82"/>
      <c r="F112" s="82"/>
      <c r="G112" s="82"/>
    </row>
    <row r="113" spans="1:7" s="83" customFormat="1" x14ac:dyDescent="0.35">
      <c r="A113" s="82"/>
      <c r="B113" s="82"/>
      <c r="C113" s="100"/>
      <c r="D113" s="82"/>
      <c r="E113" s="82"/>
      <c r="F113" s="82"/>
      <c r="G113" s="82"/>
    </row>
    <row r="114" spans="1:7" s="83" customFormat="1" x14ac:dyDescent="0.35">
      <c r="A114" s="82"/>
      <c r="B114" s="82"/>
      <c r="C114" s="100"/>
      <c r="D114" s="82"/>
      <c r="E114" s="82"/>
      <c r="F114" s="82"/>
      <c r="G114" s="82"/>
    </row>
    <row r="115" spans="1:7" s="83" customFormat="1" x14ac:dyDescent="0.35">
      <c r="A115" s="82"/>
      <c r="B115" s="82"/>
      <c r="C115" s="100"/>
      <c r="D115" s="82"/>
      <c r="E115" s="82"/>
      <c r="F115" s="82"/>
      <c r="G115" s="82"/>
    </row>
    <row r="116" spans="1:7" s="83" customFormat="1" x14ac:dyDescent="0.35">
      <c r="A116" s="82"/>
      <c r="B116" s="82"/>
      <c r="C116" s="100"/>
      <c r="D116" s="82"/>
      <c r="E116" s="82"/>
      <c r="F116" s="82"/>
      <c r="G116" s="82"/>
    </row>
    <row r="117" spans="1:7" s="83" customFormat="1" x14ac:dyDescent="0.35">
      <c r="A117" s="82"/>
      <c r="B117" s="82"/>
      <c r="C117" s="100"/>
      <c r="D117" s="82"/>
      <c r="E117" s="82"/>
      <c r="F117" s="82"/>
      <c r="G117" s="82"/>
    </row>
    <row r="118" spans="1:7" s="83" customFormat="1" x14ac:dyDescent="0.35">
      <c r="A118" s="82"/>
      <c r="B118" s="82"/>
      <c r="C118" s="100"/>
      <c r="D118" s="82"/>
      <c r="E118" s="82"/>
      <c r="F118" s="82"/>
      <c r="G118" s="82"/>
    </row>
    <row r="119" spans="1:7" s="83" customFormat="1" x14ac:dyDescent="0.35">
      <c r="A119" s="82"/>
      <c r="B119" s="82"/>
      <c r="C119" s="100"/>
      <c r="D119" s="82"/>
      <c r="E119" s="82"/>
      <c r="F119" s="82"/>
      <c r="G119" s="82"/>
    </row>
    <row r="120" spans="1:7" s="83" customFormat="1" x14ac:dyDescent="0.35">
      <c r="A120" s="82"/>
      <c r="B120" s="82"/>
      <c r="C120" s="100"/>
      <c r="D120" s="82"/>
      <c r="E120" s="82"/>
      <c r="F120" s="82"/>
      <c r="G120" s="82"/>
    </row>
    <row r="121" spans="1:7" s="83" customFormat="1" x14ac:dyDescent="0.35">
      <c r="A121" s="82"/>
      <c r="B121" s="82"/>
      <c r="C121" s="100"/>
      <c r="D121" s="82"/>
      <c r="E121" s="82"/>
      <c r="F121" s="82"/>
      <c r="G121" s="82"/>
    </row>
    <row r="122" spans="1:7" s="83" customFormat="1" x14ac:dyDescent="0.35">
      <c r="A122" s="82"/>
      <c r="B122" s="82"/>
      <c r="C122" s="100"/>
      <c r="D122" s="82"/>
      <c r="E122" s="82"/>
      <c r="F122" s="82"/>
      <c r="G122" s="82"/>
    </row>
    <row r="123" spans="1:7" s="83" customFormat="1" x14ac:dyDescent="0.35">
      <c r="A123" s="82"/>
      <c r="B123" s="82"/>
      <c r="C123" s="100"/>
      <c r="D123" s="82"/>
      <c r="E123" s="82"/>
      <c r="F123" s="82"/>
      <c r="G123" s="82"/>
    </row>
    <row r="124" spans="1:7" s="83" customFormat="1" x14ac:dyDescent="0.35">
      <c r="A124" s="82"/>
      <c r="B124" s="82"/>
      <c r="C124" s="100"/>
      <c r="D124" s="82"/>
      <c r="E124" s="82"/>
      <c r="F124" s="82"/>
      <c r="G124" s="82"/>
    </row>
    <row r="125" spans="1:7" s="83" customFormat="1" x14ac:dyDescent="0.35">
      <c r="A125" s="82"/>
      <c r="B125" s="82"/>
      <c r="C125" s="100"/>
      <c r="D125" s="82"/>
      <c r="E125" s="82"/>
      <c r="F125" s="82"/>
      <c r="G125" s="82"/>
    </row>
    <row r="126" spans="1:7" s="83" customFormat="1" x14ac:dyDescent="0.35">
      <c r="A126" s="82"/>
      <c r="B126" s="82"/>
      <c r="C126" s="100"/>
      <c r="D126" s="82"/>
      <c r="E126" s="82"/>
      <c r="F126" s="82"/>
      <c r="G126" s="82"/>
    </row>
    <row r="127" spans="1:7" s="83" customFormat="1" x14ac:dyDescent="0.35">
      <c r="A127" s="82"/>
      <c r="B127" s="82"/>
      <c r="C127" s="100"/>
      <c r="D127" s="82"/>
      <c r="E127" s="82"/>
      <c r="F127" s="82"/>
      <c r="G127" s="82"/>
    </row>
    <row r="128" spans="1:7" s="83" customFormat="1" x14ac:dyDescent="0.35">
      <c r="A128" s="82"/>
      <c r="B128" s="82"/>
      <c r="C128" s="100"/>
      <c r="D128" s="82"/>
      <c r="E128" s="82"/>
      <c r="F128" s="82"/>
      <c r="G128" s="82"/>
    </row>
    <row r="129" spans="1:7" s="83" customFormat="1" x14ac:dyDescent="0.35">
      <c r="A129" s="82"/>
      <c r="B129" s="82"/>
      <c r="C129" s="100"/>
      <c r="D129" s="82"/>
      <c r="E129" s="82"/>
      <c r="F129" s="82"/>
      <c r="G129" s="82"/>
    </row>
    <row r="130" spans="1:7" s="83" customFormat="1" x14ac:dyDescent="0.35">
      <c r="A130" s="82"/>
      <c r="B130" s="82"/>
      <c r="C130" s="100"/>
      <c r="D130" s="82"/>
      <c r="E130" s="82"/>
      <c r="F130" s="82"/>
      <c r="G130" s="82"/>
    </row>
    <row r="131" spans="1:7" s="83" customFormat="1" x14ac:dyDescent="0.35">
      <c r="A131" s="82"/>
      <c r="B131" s="82"/>
      <c r="C131" s="100"/>
      <c r="D131" s="82"/>
      <c r="E131" s="82"/>
      <c r="F131" s="82"/>
      <c r="G131" s="82"/>
    </row>
    <row r="132" spans="1:7" s="83" customFormat="1" x14ac:dyDescent="0.35">
      <c r="A132" s="82"/>
      <c r="B132" s="82"/>
      <c r="C132" s="100"/>
      <c r="D132" s="82"/>
      <c r="E132" s="82"/>
      <c r="F132" s="82"/>
      <c r="G132" s="82"/>
    </row>
    <row r="133" spans="1:7" s="83" customFormat="1" x14ac:dyDescent="0.35">
      <c r="A133" s="82"/>
      <c r="B133" s="82"/>
      <c r="C133" s="100"/>
      <c r="D133" s="82"/>
      <c r="E133" s="82"/>
      <c r="F133" s="82"/>
      <c r="G133" s="82"/>
    </row>
    <row r="134" spans="1:7" s="83" customFormat="1" x14ac:dyDescent="0.35">
      <c r="A134" s="82"/>
      <c r="B134" s="82"/>
      <c r="C134" s="100"/>
      <c r="D134" s="82"/>
      <c r="E134" s="82"/>
      <c r="F134" s="82"/>
      <c r="G134" s="82"/>
    </row>
    <row r="135" spans="1:7" s="83" customFormat="1" x14ac:dyDescent="0.35">
      <c r="A135" s="82"/>
      <c r="B135" s="82"/>
      <c r="C135" s="100"/>
      <c r="D135" s="82"/>
      <c r="E135" s="82"/>
      <c r="F135" s="82"/>
      <c r="G135" s="82"/>
    </row>
    <row r="136" spans="1:7" s="83" customFormat="1" x14ac:dyDescent="0.35">
      <c r="A136" s="82"/>
      <c r="B136" s="82"/>
      <c r="C136" s="100"/>
      <c r="D136" s="82"/>
      <c r="E136" s="82"/>
      <c r="F136" s="82"/>
      <c r="G136" s="82"/>
    </row>
    <row r="137" spans="1:7" s="83" customFormat="1" x14ac:dyDescent="0.35">
      <c r="A137" s="82"/>
      <c r="B137" s="82"/>
      <c r="C137" s="100"/>
      <c r="D137" s="82"/>
      <c r="E137" s="82"/>
      <c r="F137" s="82"/>
      <c r="G137" s="82"/>
    </row>
    <row r="138" spans="1:7" s="83" customFormat="1" x14ac:dyDescent="0.35">
      <c r="A138" s="82"/>
      <c r="B138" s="82"/>
      <c r="C138" s="100"/>
      <c r="D138" s="82"/>
      <c r="E138" s="82"/>
      <c r="F138" s="82"/>
      <c r="G138" s="82"/>
    </row>
    <row r="139" spans="1:7" s="83" customFormat="1" x14ac:dyDescent="0.35">
      <c r="A139" s="82"/>
      <c r="B139" s="82"/>
      <c r="C139" s="100"/>
      <c r="D139" s="82"/>
      <c r="E139" s="82"/>
      <c r="F139" s="82"/>
      <c r="G139" s="82"/>
    </row>
    <row r="140" spans="1:7" s="83" customFormat="1" x14ac:dyDescent="0.35">
      <c r="A140" s="82"/>
      <c r="B140" s="82"/>
      <c r="C140" s="100"/>
      <c r="D140" s="82"/>
      <c r="E140" s="82"/>
      <c r="F140" s="82"/>
      <c r="G140" s="82"/>
    </row>
    <row r="141" spans="1:7" s="83" customFormat="1" x14ac:dyDescent="0.35">
      <c r="A141" s="82"/>
      <c r="B141" s="82"/>
      <c r="C141" s="100"/>
      <c r="D141" s="82"/>
      <c r="E141" s="82"/>
      <c r="F141" s="82"/>
      <c r="G141" s="82"/>
    </row>
    <row r="142" spans="1:7" s="83" customFormat="1" x14ac:dyDescent="0.35">
      <c r="A142" s="82"/>
      <c r="B142" s="82"/>
      <c r="C142" s="100"/>
      <c r="D142" s="82"/>
      <c r="E142" s="82"/>
      <c r="F142" s="82"/>
      <c r="G142" s="82"/>
    </row>
    <row r="143" spans="1:7" s="83" customFormat="1" x14ac:dyDescent="0.35">
      <c r="A143" s="82"/>
      <c r="B143" s="82"/>
      <c r="C143" s="100"/>
      <c r="D143" s="82"/>
      <c r="E143" s="82"/>
      <c r="F143" s="82"/>
      <c r="G143" s="82"/>
    </row>
    <row r="144" spans="1:7" s="83" customFormat="1" x14ac:dyDescent="0.35">
      <c r="A144" s="82"/>
      <c r="B144" s="82"/>
      <c r="C144" s="100"/>
      <c r="D144" s="82"/>
      <c r="E144" s="82"/>
      <c r="F144" s="82"/>
      <c r="G144" s="82"/>
    </row>
    <row r="145" spans="1:7" s="83" customFormat="1" x14ac:dyDescent="0.35">
      <c r="A145" s="82"/>
      <c r="B145" s="82"/>
      <c r="C145" s="100"/>
      <c r="D145" s="82"/>
      <c r="E145" s="82"/>
      <c r="F145" s="82"/>
      <c r="G145" s="82"/>
    </row>
    <row r="146" spans="1:7" s="83" customFormat="1" x14ac:dyDescent="0.35">
      <c r="A146" s="82"/>
      <c r="B146" s="82"/>
      <c r="C146" s="100"/>
      <c r="D146" s="82"/>
      <c r="E146" s="82"/>
      <c r="F146" s="82"/>
      <c r="G146" s="82"/>
    </row>
    <row r="147" spans="1:7" s="83" customFormat="1" x14ac:dyDescent="0.35">
      <c r="A147" s="82"/>
      <c r="B147" s="82"/>
      <c r="C147" s="100"/>
      <c r="D147" s="82"/>
      <c r="E147" s="82"/>
      <c r="F147" s="82"/>
      <c r="G147" s="82"/>
    </row>
    <row r="148" spans="1:7" s="83" customFormat="1" x14ac:dyDescent="0.35">
      <c r="A148" s="82"/>
      <c r="B148" s="82"/>
      <c r="C148" s="100"/>
      <c r="D148" s="82"/>
      <c r="E148" s="82"/>
      <c r="F148" s="82"/>
      <c r="G148" s="82"/>
    </row>
    <row r="149" spans="1:7" s="83" customFormat="1" x14ac:dyDescent="0.35">
      <c r="A149" s="82"/>
      <c r="B149" s="82"/>
      <c r="C149" s="100"/>
      <c r="D149" s="82"/>
      <c r="E149" s="82"/>
      <c r="F149" s="82"/>
      <c r="G149" s="82"/>
    </row>
    <row r="150" spans="1:7" s="83" customFormat="1" x14ac:dyDescent="0.35">
      <c r="A150" s="82"/>
      <c r="B150" s="82"/>
      <c r="C150" s="100"/>
      <c r="D150" s="82"/>
      <c r="E150" s="82"/>
      <c r="F150" s="82"/>
      <c r="G150" s="82"/>
    </row>
    <row r="151" spans="1:7" s="83" customFormat="1" x14ac:dyDescent="0.35">
      <c r="A151" s="82"/>
      <c r="B151" s="82"/>
      <c r="C151" s="100"/>
      <c r="D151" s="82"/>
      <c r="E151" s="82"/>
      <c r="F151" s="82"/>
      <c r="G151" s="82"/>
    </row>
    <row r="152" spans="1:7" s="83" customFormat="1" x14ac:dyDescent="0.35">
      <c r="A152" s="82"/>
      <c r="B152" s="82"/>
      <c r="C152" s="100"/>
      <c r="D152" s="82"/>
      <c r="E152" s="82"/>
      <c r="F152" s="82"/>
      <c r="G152" s="82"/>
    </row>
    <row r="153" spans="1:7" s="83" customFormat="1" x14ac:dyDescent="0.35">
      <c r="A153" s="82"/>
      <c r="B153" s="82"/>
      <c r="C153" s="100"/>
      <c r="D153" s="82"/>
      <c r="E153" s="82"/>
      <c r="F153" s="82"/>
      <c r="G153" s="82"/>
    </row>
    <row r="154" spans="1:7" s="83" customFormat="1" x14ac:dyDescent="0.35">
      <c r="A154" s="82"/>
      <c r="B154" s="82"/>
      <c r="C154" s="100"/>
      <c r="D154" s="82"/>
      <c r="E154" s="82"/>
      <c r="F154" s="82"/>
      <c r="G154" s="82"/>
    </row>
    <row r="155" spans="1:7" s="83" customFormat="1" x14ac:dyDescent="0.35">
      <c r="A155" s="82"/>
      <c r="B155" s="82"/>
      <c r="C155" s="100"/>
      <c r="D155" s="82"/>
      <c r="E155" s="82"/>
      <c r="F155" s="82"/>
      <c r="G155" s="82"/>
    </row>
    <row r="156" spans="1:7" s="83" customFormat="1" x14ac:dyDescent="0.35">
      <c r="A156" s="82"/>
      <c r="B156" s="82"/>
      <c r="C156" s="100"/>
      <c r="D156" s="82"/>
      <c r="E156" s="82"/>
      <c r="F156" s="82"/>
      <c r="G156" s="82"/>
    </row>
    <row r="157" spans="1:7" s="83" customFormat="1" x14ac:dyDescent="0.35">
      <c r="A157" s="82"/>
      <c r="B157" s="82"/>
      <c r="C157" s="100"/>
      <c r="D157" s="82"/>
      <c r="E157" s="82"/>
      <c r="F157" s="82"/>
      <c r="G157" s="82"/>
    </row>
    <row r="158" spans="1:7" s="83" customFormat="1" x14ac:dyDescent="0.35">
      <c r="A158" s="82"/>
      <c r="B158" s="82"/>
      <c r="C158" s="100"/>
      <c r="D158" s="82"/>
      <c r="E158" s="82"/>
      <c r="F158" s="82"/>
      <c r="G158" s="82"/>
    </row>
    <row r="159" spans="1:7" s="83" customFormat="1" x14ac:dyDescent="0.35">
      <c r="A159" s="82"/>
      <c r="B159" s="82"/>
      <c r="C159" s="100"/>
      <c r="D159" s="82"/>
      <c r="E159" s="82"/>
      <c r="F159" s="82"/>
      <c r="G159" s="82"/>
    </row>
    <row r="160" spans="1:7" s="83" customFormat="1" x14ac:dyDescent="0.35">
      <c r="A160" s="82"/>
      <c r="B160" s="82"/>
      <c r="C160" s="100"/>
      <c r="D160" s="82"/>
      <c r="E160" s="82"/>
      <c r="F160" s="82"/>
      <c r="G160" s="82"/>
    </row>
    <row r="161" spans="1:7" s="83" customFormat="1" x14ac:dyDescent="0.35">
      <c r="A161" s="82"/>
      <c r="B161" s="82"/>
      <c r="C161" s="100"/>
      <c r="D161" s="82"/>
      <c r="E161" s="82"/>
      <c r="F161" s="82"/>
      <c r="G161" s="82"/>
    </row>
    <row r="162" spans="1:7" s="83" customFormat="1" x14ac:dyDescent="0.35">
      <c r="A162" s="82"/>
      <c r="B162" s="82"/>
      <c r="C162" s="100"/>
      <c r="D162" s="82"/>
      <c r="E162" s="82"/>
      <c r="F162" s="82"/>
      <c r="G162" s="82"/>
    </row>
    <row r="163" spans="1:7" s="83" customFormat="1" x14ac:dyDescent="0.35">
      <c r="A163" s="82"/>
      <c r="B163" s="82"/>
      <c r="C163" s="100"/>
      <c r="D163" s="82"/>
      <c r="E163" s="82"/>
      <c r="F163" s="82"/>
      <c r="G163" s="82"/>
    </row>
    <row r="164" spans="1:7" s="83" customFormat="1" x14ac:dyDescent="0.35">
      <c r="A164" s="82"/>
      <c r="B164" s="82"/>
      <c r="C164" s="100"/>
      <c r="D164" s="82"/>
      <c r="E164" s="82"/>
      <c r="F164" s="82"/>
      <c r="G164" s="82"/>
    </row>
    <row r="165" spans="1:7" s="83" customFormat="1" x14ac:dyDescent="0.35">
      <c r="A165" s="82"/>
      <c r="B165" s="82"/>
      <c r="C165" s="100"/>
      <c r="D165" s="82"/>
      <c r="E165" s="82"/>
      <c r="F165" s="82"/>
      <c r="G165" s="82"/>
    </row>
    <row r="166" spans="1:7" s="83" customFormat="1" x14ac:dyDescent="0.35">
      <c r="A166" s="82"/>
      <c r="B166" s="82"/>
      <c r="C166" s="100"/>
      <c r="D166" s="82"/>
      <c r="E166" s="82"/>
      <c r="F166" s="82"/>
      <c r="G166" s="82"/>
    </row>
    <row r="167" spans="1:7" s="83" customFormat="1" x14ac:dyDescent="0.35">
      <c r="A167" s="82"/>
      <c r="B167" s="82"/>
      <c r="C167" s="100"/>
      <c r="D167" s="82"/>
      <c r="E167" s="82"/>
      <c r="F167" s="82"/>
      <c r="G167" s="82"/>
    </row>
    <row r="168" spans="1:7" s="83" customFormat="1" x14ac:dyDescent="0.35">
      <c r="A168" s="82"/>
      <c r="B168" s="82"/>
      <c r="C168" s="100"/>
      <c r="D168" s="82"/>
      <c r="E168" s="82"/>
      <c r="F168" s="82"/>
      <c r="G168" s="82"/>
    </row>
    <row r="169" spans="1:7" s="83" customFormat="1" x14ac:dyDescent="0.35">
      <c r="A169" s="82"/>
      <c r="B169" s="82"/>
      <c r="C169" s="100"/>
      <c r="D169" s="82"/>
      <c r="E169" s="82"/>
      <c r="F169" s="82"/>
      <c r="G169" s="82"/>
    </row>
    <row r="170" spans="1:7" s="83" customFormat="1" x14ac:dyDescent="0.35">
      <c r="A170" s="82"/>
      <c r="B170" s="82"/>
      <c r="C170" s="100"/>
      <c r="D170" s="82"/>
      <c r="E170" s="82"/>
      <c r="F170" s="82"/>
      <c r="G170" s="82"/>
    </row>
    <row r="171" spans="1:7" s="83" customFormat="1" x14ac:dyDescent="0.35">
      <c r="A171" s="82"/>
      <c r="B171" s="82"/>
      <c r="C171" s="100"/>
      <c r="D171" s="82"/>
      <c r="E171" s="82"/>
      <c r="F171" s="82"/>
      <c r="G171" s="82"/>
    </row>
    <row r="172" spans="1:7" s="83" customFormat="1" x14ac:dyDescent="0.35">
      <c r="A172" s="82"/>
      <c r="B172" s="82"/>
      <c r="C172" s="100"/>
      <c r="D172" s="82"/>
      <c r="E172" s="82"/>
      <c r="F172" s="82"/>
      <c r="G172" s="82"/>
    </row>
    <row r="173" spans="1:7" s="83" customFormat="1" x14ac:dyDescent="0.35">
      <c r="A173" s="82"/>
      <c r="B173" s="82"/>
      <c r="C173" s="100"/>
      <c r="D173" s="82"/>
      <c r="E173" s="82"/>
      <c r="F173" s="82"/>
      <c r="G173" s="82"/>
    </row>
    <row r="174" spans="1:7" s="83" customFormat="1" x14ac:dyDescent="0.35">
      <c r="A174" s="82"/>
      <c r="B174" s="82"/>
      <c r="C174" s="100"/>
      <c r="D174" s="82"/>
      <c r="E174" s="82"/>
      <c r="F174" s="82"/>
      <c r="G174" s="82"/>
    </row>
    <row r="175" spans="1:7" s="83" customFormat="1" x14ac:dyDescent="0.35">
      <c r="A175" s="82"/>
      <c r="B175" s="82"/>
      <c r="C175" s="100"/>
      <c r="D175" s="82"/>
      <c r="E175" s="82"/>
      <c r="F175" s="82"/>
      <c r="G175" s="82"/>
    </row>
    <row r="176" spans="1:7" s="83" customFormat="1" x14ac:dyDescent="0.35">
      <c r="A176" s="82"/>
      <c r="B176" s="82"/>
      <c r="C176" s="100"/>
      <c r="D176" s="82"/>
      <c r="E176" s="82"/>
      <c r="F176" s="82"/>
      <c r="G176" s="82"/>
    </row>
    <row r="177" spans="1:7" s="83" customFormat="1" x14ac:dyDescent="0.35">
      <c r="A177" s="82"/>
      <c r="B177" s="82"/>
      <c r="C177" s="100"/>
      <c r="D177" s="82"/>
      <c r="E177" s="82"/>
      <c r="F177" s="82"/>
      <c r="G177" s="82"/>
    </row>
    <row r="178" spans="1:7" s="83" customFormat="1" x14ac:dyDescent="0.35">
      <c r="A178" s="82"/>
      <c r="B178" s="82"/>
      <c r="C178" s="100"/>
      <c r="D178" s="82"/>
      <c r="E178" s="82"/>
      <c r="F178" s="82"/>
      <c r="G178" s="82"/>
    </row>
    <row r="179" spans="1:7" s="83" customFormat="1" x14ac:dyDescent="0.35">
      <c r="A179" s="82"/>
      <c r="B179" s="82"/>
      <c r="C179" s="100"/>
      <c r="D179" s="82"/>
      <c r="E179" s="82"/>
      <c r="F179" s="82"/>
      <c r="G179" s="82"/>
    </row>
    <row r="180" spans="1:7" s="83" customFormat="1" x14ac:dyDescent="0.35">
      <c r="A180" s="82"/>
      <c r="B180" s="82"/>
      <c r="C180" s="100"/>
      <c r="D180" s="82"/>
      <c r="E180" s="82"/>
      <c r="F180" s="82"/>
      <c r="G180" s="82"/>
    </row>
    <row r="181" spans="1:7" s="83" customFormat="1" x14ac:dyDescent="0.35">
      <c r="A181" s="82"/>
      <c r="B181" s="82"/>
      <c r="C181" s="100"/>
      <c r="D181" s="82"/>
      <c r="E181" s="82"/>
      <c r="F181" s="82"/>
      <c r="G181" s="82"/>
    </row>
    <row r="182" spans="1:7" s="83" customFormat="1" x14ac:dyDescent="0.35">
      <c r="A182" s="82"/>
      <c r="B182" s="82"/>
      <c r="C182" s="100"/>
      <c r="D182" s="82"/>
      <c r="E182" s="82"/>
      <c r="F182" s="82"/>
      <c r="G182" s="82"/>
    </row>
    <row r="183" spans="1:7" s="83" customFormat="1" x14ac:dyDescent="0.35">
      <c r="A183" s="82"/>
      <c r="B183" s="82"/>
      <c r="C183" s="100"/>
      <c r="D183" s="82"/>
      <c r="E183" s="82"/>
      <c r="F183" s="82"/>
      <c r="G183" s="82"/>
    </row>
    <row r="184" spans="1:7" s="83" customFormat="1" x14ac:dyDescent="0.35">
      <c r="A184" s="82"/>
      <c r="B184" s="82"/>
      <c r="C184" s="100"/>
      <c r="D184" s="82"/>
      <c r="E184" s="82"/>
      <c r="F184" s="82"/>
      <c r="G184" s="82"/>
    </row>
    <row r="185" spans="1:7" s="83" customFormat="1" x14ac:dyDescent="0.35">
      <c r="A185" s="82"/>
      <c r="B185" s="82"/>
      <c r="C185" s="100"/>
      <c r="D185" s="82"/>
      <c r="E185" s="82"/>
      <c r="F185" s="82"/>
      <c r="G185" s="82"/>
    </row>
    <row r="186" spans="1:7" s="83" customFormat="1" x14ac:dyDescent="0.35">
      <c r="A186" s="82"/>
      <c r="B186" s="82"/>
      <c r="C186" s="100"/>
      <c r="D186" s="82"/>
      <c r="E186" s="82"/>
      <c r="F186" s="82"/>
      <c r="G186" s="82"/>
    </row>
    <row r="187" spans="1:7" s="83" customFormat="1" x14ac:dyDescent="0.35">
      <c r="A187" s="82"/>
      <c r="B187" s="82"/>
      <c r="C187" s="100"/>
      <c r="D187" s="82"/>
      <c r="E187" s="82"/>
      <c r="F187" s="82"/>
      <c r="G187" s="82"/>
    </row>
    <row r="188" spans="1:7" s="83" customFormat="1" x14ac:dyDescent="0.35">
      <c r="A188" s="82"/>
      <c r="B188" s="82"/>
      <c r="C188" s="100"/>
      <c r="D188" s="82"/>
      <c r="E188" s="82"/>
      <c r="F188" s="82"/>
      <c r="G188" s="82"/>
    </row>
    <row r="189" spans="1:7" s="83" customFormat="1" x14ac:dyDescent="0.35">
      <c r="A189" s="82"/>
      <c r="B189" s="82"/>
      <c r="C189" s="100"/>
      <c r="D189" s="82"/>
      <c r="E189" s="82"/>
      <c r="F189" s="82"/>
      <c r="G189" s="82"/>
    </row>
    <row r="190" spans="1:7" s="83" customFormat="1" x14ac:dyDescent="0.35">
      <c r="A190" s="82"/>
      <c r="B190" s="82"/>
      <c r="C190" s="100"/>
      <c r="D190" s="82"/>
      <c r="E190" s="82"/>
      <c r="F190" s="82"/>
      <c r="G190" s="82"/>
    </row>
    <row r="191" spans="1:7" s="83" customFormat="1" x14ac:dyDescent="0.35">
      <c r="A191" s="82"/>
      <c r="B191" s="82"/>
      <c r="C191" s="100"/>
      <c r="D191" s="82"/>
      <c r="E191" s="82"/>
      <c r="F191" s="82"/>
      <c r="G191" s="82"/>
    </row>
    <row r="192" spans="1:7" s="83" customFormat="1" x14ac:dyDescent="0.35">
      <c r="A192" s="82"/>
      <c r="B192" s="82"/>
      <c r="C192" s="100"/>
      <c r="D192" s="82"/>
      <c r="E192" s="82"/>
      <c r="F192" s="82"/>
      <c r="G192" s="82"/>
    </row>
    <row r="193" spans="1:7" s="83" customFormat="1" x14ac:dyDescent="0.35">
      <c r="A193" s="82"/>
      <c r="B193" s="82"/>
      <c r="C193" s="100"/>
      <c r="D193" s="82"/>
      <c r="E193" s="82"/>
      <c r="F193" s="82"/>
      <c r="G193" s="82"/>
    </row>
    <row r="194" spans="1:7" s="83" customFormat="1" x14ac:dyDescent="0.35">
      <c r="A194" s="82"/>
      <c r="B194" s="82"/>
      <c r="C194" s="100"/>
      <c r="D194" s="82"/>
      <c r="E194" s="82"/>
      <c r="F194" s="82"/>
      <c r="G194" s="82"/>
    </row>
    <row r="195" spans="1:7" s="83" customFormat="1" x14ac:dyDescent="0.35">
      <c r="A195" s="82"/>
      <c r="B195" s="82"/>
      <c r="C195" s="100"/>
      <c r="D195" s="82"/>
      <c r="E195" s="82"/>
      <c r="F195" s="82"/>
      <c r="G195" s="82"/>
    </row>
    <row r="196" spans="1:7" s="83" customFormat="1" x14ac:dyDescent="0.35">
      <c r="A196" s="82"/>
      <c r="B196" s="82"/>
      <c r="C196" s="100"/>
      <c r="D196" s="82"/>
      <c r="E196" s="82"/>
      <c r="F196" s="82"/>
      <c r="G196" s="82"/>
    </row>
    <row r="197" spans="1:7" s="83" customFormat="1" x14ac:dyDescent="0.35">
      <c r="A197" s="82"/>
      <c r="B197" s="82"/>
      <c r="C197" s="100"/>
      <c r="D197" s="82"/>
      <c r="E197" s="82"/>
      <c r="F197" s="82"/>
      <c r="G197" s="82"/>
    </row>
    <row r="198" spans="1:7" s="83" customFormat="1" x14ac:dyDescent="0.35">
      <c r="A198" s="82"/>
      <c r="B198" s="82"/>
      <c r="C198" s="100"/>
      <c r="D198" s="82"/>
      <c r="E198" s="82"/>
      <c r="F198" s="82"/>
      <c r="G198" s="82"/>
    </row>
    <row r="199" spans="1:7" s="83" customFormat="1" x14ac:dyDescent="0.35">
      <c r="A199" s="82"/>
      <c r="B199" s="82"/>
      <c r="C199" s="100"/>
      <c r="D199" s="82"/>
      <c r="E199" s="82"/>
      <c r="F199" s="82"/>
      <c r="G199" s="82"/>
    </row>
    <row r="200" spans="1:7" s="83" customFormat="1" x14ac:dyDescent="0.35">
      <c r="A200" s="82"/>
      <c r="B200" s="82"/>
      <c r="C200" s="100"/>
      <c r="D200" s="82"/>
      <c r="E200" s="82"/>
      <c r="F200" s="82"/>
      <c r="G200" s="82"/>
    </row>
    <row r="201" spans="1:7" s="83" customFormat="1" x14ac:dyDescent="0.35">
      <c r="A201" s="82"/>
      <c r="B201" s="82"/>
      <c r="C201" s="100"/>
      <c r="D201" s="82"/>
      <c r="E201" s="82"/>
      <c r="F201" s="82"/>
      <c r="G201" s="82"/>
    </row>
    <row r="202" spans="1:7" s="83" customFormat="1" x14ac:dyDescent="0.35">
      <c r="A202" s="82"/>
      <c r="B202" s="82"/>
      <c r="C202" s="100"/>
      <c r="D202" s="82"/>
      <c r="E202" s="82"/>
      <c r="F202" s="82"/>
      <c r="G202" s="82"/>
    </row>
    <row r="203" spans="1:7" s="83" customFormat="1" x14ac:dyDescent="0.35">
      <c r="A203" s="82"/>
      <c r="B203" s="82"/>
      <c r="C203" s="100"/>
      <c r="D203" s="82"/>
      <c r="E203" s="82"/>
      <c r="F203" s="82"/>
      <c r="G203" s="82"/>
    </row>
    <row r="204" spans="1:7" s="83" customFormat="1" x14ac:dyDescent="0.35">
      <c r="A204" s="82"/>
      <c r="B204" s="82"/>
      <c r="C204" s="100"/>
      <c r="D204" s="82"/>
      <c r="E204" s="82"/>
      <c r="F204" s="82"/>
      <c r="G204" s="82"/>
    </row>
    <row r="205" spans="1:7" s="83" customFormat="1" x14ac:dyDescent="0.35">
      <c r="A205" s="82"/>
      <c r="B205" s="82"/>
      <c r="C205" s="100"/>
      <c r="D205" s="82"/>
      <c r="E205" s="82"/>
      <c r="F205" s="82"/>
      <c r="G205" s="82"/>
    </row>
    <row r="206" spans="1:7" s="83" customFormat="1" x14ac:dyDescent="0.35">
      <c r="A206" s="82"/>
      <c r="B206" s="82"/>
      <c r="C206" s="100"/>
      <c r="D206" s="82"/>
      <c r="E206" s="82"/>
      <c r="F206" s="82"/>
      <c r="G206" s="82"/>
    </row>
    <row r="207" spans="1:7" s="83" customFormat="1" x14ac:dyDescent="0.35">
      <c r="A207" s="82"/>
      <c r="B207" s="82"/>
      <c r="C207" s="100"/>
      <c r="D207" s="82"/>
      <c r="E207" s="82"/>
      <c r="F207" s="82"/>
      <c r="G207" s="82"/>
    </row>
    <row r="208" spans="1:7" s="83" customFormat="1" x14ac:dyDescent="0.35">
      <c r="A208" s="82"/>
      <c r="B208" s="82"/>
      <c r="C208" s="100"/>
      <c r="D208" s="82"/>
      <c r="E208" s="82"/>
      <c r="F208" s="82"/>
      <c r="G208" s="82"/>
    </row>
    <row r="209" spans="1:7" s="83" customFormat="1" x14ac:dyDescent="0.35">
      <c r="A209" s="82"/>
      <c r="B209" s="82"/>
      <c r="C209" s="100"/>
      <c r="D209" s="82"/>
      <c r="E209" s="82"/>
      <c r="F209" s="82"/>
      <c r="G209" s="82"/>
    </row>
    <row r="210" spans="1:7" s="83" customFormat="1" x14ac:dyDescent="0.35">
      <c r="A210" s="82"/>
      <c r="B210" s="82"/>
      <c r="C210" s="100"/>
      <c r="D210" s="82"/>
      <c r="E210" s="82"/>
      <c r="F210" s="82"/>
      <c r="G210" s="82"/>
    </row>
    <row r="211" spans="1:7" s="83" customFormat="1" x14ac:dyDescent="0.35">
      <c r="A211" s="82"/>
      <c r="B211" s="82"/>
      <c r="C211" s="100"/>
      <c r="D211" s="82"/>
      <c r="E211" s="82"/>
      <c r="F211" s="82"/>
      <c r="G211" s="82"/>
    </row>
    <row r="212" spans="1:7" s="83" customFormat="1" x14ac:dyDescent="0.35">
      <c r="A212" s="82"/>
      <c r="B212" s="82"/>
      <c r="C212" s="100"/>
      <c r="D212" s="82"/>
      <c r="E212" s="82"/>
      <c r="F212" s="82"/>
      <c r="G212" s="82"/>
    </row>
    <row r="213" spans="1:7" s="83" customFormat="1" x14ac:dyDescent="0.35">
      <c r="A213" s="82"/>
      <c r="B213" s="82"/>
      <c r="C213" s="100"/>
      <c r="D213" s="82"/>
      <c r="E213" s="82"/>
      <c r="F213" s="82"/>
      <c r="G213" s="82"/>
    </row>
    <row r="214" spans="1:7" s="83" customFormat="1" x14ac:dyDescent="0.35">
      <c r="A214" s="82"/>
      <c r="B214" s="82"/>
      <c r="C214" s="100"/>
      <c r="D214" s="82"/>
      <c r="E214" s="82"/>
      <c r="F214" s="82"/>
      <c r="G214" s="82"/>
    </row>
    <row r="215" spans="1:7" s="83" customFormat="1" x14ac:dyDescent="0.35">
      <c r="A215" s="82"/>
      <c r="B215" s="82"/>
      <c r="C215" s="100"/>
      <c r="D215" s="82"/>
      <c r="E215" s="82"/>
      <c r="F215" s="82"/>
      <c r="G215" s="82"/>
    </row>
    <row r="216" spans="1:7" s="83" customFormat="1" x14ac:dyDescent="0.35">
      <c r="A216" s="82"/>
      <c r="B216" s="82"/>
      <c r="C216" s="100"/>
      <c r="D216" s="82"/>
      <c r="E216" s="82"/>
      <c r="F216" s="82"/>
      <c r="G216" s="82"/>
    </row>
    <row r="217" spans="1:7" s="83" customFormat="1" x14ac:dyDescent="0.35">
      <c r="A217" s="82"/>
      <c r="B217" s="82"/>
      <c r="C217" s="100"/>
      <c r="D217" s="82"/>
      <c r="E217" s="82"/>
      <c r="F217" s="82"/>
      <c r="G217" s="82"/>
    </row>
    <row r="218" spans="1:7" s="83" customFormat="1" x14ac:dyDescent="0.35">
      <c r="A218" s="82"/>
      <c r="B218" s="82"/>
      <c r="C218" s="100"/>
      <c r="D218" s="82"/>
      <c r="E218" s="82"/>
      <c r="F218" s="82"/>
      <c r="G218" s="82"/>
    </row>
    <row r="219" spans="1:7" s="83" customFormat="1" x14ac:dyDescent="0.35">
      <c r="A219" s="82"/>
      <c r="B219" s="82"/>
      <c r="C219" s="100"/>
      <c r="D219" s="82"/>
      <c r="E219" s="82"/>
      <c r="F219" s="82"/>
      <c r="G219" s="82"/>
    </row>
    <row r="220" spans="1:7" s="83" customFormat="1" x14ac:dyDescent="0.35">
      <c r="A220" s="82"/>
      <c r="B220" s="82"/>
      <c r="C220" s="100"/>
      <c r="D220" s="82"/>
      <c r="E220" s="82"/>
      <c r="F220" s="82"/>
      <c r="G220" s="82"/>
    </row>
    <row r="221" spans="1:7" s="83" customFormat="1" x14ac:dyDescent="0.35">
      <c r="A221" s="82"/>
      <c r="B221" s="82"/>
      <c r="C221" s="100"/>
      <c r="D221" s="82"/>
      <c r="E221" s="82"/>
      <c r="F221" s="82"/>
      <c r="G221" s="82"/>
    </row>
    <row r="222" spans="1:7" s="83" customFormat="1" x14ac:dyDescent="0.35">
      <c r="A222" s="82"/>
      <c r="B222" s="82"/>
      <c r="C222" s="100"/>
      <c r="D222" s="82"/>
      <c r="E222" s="82"/>
      <c r="F222" s="82"/>
      <c r="G222" s="82"/>
    </row>
    <row r="223" spans="1:7" s="83" customFormat="1" x14ac:dyDescent="0.35">
      <c r="A223" s="82"/>
      <c r="B223" s="82"/>
      <c r="C223" s="100"/>
      <c r="D223" s="82"/>
      <c r="E223" s="82"/>
      <c r="F223" s="82"/>
      <c r="G223" s="82"/>
    </row>
    <row r="224" spans="1:7" s="83" customFormat="1" x14ac:dyDescent="0.35">
      <c r="A224" s="82"/>
      <c r="B224" s="82"/>
      <c r="C224" s="100"/>
      <c r="D224" s="82"/>
      <c r="E224" s="82"/>
      <c r="F224" s="82"/>
      <c r="G224" s="82"/>
    </row>
    <row r="225" spans="1:7" s="83" customFormat="1" x14ac:dyDescent="0.35">
      <c r="A225" s="82"/>
      <c r="B225" s="82"/>
      <c r="C225" s="100"/>
      <c r="D225" s="82"/>
      <c r="E225" s="82"/>
      <c r="F225" s="82"/>
      <c r="G225" s="82"/>
    </row>
    <row r="226" spans="1:7" s="83" customFormat="1" x14ac:dyDescent="0.35">
      <c r="A226" s="82"/>
      <c r="B226" s="82"/>
      <c r="C226" s="100"/>
      <c r="D226" s="82"/>
      <c r="E226" s="82"/>
      <c r="F226" s="82"/>
      <c r="G226" s="82"/>
    </row>
    <row r="227" spans="1:7" s="83" customFormat="1" x14ac:dyDescent="0.35">
      <c r="A227" s="82"/>
      <c r="B227" s="82"/>
      <c r="C227" s="100"/>
      <c r="D227" s="82"/>
      <c r="E227" s="82"/>
      <c r="F227" s="82"/>
      <c r="G227" s="82"/>
    </row>
    <row r="228" spans="1:7" s="83" customFormat="1" x14ac:dyDescent="0.35">
      <c r="A228" s="82"/>
      <c r="B228" s="82"/>
      <c r="C228" s="100"/>
      <c r="D228" s="82"/>
      <c r="E228" s="82"/>
      <c r="F228" s="82"/>
      <c r="G228" s="82"/>
    </row>
    <row r="229" spans="1:7" s="83" customFormat="1" x14ac:dyDescent="0.35">
      <c r="A229" s="82"/>
      <c r="B229" s="82"/>
      <c r="C229" s="100"/>
      <c r="D229" s="82"/>
      <c r="E229" s="82"/>
      <c r="F229" s="82"/>
      <c r="G229" s="82"/>
    </row>
    <row r="230" spans="1:7" s="83" customFormat="1" x14ac:dyDescent="0.35">
      <c r="A230" s="82"/>
      <c r="B230" s="82"/>
      <c r="C230" s="100"/>
      <c r="D230" s="82"/>
      <c r="E230" s="82"/>
      <c r="F230" s="82"/>
      <c r="G230" s="82"/>
    </row>
    <row r="231" spans="1:7" s="83" customFormat="1" x14ac:dyDescent="0.35">
      <c r="A231" s="82"/>
      <c r="B231" s="82"/>
      <c r="C231" s="100"/>
      <c r="D231" s="82"/>
      <c r="E231" s="82"/>
      <c r="F231" s="82"/>
      <c r="G231" s="82"/>
    </row>
    <row r="232" spans="1:7" s="83" customFormat="1" x14ac:dyDescent="0.35">
      <c r="A232" s="82"/>
      <c r="B232" s="82"/>
      <c r="C232" s="100"/>
      <c r="D232" s="82"/>
      <c r="E232" s="82"/>
      <c r="F232" s="82"/>
      <c r="G232" s="82"/>
    </row>
    <row r="233" spans="1:7" s="83" customFormat="1" x14ac:dyDescent="0.35">
      <c r="A233" s="82"/>
      <c r="B233" s="82"/>
      <c r="C233" s="100"/>
      <c r="D233" s="82"/>
      <c r="E233" s="82"/>
      <c r="F233" s="82"/>
      <c r="G233" s="82"/>
    </row>
    <row r="234" spans="1:7" s="83" customFormat="1" x14ac:dyDescent="0.35">
      <c r="A234" s="82"/>
      <c r="B234" s="82"/>
      <c r="C234" s="100"/>
      <c r="D234" s="82"/>
      <c r="E234" s="82"/>
      <c r="F234" s="82"/>
      <c r="G234" s="82"/>
    </row>
    <row r="235" spans="1:7" s="83" customFormat="1" x14ac:dyDescent="0.35">
      <c r="A235" s="82"/>
      <c r="B235" s="82"/>
      <c r="C235" s="100"/>
      <c r="D235" s="82"/>
      <c r="E235" s="82"/>
      <c r="F235" s="82"/>
      <c r="G235" s="82"/>
    </row>
    <row r="236" spans="1:7" s="83" customFormat="1" x14ac:dyDescent="0.35">
      <c r="A236" s="82"/>
      <c r="B236" s="82"/>
      <c r="C236" s="100"/>
      <c r="D236" s="82"/>
      <c r="E236" s="82"/>
      <c r="F236" s="82"/>
      <c r="G236" s="82"/>
    </row>
    <row r="237" spans="1:7" s="83" customFormat="1" x14ac:dyDescent="0.35">
      <c r="A237" s="82"/>
      <c r="B237" s="82"/>
      <c r="C237" s="100"/>
      <c r="D237" s="82"/>
      <c r="E237" s="82"/>
      <c r="F237" s="82"/>
      <c r="G237" s="82"/>
    </row>
    <row r="238" spans="1:7" s="83" customFormat="1" x14ac:dyDescent="0.35">
      <c r="A238" s="82"/>
      <c r="B238" s="82"/>
      <c r="C238" s="100"/>
      <c r="D238" s="82"/>
      <c r="E238" s="82"/>
      <c r="F238" s="82"/>
      <c r="G238" s="82"/>
    </row>
  </sheetData>
  <printOptions gridLines="1"/>
  <pageMargins left="0.23622047244094491" right="0.23622047244094491"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E9ED-57D4-400E-B4AB-A87932D88040}">
  <sheetPr>
    <tabColor rgb="FFFFFF00"/>
  </sheetPr>
  <dimension ref="A1:G232"/>
  <sheetViews>
    <sheetView workbookViewId="0">
      <selection activeCell="A50" sqref="A50"/>
    </sheetView>
  </sheetViews>
  <sheetFormatPr defaultColWidth="9.1796875" defaultRowHeight="14.5" x14ac:dyDescent="0.35"/>
  <cols>
    <col min="1" max="1" width="18.81640625" style="3" customWidth="1"/>
    <col min="2" max="2" width="19.7265625" style="3" customWidth="1"/>
    <col min="3" max="3" width="25.1796875" style="3" customWidth="1"/>
    <col min="4" max="4" width="23.26953125" style="68" customWidth="1"/>
    <col min="5" max="5" width="14.26953125" style="68" bestFit="1" customWidth="1"/>
    <col min="6" max="6" width="19.7265625" style="68" customWidth="1"/>
    <col min="7" max="7" width="24.54296875" style="69" bestFit="1" customWidth="1"/>
    <col min="8" max="16384" width="9.1796875" style="1"/>
  </cols>
  <sheetData>
    <row r="1" spans="1:7" ht="23.5" x14ac:dyDescent="0.55000000000000004">
      <c r="A1" s="5" t="s">
        <v>4168</v>
      </c>
      <c r="D1" s="82"/>
      <c r="E1" s="82"/>
      <c r="F1" s="82"/>
      <c r="G1" s="83"/>
    </row>
    <row r="2" spans="1:7" ht="14.5" customHeight="1" x14ac:dyDescent="0.35">
      <c r="A2" s="4"/>
      <c r="D2" s="82"/>
      <c r="E2" s="82"/>
      <c r="F2" s="82"/>
      <c r="G2" s="83"/>
    </row>
    <row r="3" spans="1:7" s="67" customFormat="1" ht="29" x14ac:dyDescent="0.35">
      <c r="A3" s="71" t="s">
        <v>37</v>
      </c>
      <c r="B3" s="71" t="s">
        <v>36</v>
      </c>
      <c r="C3" s="71" t="s">
        <v>41</v>
      </c>
      <c r="D3" s="72" t="s">
        <v>4177</v>
      </c>
      <c r="E3" s="72" t="s">
        <v>4126</v>
      </c>
      <c r="F3" s="92" t="s">
        <v>4178</v>
      </c>
      <c r="G3" s="92" t="s">
        <v>4126</v>
      </c>
    </row>
    <row r="4" spans="1:7" x14ac:dyDescent="0.35">
      <c r="A4" s="74"/>
      <c r="B4" s="74"/>
      <c r="C4" s="74"/>
      <c r="D4" s="75"/>
      <c r="E4" s="75"/>
      <c r="F4" s="93"/>
      <c r="G4" s="94"/>
    </row>
    <row r="5" spans="1:7" x14ac:dyDescent="0.35">
      <c r="A5" s="77" t="s">
        <v>5</v>
      </c>
      <c r="B5" s="77" t="s">
        <v>19</v>
      </c>
      <c r="C5" s="79" t="s">
        <v>4133</v>
      </c>
      <c r="D5" s="75" t="s">
        <v>4121</v>
      </c>
      <c r="E5" s="75"/>
      <c r="F5" s="93">
        <v>1</v>
      </c>
      <c r="G5" s="94">
        <v>2028</v>
      </c>
    </row>
    <row r="6" spans="1:7" x14ac:dyDescent="0.35">
      <c r="A6" s="77" t="s">
        <v>5</v>
      </c>
      <c r="B6" s="77" t="s">
        <v>4</v>
      </c>
      <c r="C6" s="79" t="s">
        <v>4134</v>
      </c>
      <c r="D6" s="75" t="s">
        <v>4122</v>
      </c>
      <c r="E6" s="75"/>
      <c r="F6" s="93">
        <v>1</v>
      </c>
      <c r="G6" s="94">
        <v>2028</v>
      </c>
    </row>
    <row r="7" spans="1:7" x14ac:dyDescent="0.35">
      <c r="A7" s="77" t="s">
        <v>5</v>
      </c>
      <c r="B7" s="77" t="s">
        <v>16</v>
      </c>
      <c r="C7" s="79" t="s">
        <v>4135</v>
      </c>
      <c r="D7" s="75">
        <v>1</v>
      </c>
      <c r="E7" s="75">
        <v>2028</v>
      </c>
      <c r="F7" s="95" t="s">
        <v>4124</v>
      </c>
      <c r="G7" s="94"/>
    </row>
    <row r="8" spans="1:7" x14ac:dyDescent="0.35">
      <c r="A8" s="77" t="s">
        <v>5</v>
      </c>
      <c r="B8" s="77" t="s">
        <v>40</v>
      </c>
      <c r="C8" s="79" t="s">
        <v>4132</v>
      </c>
      <c r="D8" s="84">
        <v>1</v>
      </c>
      <c r="E8" s="84">
        <v>2028</v>
      </c>
      <c r="F8" s="95" t="s">
        <v>4124</v>
      </c>
      <c r="G8" s="94"/>
    </row>
    <row r="9" spans="1:7" x14ac:dyDescent="0.35">
      <c r="A9" s="77" t="s">
        <v>5</v>
      </c>
      <c r="B9" s="77" t="s">
        <v>33</v>
      </c>
      <c r="C9" s="79" t="s">
        <v>4136</v>
      </c>
      <c r="D9" s="84" t="s">
        <v>4121</v>
      </c>
      <c r="E9" s="84"/>
      <c r="F9" s="93">
        <v>1</v>
      </c>
      <c r="G9" s="94">
        <v>2028</v>
      </c>
    </row>
    <row r="10" spans="1:7" x14ac:dyDescent="0.35">
      <c r="A10" s="77" t="s">
        <v>5</v>
      </c>
      <c r="B10" s="77" t="s">
        <v>25</v>
      </c>
      <c r="C10" s="79" t="s">
        <v>4137</v>
      </c>
      <c r="D10" s="84">
        <v>1</v>
      </c>
      <c r="E10" s="84">
        <v>2028</v>
      </c>
      <c r="F10" s="95" t="s">
        <v>4124</v>
      </c>
      <c r="G10" s="94"/>
    </row>
    <row r="11" spans="1:7" x14ac:dyDescent="0.35">
      <c r="A11" s="77" t="s">
        <v>5</v>
      </c>
      <c r="B11" s="77" t="s">
        <v>7</v>
      </c>
      <c r="C11" s="79" t="s">
        <v>4138</v>
      </c>
      <c r="D11" s="84" t="s">
        <v>4121</v>
      </c>
      <c r="E11" s="84"/>
      <c r="F11" s="93">
        <v>1</v>
      </c>
      <c r="G11" s="94">
        <v>2028</v>
      </c>
    </row>
    <row r="12" spans="1:7" x14ac:dyDescent="0.35">
      <c r="A12" s="78"/>
      <c r="B12" s="78"/>
      <c r="C12" s="78"/>
      <c r="D12" s="84"/>
      <c r="E12" s="84"/>
      <c r="F12" s="93"/>
      <c r="G12" s="94"/>
    </row>
    <row r="13" spans="1:7" x14ac:dyDescent="0.35">
      <c r="A13" s="74"/>
      <c r="B13" s="74"/>
      <c r="C13" s="74"/>
      <c r="D13" s="84"/>
      <c r="E13" s="84"/>
      <c r="F13" s="93"/>
      <c r="G13" s="98" t="s">
        <v>4174</v>
      </c>
    </row>
    <row r="14" spans="1:7" x14ac:dyDescent="0.35">
      <c r="A14" s="74"/>
      <c r="B14" s="74"/>
      <c r="C14" s="74"/>
      <c r="D14" s="84"/>
      <c r="E14" s="84"/>
      <c r="F14" s="93"/>
      <c r="G14" s="94"/>
    </row>
    <row r="15" spans="1:7" x14ac:dyDescent="0.35">
      <c r="A15" s="77" t="s">
        <v>6</v>
      </c>
      <c r="B15" s="77" t="s">
        <v>42</v>
      </c>
      <c r="C15" s="79" t="s">
        <v>4139</v>
      </c>
      <c r="D15" s="84">
        <v>1</v>
      </c>
      <c r="E15" s="84">
        <v>2024</v>
      </c>
      <c r="F15" s="95" t="s">
        <v>4124</v>
      </c>
      <c r="G15" s="94"/>
    </row>
    <row r="16" spans="1:7" x14ac:dyDescent="0.35">
      <c r="A16" s="77" t="s">
        <v>6</v>
      </c>
      <c r="B16" s="77" t="s">
        <v>43</v>
      </c>
      <c r="C16" s="79" t="s">
        <v>4140</v>
      </c>
      <c r="D16" s="84" t="s">
        <v>4123</v>
      </c>
      <c r="E16" s="84"/>
      <c r="F16" s="93">
        <v>1</v>
      </c>
      <c r="G16" s="94">
        <v>2024</v>
      </c>
    </row>
    <row r="17" spans="1:7" x14ac:dyDescent="0.35">
      <c r="A17" s="77" t="s">
        <v>6</v>
      </c>
      <c r="B17" s="77" t="s">
        <v>1886</v>
      </c>
      <c r="C17" s="86" t="s">
        <v>4128</v>
      </c>
      <c r="D17" s="84" t="s">
        <v>4123</v>
      </c>
      <c r="E17" s="84"/>
      <c r="F17" s="93">
        <v>1</v>
      </c>
      <c r="G17" s="94">
        <v>2024</v>
      </c>
    </row>
    <row r="18" spans="1:7" x14ac:dyDescent="0.35">
      <c r="A18" s="77" t="s">
        <v>6</v>
      </c>
      <c r="B18" s="77" t="s">
        <v>4127</v>
      </c>
      <c r="C18" s="86" t="s">
        <v>4129</v>
      </c>
      <c r="D18" s="84" t="s">
        <v>4123</v>
      </c>
      <c r="E18" s="84"/>
      <c r="F18" s="93">
        <v>1</v>
      </c>
      <c r="G18" s="94">
        <v>2024</v>
      </c>
    </row>
    <row r="19" spans="1:7" x14ac:dyDescent="0.35">
      <c r="A19" s="77" t="s">
        <v>6</v>
      </c>
      <c r="B19" s="77" t="s">
        <v>1812</v>
      </c>
      <c r="C19" s="86" t="s">
        <v>4130</v>
      </c>
      <c r="D19" s="84">
        <v>1</v>
      </c>
      <c r="E19" s="84">
        <v>2024</v>
      </c>
      <c r="F19" s="95" t="s">
        <v>4124</v>
      </c>
      <c r="G19" s="94"/>
    </row>
    <row r="20" spans="1:7" x14ac:dyDescent="0.35">
      <c r="A20" s="77" t="s">
        <v>6</v>
      </c>
      <c r="B20" s="77" t="s">
        <v>1922</v>
      </c>
      <c r="C20" s="86" t="s">
        <v>4131</v>
      </c>
      <c r="D20" s="84" t="s">
        <v>4123</v>
      </c>
      <c r="E20" s="84"/>
      <c r="F20" s="93">
        <v>1</v>
      </c>
      <c r="G20" s="94">
        <v>2024</v>
      </c>
    </row>
    <row r="21" spans="1:7" x14ac:dyDescent="0.35">
      <c r="A21" s="77" t="s">
        <v>6</v>
      </c>
      <c r="B21" s="77" t="s">
        <v>22</v>
      </c>
      <c r="C21" s="79" t="s">
        <v>4141</v>
      </c>
      <c r="D21" s="84">
        <v>1</v>
      </c>
      <c r="E21" s="84">
        <v>2024</v>
      </c>
      <c r="F21" s="95" t="s">
        <v>4124</v>
      </c>
      <c r="G21" s="94"/>
    </row>
    <row r="22" spans="1:7" x14ac:dyDescent="0.35">
      <c r="A22" s="77" t="s">
        <v>6</v>
      </c>
      <c r="B22" s="77" t="s">
        <v>27</v>
      </c>
      <c r="C22" s="79" t="s">
        <v>4142</v>
      </c>
      <c r="D22" s="84">
        <v>1</v>
      </c>
      <c r="E22" s="84">
        <v>2024</v>
      </c>
      <c r="F22" s="95" t="s">
        <v>4124</v>
      </c>
      <c r="G22" s="94"/>
    </row>
    <row r="23" spans="1:7" x14ac:dyDescent="0.35">
      <c r="A23" s="74"/>
      <c r="B23" s="74"/>
      <c r="C23" s="74"/>
      <c r="D23" s="84"/>
      <c r="E23" s="84"/>
      <c r="F23" s="95"/>
      <c r="G23" s="98" t="s">
        <v>4175</v>
      </c>
    </row>
    <row r="24" spans="1:7" x14ac:dyDescent="0.35">
      <c r="A24" s="74"/>
      <c r="B24" s="74"/>
      <c r="C24" s="74"/>
      <c r="D24" s="84"/>
      <c r="E24" s="84"/>
      <c r="F24" s="95"/>
      <c r="G24" s="94"/>
    </row>
    <row r="25" spans="1:7" x14ac:dyDescent="0.35">
      <c r="A25" s="77" t="s">
        <v>3</v>
      </c>
      <c r="B25" s="77" t="s">
        <v>2</v>
      </c>
      <c r="C25" s="79" t="s">
        <v>4143</v>
      </c>
      <c r="D25" s="84">
        <v>1</v>
      </c>
      <c r="E25" s="84">
        <v>2026</v>
      </c>
      <c r="F25" s="95" t="s">
        <v>4124</v>
      </c>
      <c r="G25" s="94"/>
    </row>
    <row r="26" spans="1:7" x14ac:dyDescent="0.35">
      <c r="A26" s="77" t="s">
        <v>3</v>
      </c>
      <c r="B26" s="77" t="s">
        <v>29</v>
      </c>
      <c r="C26" s="79" t="s">
        <v>4144</v>
      </c>
      <c r="D26" s="84">
        <v>1</v>
      </c>
      <c r="E26" s="84">
        <v>2026</v>
      </c>
      <c r="F26" s="95" t="s">
        <v>4124</v>
      </c>
      <c r="G26" s="94"/>
    </row>
    <row r="27" spans="1:7" x14ac:dyDescent="0.35">
      <c r="A27" s="77" t="s">
        <v>1</v>
      </c>
      <c r="B27" s="77" t="s">
        <v>0</v>
      </c>
      <c r="C27" s="79" t="s">
        <v>4145</v>
      </c>
      <c r="D27" s="84">
        <v>1</v>
      </c>
      <c r="E27" s="84">
        <v>2026</v>
      </c>
      <c r="F27" s="95" t="s">
        <v>4124</v>
      </c>
      <c r="G27" s="94"/>
    </row>
    <row r="28" spans="1:7" x14ac:dyDescent="0.35">
      <c r="A28" s="77" t="s">
        <v>24</v>
      </c>
      <c r="B28" s="77" t="s">
        <v>23</v>
      </c>
      <c r="C28" s="79" t="s">
        <v>4146</v>
      </c>
      <c r="D28" s="84">
        <v>1</v>
      </c>
      <c r="E28" s="84">
        <v>2026</v>
      </c>
      <c r="F28" s="95" t="s">
        <v>4124</v>
      </c>
      <c r="G28" s="94"/>
    </row>
    <row r="29" spans="1:7" x14ac:dyDescent="0.35">
      <c r="A29" s="77" t="s">
        <v>3</v>
      </c>
      <c r="B29" s="77" t="s">
        <v>12</v>
      </c>
      <c r="C29" s="79" t="s">
        <v>4147</v>
      </c>
      <c r="D29" s="84">
        <v>1</v>
      </c>
      <c r="E29" s="84">
        <v>2026</v>
      </c>
      <c r="F29" s="95" t="s">
        <v>4124</v>
      </c>
      <c r="G29" s="94"/>
    </row>
    <row r="30" spans="1:7" x14ac:dyDescent="0.35">
      <c r="A30" s="77" t="s">
        <v>3</v>
      </c>
      <c r="B30" s="77" t="s">
        <v>26</v>
      </c>
      <c r="C30" s="79" t="s">
        <v>4148</v>
      </c>
      <c r="D30" s="85" t="s">
        <v>4124</v>
      </c>
      <c r="E30" s="85"/>
      <c r="F30" s="93">
        <v>1</v>
      </c>
      <c r="G30" s="94">
        <v>2026</v>
      </c>
    </row>
    <row r="31" spans="1:7" x14ac:dyDescent="0.35">
      <c r="A31" s="77" t="s">
        <v>3</v>
      </c>
      <c r="B31" s="77" t="s">
        <v>11</v>
      </c>
      <c r="C31" s="79" t="s">
        <v>4149</v>
      </c>
      <c r="D31" s="85" t="s">
        <v>4124</v>
      </c>
      <c r="E31" s="85"/>
      <c r="F31" s="93">
        <v>1</v>
      </c>
      <c r="G31" s="94">
        <v>2026</v>
      </c>
    </row>
    <row r="32" spans="1:7" x14ac:dyDescent="0.35">
      <c r="A32" s="77" t="s">
        <v>3</v>
      </c>
      <c r="B32" s="77" t="s">
        <v>28</v>
      </c>
      <c r="C32" s="79" t="s">
        <v>4150</v>
      </c>
      <c r="D32" s="84">
        <v>1</v>
      </c>
      <c r="E32" s="84">
        <v>2026</v>
      </c>
      <c r="F32" s="95" t="s">
        <v>4124</v>
      </c>
      <c r="G32" s="94"/>
    </row>
    <row r="33" spans="1:7" x14ac:dyDescent="0.35">
      <c r="A33" s="77" t="s">
        <v>3</v>
      </c>
      <c r="B33" s="77" t="s">
        <v>39</v>
      </c>
      <c r="C33" s="79" t="s">
        <v>4151</v>
      </c>
      <c r="D33" s="75">
        <v>1</v>
      </c>
      <c r="E33" s="75">
        <v>2026</v>
      </c>
      <c r="F33" s="95" t="s">
        <v>4124</v>
      </c>
      <c r="G33" s="94"/>
    </row>
    <row r="34" spans="1:7" x14ac:dyDescent="0.35">
      <c r="A34" s="78"/>
      <c r="B34" s="78"/>
      <c r="C34" s="78"/>
      <c r="D34" s="75"/>
      <c r="E34" s="75"/>
      <c r="F34" s="95"/>
      <c r="G34" s="94"/>
    </row>
    <row r="35" spans="1:7" x14ac:dyDescent="0.35">
      <c r="A35" s="74"/>
      <c r="B35" s="74"/>
      <c r="C35" s="74"/>
      <c r="D35" s="75"/>
      <c r="E35" s="75"/>
      <c r="F35" s="95"/>
      <c r="G35" s="98" t="s">
        <v>4176</v>
      </c>
    </row>
    <row r="36" spans="1:7" x14ac:dyDescent="0.35">
      <c r="A36" s="74"/>
      <c r="B36" s="74"/>
      <c r="C36" s="74"/>
      <c r="D36" s="75"/>
      <c r="E36" s="75"/>
      <c r="F36" s="95"/>
      <c r="G36" s="94"/>
    </row>
    <row r="37" spans="1:7" x14ac:dyDescent="0.35">
      <c r="A37" s="77" t="s">
        <v>9</v>
      </c>
      <c r="B37" s="77" t="s">
        <v>15</v>
      </c>
      <c r="C37" s="79" t="s">
        <v>4152</v>
      </c>
      <c r="D37" s="75">
        <v>1</v>
      </c>
      <c r="E37" s="75"/>
      <c r="F37" s="95" t="s">
        <v>4124</v>
      </c>
      <c r="G37" s="94"/>
    </row>
    <row r="38" spans="1:7" x14ac:dyDescent="0.35">
      <c r="A38" s="77" t="s">
        <v>35</v>
      </c>
      <c r="B38" s="77" t="s">
        <v>34</v>
      </c>
      <c r="C38" s="79" t="s">
        <v>4153</v>
      </c>
      <c r="D38" s="75" t="s">
        <v>4122</v>
      </c>
      <c r="E38" s="75"/>
      <c r="F38" s="95">
        <v>1</v>
      </c>
      <c r="G38" s="94"/>
    </row>
    <row r="39" spans="1:7" x14ac:dyDescent="0.35">
      <c r="A39" s="77" t="s">
        <v>9</v>
      </c>
      <c r="B39" s="77" t="s">
        <v>10</v>
      </c>
      <c r="C39" s="79" t="s">
        <v>4154</v>
      </c>
      <c r="D39" s="75">
        <v>1</v>
      </c>
      <c r="E39" s="75"/>
      <c r="F39" s="95" t="s">
        <v>4124</v>
      </c>
      <c r="G39" s="94"/>
    </row>
    <row r="40" spans="1:7" x14ac:dyDescent="0.35">
      <c r="A40" s="77" t="s">
        <v>9</v>
      </c>
      <c r="B40" s="77" t="s">
        <v>8</v>
      </c>
      <c r="C40" s="79" t="s">
        <v>4155</v>
      </c>
      <c r="D40" s="75">
        <v>1</v>
      </c>
      <c r="E40" s="75"/>
      <c r="F40" s="95" t="s">
        <v>4124</v>
      </c>
      <c r="G40" s="94"/>
    </row>
    <row r="41" spans="1:7" x14ac:dyDescent="0.35">
      <c r="A41" s="77" t="s">
        <v>18</v>
      </c>
      <c r="B41" s="77" t="s">
        <v>17</v>
      </c>
      <c r="C41" s="79" t="s">
        <v>4156</v>
      </c>
      <c r="D41" s="75">
        <v>1</v>
      </c>
      <c r="E41" s="75"/>
      <c r="F41" s="95" t="s">
        <v>4124</v>
      </c>
      <c r="G41" s="94"/>
    </row>
    <row r="42" spans="1:7" x14ac:dyDescent="0.35">
      <c r="A42" s="77" t="s">
        <v>9</v>
      </c>
      <c r="B42" s="77" t="s">
        <v>38</v>
      </c>
      <c r="C42" s="79" t="s">
        <v>4157</v>
      </c>
      <c r="D42" s="75">
        <v>1</v>
      </c>
      <c r="E42" s="75"/>
      <c r="F42" s="95" t="s">
        <v>4124</v>
      </c>
      <c r="G42" s="94"/>
    </row>
    <row r="43" spans="1:7" x14ac:dyDescent="0.35">
      <c r="A43" s="74"/>
      <c r="B43" s="74"/>
      <c r="C43" s="74"/>
      <c r="D43" s="75"/>
      <c r="E43" s="75"/>
      <c r="F43" s="93"/>
      <c r="G43" s="94"/>
    </row>
    <row r="44" spans="1:7" x14ac:dyDescent="0.35">
      <c r="A44" s="78"/>
      <c r="B44" s="78"/>
      <c r="C44" s="78"/>
      <c r="D44" s="75"/>
      <c r="E44" s="75"/>
      <c r="F44" s="93"/>
      <c r="G44" s="94"/>
    </row>
    <row r="45" spans="1:7" x14ac:dyDescent="0.35">
      <c r="A45" s="77" t="s">
        <v>21</v>
      </c>
      <c r="B45" s="77" t="s">
        <v>20</v>
      </c>
      <c r="C45" s="79" t="s">
        <v>4158</v>
      </c>
      <c r="D45" s="75">
        <v>1</v>
      </c>
      <c r="E45" s="75"/>
      <c r="F45" s="93"/>
      <c r="G45" s="94"/>
    </row>
    <row r="46" spans="1:7" x14ac:dyDescent="0.35">
      <c r="A46" s="74"/>
      <c r="B46" s="74"/>
      <c r="C46" s="74"/>
      <c r="D46" s="75"/>
      <c r="E46" s="75"/>
      <c r="F46" s="93"/>
      <c r="G46" s="94"/>
    </row>
    <row r="47" spans="1:7" x14ac:dyDescent="0.35">
      <c r="A47" s="77" t="s">
        <v>31</v>
      </c>
      <c r="B47" s="77" t="s">
        <v>30</v>
      </c>
      <c r="C47" s="79" t="s">
        <v>4159</v>
      </c>
      <c r="D47" s="75">
        <v>1</v>
      </c>
      <c r="E47" s="75"/>
      <c r="F47" s="93"/>
      <c r="G47" s="94"/>
    </row>
    <row r="48" spans="1:7" x14ac:dyDescent="0.35">
      <c r="A48" s="77" t="s">
        <v>14</v>
      </c>
      <c r="B48" s="77" t="s">
        <v>13</v>
      </c>
      <c r="C48" s="79" t="s">
        <v>4160</v>
      </c>
      <c r="D48" s="75">
        <v>1</v>
      </c>
      <c r="E48" s="75"/>
      <c r="F48" s="93"/>
      <c r="G48" s="94"/>
    </row>
    <row r="49" spans="1:7" x14ac:dyDescent="0.35">
      <c r="A49" s="77" t="s">
        <v>14</v>
      </c>
      <c r="B49" s="77" t="s">
        <v>32</v>
      </c>
      <c r="C49" s="79" t="s">
        <v>4161</v>
      </c>
      <c r="D49" s="75">
        <v>1</v>
      </c>
      <c r="E49" s="75"/>
      <c r="F49" s="93"/>
      <c r="G49" s="94"/>
    </row>
    <row r="50" spans="1:7" x14ac:dyDescent="0.35">
      <c r="A50" s="78"/>
      <c r="B50" s="78"/>
      <c r="C50" s="78"/>
      <c r="D50" s="75"/>
      <c r="E50" s="75"/>
      <c r="F50" s="93"/>
      <c r="G50" s="94"/>
    </row>
    <row r="51" spans="1:7" x14ac:dyDescent="0.35">
      <c r="A51" s="74"/>
      <c r="B51" s="74"/>
      <c r="C51" s="74"/>
      <c r="D51" s="75"/>
      <c r="E51" s="75"/>
      <c r="F51" s="93"/>
      <c r="G51" s="94"/>
    </row>
    <row r="52" spans="1:7" x14ac:dyDescent="0.35">
      <c r="A52" s="81"/>
      <c r="B52" s="81"/>
      <c r="C52" s="74"/>
      <c r="D52" s="75"/>
      <c r="E52" s="75"/>
      <c r="F52" s="93"/>
      <c r="G52" s="94"/>
    </row>
    <row r="53" spans="1:7" s="83" customFormat="1" x14ac:dyDescent="0.35">
      <c r="A53" s="82"/>
      <c r="B53" s="82"/>
      <c r="C53" s="82"/>
      <c r="D53" s="89"/>
      <c r="E53" s="89"/>
      <c r="F53" s="89"/>
    </row>
    <row r="54" spans="1:7" s="83" customFormat="1" x14ac:dyDescent="0.35">
      <c r="A54" s="82"/>
      <c r="B54" s="82"/>
      <c r="C54" s="82"/>
      <c r="D54" s="82"/>
      <c r="E54" s="82"/>
      <c r="F54" s="82"/>
    </row>
    <row r="55" spans="1:7" s="83" customFormat="1" x14ac:dyDescent="0.35">
      <c r="A55" s="82"/>
      <c r="B55" s="82"/>
      <c r="C55" s="82"/>
      <c r="D55" s="82"/>
      <c r="E55" s="82"/>
      <c r="F55" s="82"/>
    </row>
    <row r="56" spans="1:7" s="83" customFormat="1" x14ac:dyDescent="0.35">
      <c r="A56" s="82"/>
      <c r="B56" s="82"/>
      <c r="C56" s="82"/>
      <c r="D56" s="82"/>
      <c r="E56" s="82"/>
      <c r="F56" s="82"/>
    </row>
    <row r="57" spans="1:7" s="83" customFormat="1" x14ac:dyDescent="0.35">
      <c r="A57" s="82"/>
      <c r="B57" s="82"/>
      <c r="C57" s="82"/>
      <c r="D57" s="82"/>
      <c r="E57" s="82"/>
      <c r="F57" s="82"/>
    </row>
    <row r="58" spans="1:7" s="83" customFormat="1" x14ac:dyDescent="0.35">
      <c r="A58" s="82"/>
      <c r="B58" s="82"/>
      <c r="C58" s="82"/>
      <c r="D58" s="82"/>
      <c r="E58" s="82"/>
      <c r="F58" s="82"/>
    </row>
    <row r="59" spans="1:7" s="83" customFormat="1" x14ac:dyDescent="0.35">
      <c r="A59" s="82"/>
      <c r="B59" s="82"/>
      <c r="C59" s="82"/>
      <c r="D59" s="82"/>
      <c r="E59" s="82"/>
      <c r="F59" s="82"/>
    </row>
    <row r="60" spans="1:7" s="83" customFormat="1" x14ac:dyDescent="0.35">
      <c r="A60" s="82"/>
      <c r="B60" s="82"/>
      <c r="C60" s="82"/>
      <c r="D60" s="82"/>
      <c r="E60" s="82"/>
      <c r="F60" s="82"/>
    </row>
    <row r="61" spans="1:7" s="83" customFormat="1" x14ac:dyDescent="0.35">
      <c r="A61" s="82"/>
      <c r="B61" s="82"/>
      <c r="C61" s="82"/>
      <c r="D61" s="82"/>
      <c r="E61" s="82"/>
      <c r="F61" s="82"/>
    </row>
    <row r="62" spans="1:7" s="83" customFormat="1" x14ac:dyDescent="0.35">
      <c r="A62" s="82"/>
      <c r="B62" s="82"/>
      <c r="C62" s="82"/>
      <c r="D62" s="82"/>
      <c r="E62" s="82"/>
      <c r="F62" s="82"/>
    </row>
    <row r="63" spans="1:7" s="83" customFormat="1" x14ac:dyDescent="0.35">
      <c r="A63" s="82"/>
      <c r="B63" s="82"/>
      <c r="C63" s="82"/>
      <c r="D63" s="82"/>
      <c r="E63" s="82"/>
      <c r="F63" s="82"/>
    </row>
    <row r="64" spans="1:7" s="83" customFormat="1" x14ac:dyDescent="0.35">
      <c r="A64" s="82"/>
      <c r="B64" s="82"/>
      <c r="C64" s="82"/>
      <c r="D64" s="82"/>
      <c r="E64" s="82"/>
      <c r="F64" s="82"/>
    </row>
    <row r="65" spans="1:6" s="83" customFormat="1" x14ac:dyDescent="0.35">
      <c r="A65" s="82"/>
      <c r="B65" s="82"/>
      <c r="C65" s="82"/>
      <c r="D65" s="82"/>
      <c r="E65" s="82"/>
      <c r="F65" s="82"/>
    </row>
    <row r="66" spans="1:6" s="83" customFormat="1" x14ac:dyDescent="0.35">
      <c r="A66" s="82"/>
      <c r="B66" s="82"/>
      <c r="C66" s="82"/>
      <c r="D66" s="82"/>
      <c r="E66" s="82"/>
      <c r="F66" s="82"/>
    </row>
    <row r="67" spans="1:6" s="83" customFormat="1" x14ac:dyDescent="0.35">
      <c r="A67" s="82"/>
      <c r="B67" s="82"/>
      <c r="C67" s="82"/>
      <c r="D67" s="82"/>
      <c r="E67" s="82"/>
      <c r="F67" s="82"/>
    </row>
    <row r="68" spans="1:6" s="83" customFormat="1" x14ac:dyDescent="0.35">
      <c r="A68" s="82"/>
      <c r="B68" s="82"/>
      <c r="C68" s="82"/>
      <c r="D68" s="82"/>
      <c r="E68" s="82"/>
      <c r="F68" s="82"/>
    </row>
    <row r="69" spans="1:6" s="83" customFormat="1" x14ac:dyDescent="0.35">
      <c r="A69" s="82"/>
      <c r="B69" s="82"/>
      <c r="C69" s="82"/>
      <c r="D69" s="82"/>
      <c r="E69" s="82"/>
      <c r="F69" s="82"/>
    </row>
    <row r="70" spans="1:6" s="83" customFormat="1" x14ac:dyDescent="0.35">
      <c r="A70" s="82"/>
      <c r="B70" s="82"/>
      <c r="C70" s="82"/>
      <c r="D70" s="82"/>
      <c r="E70" s="82"/>
      <c r="F70" s="82"/>
    </row>
    <row r="71" spans="1:6" s="83" customFormat="1" x14ac:dyDescent="0.35">
      <c r="A71" s="82"/>
      <c r="B71" s="82"/>
      <c r="C71" s="82"/>
      <c r="D71" s="82"/>
      <c r="E71" s="82"/>
      <c r="F71" s="82"/>
    </row>
    <row r="72" spans="1:6" s="83" customFormat="1" x14ac:dyDescent="0.35">
      <c r="A72" s="82"/>
      <c r="B72" s="82"/>
      <c r="C72" s="82"/>
      <c r="D72" s="82"/>
      <c r="E72" s="82"/>
      <c r="F72" s="82"/>
    </row>
    <row r="73" spans="1:6" s="83" customFormat="1" x14ac:dyDescent="0.35">
      <c r="A73" s="82"/>
      <c r="B73" s="82"/>
      <c r="C73" s="82"/>
      <c r="D73" s="82"/>
      <c r="E73" s="82"/>
      <c r="F73" s="82"/>
    </row>
    <row r="74" spans="1:6" s="83" customFormat="1" x14ac:dyDescent="0.35">
      <c r="A74" s="82"/>
      <c r="B74" s="82"/>
      <c r="C74" s="82"/>
      <c r="D74" s="82"/>
      <c r="E74" s="82"/>
      <c r="F74" s="82"/>
    </row>
    <row r="75" spans="1:6" s="83" customFormat="1" x14ac:dyDescent="0.35">
      <c r="A75" s="82"/>
      <c r="B75" s="82"/>
      <c r="C75" s="82"/>
      <c r="D75" s="82"/>
      <c r="E75" s="82"/>
      <c r="F75" s="82"/>
    </row>
    <row r="76" spans="1:6" s="83" customFormat="1" x14ac:dyDescent="0.35">
      <c r="A76" s="82"/>
      <c r="B76" s="82"/>
      <c r="C76" s="82"/>
      <c r="D76" s="82"/>
      <c r="E76" s="82"/>
      <c r="F76" s="82"/>
    </row>
    <row r="77" spans="1:6" s="83" customFormat="1" x14ac:dyDescent="0.35">
      <c r="A77" s="82"/>
      <c r="B77" s="82"/>
      <c r="C77" s="82"/>
      <c r="D77" s="82"/>
      <c r="E77" s="82"/>
      <c r="F77" s="82"/>
    </row>
    <row r="78" spans="1:6" s="83" customFormat="1" x14ac:dyDescent="0.35">
      <c r="A78" s="82"/>
      <c r="B78" s="82"/>
      <c r="C78" s="82"/>
      <c r="D78" s="82"/>
      <c r="E78" s="82"/>
      <c r="F78" s="82"/>
    </row>
    <row r="79" spans="1:6" s="83" customFormat="1" x14ac:dyDescent="0.35">
      <c r="A79" s="82"/>
      <c r="B79" s="82"/>
      <c r="C79" s="82"/>
      <c r="D79" s="82"/>
      <c r="E79" s="82"/>
      <c r="F79" s="82"/>
    </row>
    <row r="80" spans="1:6" s="83" customFormat="1" x14ac:dyDescent="0.35">
      <c r="A80" s="82"/>
      <c r="B80" s="82"/>
      <c r="C80" s="82"/>
      <c r="D80" s="82"/>
      <c r="E80" s="82"/>
      <c r="F80" s="82"/>
    </row>
    <row r="81" spans="1:6" s="83" customFormat="1" x14ac:dyDescent="0.35">
      <c r="A81" s="82"/>
      <c r="B81" s="82"/>
      <c r="C81" s="82"/>
      <c r="D81" s="82"/>
      <c r="E81" s="82"/>
      <c r="F81" s="82"/>
    </row>
    <row r="82" spans="1:6" s="83" customFormat="1" x14ac:dyDescent="0.35">
      <c r="A82" s="82"/>
      <c r="B82" s="82"/>
      <c r="C82" s="82"/>
      <c r="D82" s="82"/>
      <c r="E82" s="82"/>
      <c r="F82" s="82"/>
    </row>
    <row r="83" spans="1:6" s="83" customFormat="1" x14ac:dyDescent="0.35">
      <c r="A83" s="82"/>
      <c r="B83" s="82"/>
      <c r="C83" s="82"/>
      <c r="D83" s="82"/>
      <c r="E83" s="82"/>
      <c r="F83" s="82"/>
    </row>
    <row r="84" spans="1:6" s="83" customFormat="1" x14ac:dyDescent="0.35">
      <c r="A84" s="82"/>
      <c r="B84" s="82"/>
      <c r="C84" s="82"/>
      <c r="D84" s="82"/>
      <c r="E84" s="82"/>
      <c r="F84" s="82"/>
    </row>
    <row r="85" spans="1:6" s="83" customFormat="1" x14ac:dyDescent="0.35">
      <c r="A85" s="82"/>
      <c r="B85" s="82"/>
      <c r="C85" s="82"/>
      <c r="D85" s="82"/>
      <c r="E85" s="82"/>
      <c r="F85" s="82"/>
    </row>
    <row r="86" spans="1:6" s="83" customFormat="1" x14ac:dyDescent="0.35">
      <c r="A86" s="82"/>
      <c r="B86" s="82"/>
      <c r="C86" s="82"/>
      <c r="D86" s="82"/>
      <c r="E86" s="82"/>
      <c r="F86" s="82"/>
    </row>
    <row r="87" spans="1:6" s="83" customFormat="1" x14ac:dyDescent="0.35">
      <c r="A87" s="82"/>
      <c r="B87" s="82"/>
      <c r="C87" s="82"/>
      <c r="D87" s="82"/>
      <c r="E87" s="82"/>
      <c r="F87" s="82"/>
    </row>
    <row r="88" spans="1:6" s="83" customFormat="1" x14ac:dyDescent="0.35">
      <c r="A88" s="82"/>
      <c r="B88" s="82"/>
      <c r="C88" s="82"/>
      <c r="D88" s="82"/>
      <c r="E88" s="82"/>
      <c r="F88" s="82"/>
    </row>
    <row r="89" spans="1:6" s="83" customFormat="1" x14ac:dyDescent="0.35">
      <c r="A89" s="82"/>
      <c r="B89" s="82"/>
      <c r="C89" s="82"/>
      <c r="D89" s="82"/>
      <c r="E89" s="82"/>
      <c r="F89" s="82"/>
    </row>
    <row r="90" spans="1:6" s="83" customFormat="1" x14ac:dyDescent="0.35">
      <c r="A90" s="82"/>
      <c r="B90" s="82"/>
      <c r="C90" s="82"/>
      <c r="D90" s="82"/>
      <c r="E90" s="82"/>
      <c r="F90" s="82"/>
    </row>
    <row r="91" spans="1:6" s="83" customFormat="1" x14ac:dyDescent="0.35">
      <c r="A91" s="82"/>
      <c r="B91" s="82"/>
      <c r="C91" s="82"/>
      <c r="D91" s="82"/>
      <c r="E91" s="82"/>
      <c r="F91" s="82"/>
    </row>
    <row r="92" spans="1:6" s="83" customFormat="1" x14ac:dyDescent="0.35">
      <c r="A92" s="82"/>
      <c r="B92" s="82"/>
      <c r="C92" s="82"/>
      <c r="D92" s="82"/>
      <c r="E92" s="82"/>
      <c r="F92" s="82"/>
    </row>
    <row r="93" spans="1:6" s="83" customFormat="1" x14ac:dyDescent="0.35">
      <c r="A93" s="82"/>
      <c r="B93" s="82"/>
      <c r="C93" s="82"/>
      <c r="D93" s="82"/>
      <c r="E93" s="82"/>
      <c r="F93" s="82"/>
    </row>
    <row r="94" spans="1:6" s="83" customFormat="1" x14ac:dyDescent="0.35">
      <c r="A94" s="82"/>
      <c r="B94" s="82"/>
      <c r="C94" s="82"/>
      <c r="D94" s="82"/>
      <c r="E94" s="82"/>
      <c r="F94" s="82"/>
    </row>
    <row r="95" spans="1:6" s="83" customFormat="1" x14ac:dyDescent="0.35">
      <c r="A95" s="82"/>
      <c r="B95" s="82"/>
      <c r="C95" s="82"/>
      <c r="D95" s="82"/>
      <c r="E95" s="82"/>
      <c r="F95" s="82"/>
    </row>
    <row r="96" spans="1:6" s="83" customFormat="1" x14ac:dyDescent="0.35">
      <c r="A96" s="82"/>
      <c r="B96" s="82"/>
      <c r="C96" s="82"/>
      <c r="D96" s="82"/>
      <c r="E96" s="82"/>
      <c r="F96" s="82"/>
    </row>
    <row r="97" spans="1:6" s="83" customFormat="1" x14ac:dyDescent="0.35">
      <c r="A97" s="82"/>
      <c r="B97" s="82"/>
      <c r="C97" s="82"/>
      <c r="D97" s="82"/>
      <c r="E97" s="82"/>
      <c r="F97" s="82"/>
    </row>
    <row r="98" spans="1:6" s="83" customFormat="1" x14ac:dyDescent="0.35">
      <c r="A98" s="82"/>
      <c r="B98" s="82"/>
      <c r="C98" s="82"/>
      <c r="D98" s="82"/>
      <c r="E98" s="82"/>
      <c r="F98" s="82"/>
    </row>
    <row r="99" spans="1:6" s="83" customFormat="1" x14ac:dyDescent="0.35">
      <c r="A99" s="82"/>
      <c r="B99" s="82"/>
      <c r="C99" s="82"/>
      <c r="D99" s="82"/>
      <c r="E99" s="82"/>
      <c r="F99" s="82"/>
    </row>
    <row r="100" spans="1:6" s="83" customFormat="1" x14ac:dyDescent="0.35">
      <c r="A100" s="82"/>
      <c r="B100" s="82"/>
      <c r="C100" s="82"/>
      <c r="D100" s="82"/>
      <c r="E100" s="82"/>
      <c r="F100" s="82"/>
    </row>
    <row r="101" spans="1:6" s="83" customFormat="1" x14ac:dyDescent="0.35">
      <c r="A101" s="82"/>
      <c r="B101" s="82"/>
      <c r="C101" s="82"/>
      <c r="D101" s="82"/>
      <c r="E101" s="82"/>
      <c r="F101" s="82"/>
    </row>
    <row r="102" spans="1:6" s="83" customFormat="1" x14ac:dyDescent="0.35">
      <c r="A102" s="82"/>
      <c r="B102" s="82"/>
      <c r="C102" s="82"/>
      <c r="D102" s="82"/>
      <c r="E102" s="82"/>
      <c r="F102" s="82"/>
    </row>
    <row r="103" spans="1:6" s="83" customFormat="1" x14ac:dyDescent="0.35">
      <c r="A103" s="82"/>
      <c r="B103" s="82"/>
      <c r="C103" s="82"/>
      <c r="D103" s="82"/>
      <c r="E103" s="82"/>
      <c r="F103" s="82"/>
    </row>
    <row r="104" spans="1:6" s="83" customFormat="1" x14ac:dyDescent="0.35">
      <c r="A104" s="82"/>
      <c r="B104" s="82"/>
      <c r="C104" s="82"/>
      <c r="D104" s="82"/>
      <c r="E104" s="82"/>
      <c r="F104" s="82"/>
    </row>
    <row r="105" spans="1:6" s="83" customFormat="1" x14ac:dyDescent="0.35">
      <c r="A105" s="82"/>
      <c r="B105" s="82"/>
      <c r="C105" s="82"/>
      <c r="D105" s="82"/>
      <c r="E105" s="82"/>
      <c r="F105" s="82"/>
    </row>
    <row r="106" spans="1:6" s="83" customFormat="1" x14ac:dyDescent="0.35">
      <c r="A106" s="82"/>
      <c r="B106" s="82"/>
      <c r="C106" s="82"/>
      <c r="D106" s="82"/>
      <c r="E106" s="82"/>
      <c r="F106" s="82"/>
    </row>
    <row r="107" spans="1:6" s="83" customFormat="1" x14ac:dyDescent="0.35">
      <c r="A107" s="82"/>
      <c r="B107" s="82"/>
      <c r="C107" s="82"/>
      <c r="D107" s="82"/>
      <c r="E107" s="82"/>
      <c r="F107" s="82"/>
    </row>
    <row r="108" spans="1:6" s="83" customFormat="1" x14ac:dyDescent="0.35">
      <c r="A108" s="82"/>
      <c r="B108" s="82"/>
      <c r="C108" s="82"/>
      <c r="D108" s="82"/>
      <c r="E108" s="82"/>
      <c r="F108" s="82"/>
    </row>
    <row r="109" spans="1:6" s="83" customFormat="1" x14ac:dyDescent="0.35">
      <c r="A109" s="82"/>
      <c r="B109" s="82"/>
      <c r="C109" s="82"/>
      <c r="D109" s="82"/>
      <c r="E109" s="82"/>
      <c r="F109" s="82"/>
    </row>
    <row r="110" spans="1:6" s="83" customFormat="1" x14ac:dyDescent="0.35">
      <c r="A110" s="82"/>
      <c r="B110" s="82"/>
      <c r="C110" s="82"/>
      <c r="D110" s="82"/>
      <c r="E110" s="82"/>
      <c r="F110" s="82"/>
    </row>
    <row r="111" spans="1:6" s="83" customFormat="1" x14ac:dyDescent="0.35">
      <c r="A111" s="82"/>
      <c r="B111" s="82"/>
      <c r="C111" s="82"/>
      <c r="D111" s="82"/>
      <c r="E111" s="82"/>
      <c r="F111" s="82"/>
    </row>
    <row r="112" spans="1:6" s="83" customFormat="1" x14ac:dyDescent="0.35">
      <c r="A112" s="82"/>
      <c r="B112" s="82"/>
      <c r="C112" s="82"/>
      <c r="D112" s="82"/>
      <c r="E112" s="82"/>
      <c r="F112" s="82"/>
    </row>
    <row r="113" spans="1:6" s="83" customFormat="1" x14ac:dyDescent="0.35">
      <c r="A113" s="82"/>
      <c r="B113" s="82"/>
      <c r="C113" s="82"/>
      <c r="D113" s="82"/>
      <c r="E113" s="82"/>
      <c r="F113" s="82"/>
    </row>
    <row r="114" spans="1:6" s="83" customFormat="1" x14ac:dyDescent="0.35">
      <c r="A114" s="82"/>
      <c r="B114" s="82"/>
      <c r="C114" s="82"/>
      <c r="D114" s="82"/>
      <c r="E114" s="82"/>
      <c r="F114" s="82"/>
    </row>
    <row r="115" spans="1:6" s="83" customFormat="1" x14ac:dyDescent="0.35">
      <c r="A115" s="82"/>
      <c r="B115" s="82"/>
      <c r="C115" s="82"/>
      <c r="D115" s="82"/>
      <c r="E115" s="82"/>
      <c r="F115" s="82"/>
    </row>
    <row r="116" spans="1:6" s="83" customFormat="1" x14ac:dyDescent="0.35">
      <c r="A116" s="82"/>
      <c r="B116" s="82"/>
      <c r="C116" s="82"/>
      <c r="D116" s="82"/>
      <c r="E116" s="82"/>
      <c r="F116" s="82"/>
    </row>
    <row r="117" spans="1:6" s="83" customFormat="1" x14ac:dyDescent="0.35">
      <c r="A117" s="82"/>
      <c r="B117" s="82"/>
      <c r="C117" s="82"/>
      <c r="D117" s="82"/>
      <c r="E117" s="82"/>
      <c r="F117" s="82"/>
    </row>
    <row r="118" spans="1:6" s="83" customFormat="1" x14ac:dyDescent="0.35">
      <c r="A118" s="82"/>
      <c r="B118" s="82"/>
      <c r="C118" s="82"/>
      <c r="D118" s="82"/>
      <c r="E118" s="82"/>
      <c r="F118" s="82"/>
    </row>
    <row r="119" spans="1:6" s="83" customFormat="1" x14ac:dyDescent="0.35">
      <c r="A119" s="82"/>
      <c r="B119" s="82"/>
      <c r="C119" s="82"/>
      <c r="D119" s="82"/>
      <c r="E119" s="82"/>
      <c r="F119" s="82"/>
    </row>
    <row r="120" spans="1:6" s="83" customFormat="1" x14ac:dyDescent="0.35">
      <c r="A120" s="82"/>
      <c r="B120" s="82"/>
      <c r="C120" s="82"/>
      <c r="D120" s="82"/>
      <c r="E120" s="82"/>
      <c r="F120" s="82"/>
    </row>
    <row r="121" spans="1:6" s="83" customFormat="1" x14ac:dyDescent="0.35">
      <c r="A121" s="82"/>
      <c r="B121" s="82"/>
      <c r="C121" s="82"/>
      <c r="D121" s="82"/>
      <c r="E121" s="82"/>
      <c r="F121" s="82"/>
    </row>
    <row r="122" spans="1:6" s="83" customFormat="1" x14ac:dyDescent="0.35">
      <c r="A122" s="82"/>
      <c r="B122" s="82"/>
      <c r="C122" s="82"/>
      <c r="D122" s="82"/>
      <c r="E122" s="82"/>
      <c r="F122" s="82"/>
    </row>
    <row r="123" spans="1:6" s="83" customFormat="1" x14ac:dyDescent="0.35">
      <c r="A123" s="82"/>
      <c r="B123" s="82"/>
      <c r="C123" s="82"/>
      <c r="D123" s="82"/>
      <c r="E123" s="82"/>
      <c r="F123" s="82"/>
    </row>
    <row r="124" spans="1:6" s="83" customFormat="1" x14ac:dyDescent="0.35">
      <c r="A124" s="82"/>
      <c r="B124" s="82"/>
      <c r="C124" s="82"/>
      <c r="D124" s="82"/>
      <c r="E124" s="82"/>
      <c r="F124" s="82"/>
    </row>
    <row r="125" spans="1:6" s="83" customFormat="1" x14ac:dyDescent="0.35">
      <c r="A125" s="82"/>
      <c r="B125" s="82"/>
      <c r="C125" s="82"/>
      <c r="D125" s="82"/>
      <c r="E125" s="82"/>
      <c r="F125" s="82"/>
    </row>
    <row r="126" spans="1:6" s="83" customFormat="1" x14ac:dyDescent="0.35">
      <c r="A126" s="82"/>
      <c r="B126" s="82"/>
      <c r="C126" s="82"/>
      <c r="D126" s="82"/>
      <c r="E126" s="82"/>
      <c r="F126" s="82"/>
    </row>
    <row r="127" spans="1:6" s="83" customFormat="1" x14ac:dyDescent="0.35">
      <c r="A127" s="82"/>
      <c r="B127" s="82"/>
      <c r="C127" s="82"/>
      <c r="D127" s="82"/>
      <c r="E127" s="82"/>
      <c r="F127" s="82"/>
    </row>
    <row r="128" spans="1:6" s="83" customFormat="1" x14ac:dyDescent="0.35">
      <c r="A128" s="82"/>
      <c r="B128" s="82"/>
      <c r="C128" s="82"/>
      <c r="D128" s="82"/>
      <c r="E128" s="82"/>
      <c r="F128" s="82"/>
    </row>
    <row r="129" spans="1:6" s="83" customFormat="1" x14ac:dyDescent="0.35">
      <c r="A129" s="82"/>
      <c r="B129" s="82"/>
      <c r="C129" s="82"/>
      <c r="D129" s="82"/>
      <c r="E129" s="82"/>
      <c r="F129" s="82"/>
    </row>
    <row r="130" spans="1:6" s="83" customFormat="1" x14ac:dyDescent="0.35">
      <c r="A130" s="82"/>
      <c r="B130" s="82"/>
      <c r="C130" s="82"/>
      <c r="D130" s="82"/>
      <c r="E130" s="82"/>
      <c r="F130" s="82"/>
    </row>
    <row r="131" spans="1:6" s="83" customFormat="1" x14ac:dyDescent="0.35">
      <c r="A131" s="82"/>
      <c r="B131" s="82"/>
      <c r="C131" s="82"/>
      <c r="D131" s="82"/>
      <c r="E131" s="82"/>
      <c r="F131" s="82"/>
    </row>
    <row r="132" spans="1:6" s="83" customFormat="1" x14ac:dyDescent="0.35">
      <c r="A132" s="82"/>
      <c r="B132" s="82"/>
      <c r="C132" s="82"/>
      <c r="D132" s="82"/>
      <c r="E132" s="82"/>
      <c r="F132" s="82"/>
    </row>
    <row r="133" spans="1:6" s="83" customFormat="1" x14ac:dyDescent="0.35">
      <c r="A133" s="82"/>
      <c r="B133" s="82"/>
      <c r="C133" s="82"/>
      <c r="D133" s="82"/>
      <c r="E133" s="82"/>
      <c r="F133" s="82"/>
    </row>
    <row r="134" spans="1:6" s="83" customFormat="1" x14ac:dyDescent="0.35">
      <c r="A134" s="82"/>
      <c r="B134" s="82"/>
      <c r="C134" s="82"/>
      <c r="D134" s="82"/>
      <c r="E134" s="82"/>
      <c r="F134" s="82"/>
    </row>
    <row r="135" spans="1:6" s="83" customFormat="1" x14ac:dyDescent="0.35">
      <c r="A135" s="82"/>
      <c r="B135" s="82"/>
      <c r="C135" s="82"/>
      <c r="D135" s="82"/>
      <c r="E135" s="82"/>
      <c r="F135" s="82"/>
    </row>
    <row r="136" spans="1:6" s="83" customFormat="1" x14ac:dyDescent="0.35">
      <c r="A136" s="82"/>
      <c r="B136" s="82"/>
      <c r="C136" s="82"/>
      <c r="D136" s="82"/>
      <c r="E136" s="82"/>
      <c r="F136" s="82"/>
    </row>
    <row r="137" spans="1:6" s="83" customFormat="1" x14ac:dyDescent="0.35">
      <c r="A137" s="82"/>
      <c r="B137" s="82"/>
      <c r="C137" s="82"/>
      <c r="D137" s="82"/>
      <c r="E137" s="82"/>
      <c r="F137" s="82"/>
    </row>
    <row r="138" spans="1:6" s="83" customFormat="1" x14ac:dyDescent="0.35">
      <c r="A138" s="82"/>
      <c r="B138" s="82"/>
      <c r="C138" s="82"/>
      <c r="D138" s="82"/>
      <c r="E138" s="82"/>
      <c r="F138" s="82"/>
    </row>
    <row r="139" spans="1:6" s="83" customFormat="1" x14ac:dyDescent="0.35">
      <c r="A139" s="82"/>
      <c r="B139" s="82"/>
      <c r="C139" s="82"/>
      <c r="D139" s="82"/>
      <c r="E139" s="82"/>
      <c r="F139" s="82"/>
    </row>
    <row r="140" spans="1:6" s="83" customFormat="1" x14ac:dyDescent="0.35">
      <c r="A140" s="82"/>
      <c r="B140" s="82"/>
      <c r="C140" s="82"/>
      <c r="D140" s="82"/>
      <c r="E140" s="82"/>
      <c r="F140" s="82"/>
    </row>
    <row r="141" spans="1:6" s="83" customFormat="1" x14ac:dyDescent="0.35">
      <c r="A141" s="82"/>
      <c r="B141" s="82"/>
      <c r="C141" s="82"/>
      <c r="D141" s="82"/>
      <c r="E141" s="82"/>
      <c r="F141" s="82"/>
    </row>
    <row r="142" spans="1:6" s="83" customFormat="1" x14ac:dyDescent="0.35">
      <c r="A142" s="82"/>
      <c r="B142" s="82"/>
      <c r="C142" s="82"/>
      <c r="D142" s="82"/>
      <c r="E142" s="82"/>
      <c r="F142" s="82"/>
    </row>
    <row r="143" spans="1:6" s="83" customFormat="1" x14ac:dyDescent="0.35">
      <c r="A143" s="82"/>
      <c r="B143" s="82"/>
      <c r="C143" s="82"/>
      <c r="D143" s="82"/>
      <c r="E143" s="82"/>
      <c r="F143" s="82"/>
    </row>
    <row r="144" spans="1:6" s="83" customFormat="1" x14ac:dyDescent="0.35">
      <c r="A144" s="82"/>
      <c r="B144" s="82"/>
      <c r="C144" s="82"/>
      <c r="D144" s="82"/>
      <c r="E144" s="82"/>
      <c r="F144" s="82"/>
    </row>
    <row r="145" spans="1:6" s="83" customFormat="1" x14ac:dyDescent="0.35">
      <c r="A145" s="82"/>
      <c r="B145" s="82"/>
      <c r="C145" s="82"/>
      <c r="D145" s="82"/>
      <c r="E145" s="82"/>
      <c r="F145" s="82"/>
    </row>
    <row r="146" spans="1:6" s="83" customFormat="1" x14ac:dyDescent="0.35">
      <c r="A146" s="82"/>
      <c r="B146" s="82"/>
      <c r="C146" s="82"/>
      <c r="D146" s="82"/>
      <c r="E146" s="82"/>
      <c r="F146" s="82"/>
    </row>
    <row r="147" spans="1:6" s="83" customFormat="1" x14ac:dyDescent="0.35">
      <c r="A147" s="82"/>
      <c r="B147" s="82"/>
      <c r="C147" s="82"/>
      <c r="D147" s="82"/>
      <c r="E147" s="82"/>
      <c r="F147" s="82"/>
    </row>
    <row r="148" spans="1:6" s="83" customFormat="1" x14ac:dyDescent="0.35">
      <c r="A148" s="82"/>
      <c r="B148" s="82"/>
      <c r="C148" s="82"/>
      <c r="D148" s="82"/>
      <c r="E148" s="82"/>
      <c r="F148" s="82"/>
    </row>
    <row r="149" spans="1:6" s="83" customFormat="1" x14ac:dyDescent="0.35">
      <c r="A149" s="82"/>
      <c r="B149" s="82"/>
      <c r="C149" s="82"/>
      <c r="D149" s="82"/>
      <c r="E149" s="82"/>
      <c r="F149" s="82"/>
    </row>
    <row r="150" spans="1:6" s="83" customFormat="1" x14ac:dyDescent="0.35">
      <c r="A150" s="82"/>
      <c r="B150" s="82"/>
      <c r="C150" s="82"/>
      <c r="D150" s="82"/>
      <c r="E150" s="82"/>
      <c r="F150" s="82"/>
    </row>
    <row r="151" spans="1:6" s="83" customFormat="1" x14ac:dyDescent="0.35">
      <c r="A151" s="82"/>
      <c r="B151" s="82"/>
      <c r="C151" s="82"/>
      <c r="D151" s="82"/>
      <c r="E151" s="82"/>
      <c r="F151" s="82"/>
    </row>
    <row r="152" spans="1:6" s="83" customFormat="1" x14ac:dyDescent="0.35">
      <c r="A152" s="82"/>
      <c r="B152" s="82"/>
      <c r="C152" s="82"/>
      <c r="D152" s="82"/>
      <c r="E152" s="82"/>
      <c r="F152" s="82"/>
    </row>
    <row r="153" spans="1:6" s="83" customFormat="1" x14ac:dyDescent="0.35">
      <c r="A153" s="82"/>
      <c r="B153" s="82"/>
      <c r="C153" s="82"/>
      <c r="D153" s="82"/>
      <c r="E153" s="82"/>
      <c r="F153" s="82"/>
    </row>
    <row r="154" spans="1:6" s="83" customFormat="1" x14ac:dyDescent="0.35">
      <c r="A154" s="82"/>
      <c r="B154" s="82"/>
      <c r="C154" s="82"/>
      <c r="D154" s="82"/>
      <c r="E154" s="82"/>
      <c r="F154" s="82"/>
    </row>
    <row r="155" spans="1:6" s="83" customFormat="1" x14ac:dyDescent="0.35">
      <c r="A155" s="82"/>
      <c r="B155" s="82"/>
      <c r="C155" s="82"/>
      <c r="D155" s="82"/>
      <c r="E155" s="82"/>
      <c r="F155" s="82"/>
    </row>
    <row r="156" spans="1:6" s="83" customFormat="1" x14ac:dyDescent="0.35">
      <c r="A156" s="82"/>
      <c r="B156" s="82"/>
      <c r="C156" s="82"/>
      <c r="D156" s="82"/>
      <c r="E156" s="82"/>
      <c r="F156" s="82"/>
    </row>
    <row r="157" spans="1:6" s="83" customFormat="1" x14ac:dyDescent="0.35">
      <c r="A157" s="82"/>
      <c r="B157" s="82"/>
      <c r="C157" s="82"/>
      <c r="D157" s="82"/>
      <c r="E157" s="82"/>
      <c r="F157" s="82"/>
    </row>
    <row r="158" spans="1:6" s="83" customFormat="1" x14ac:dyDescent="0.35">
      <c r="A158" s="82"/>
      <c r="B158" s="82"/>
      <c r="C158" s="82"/>
      <c r="D158" s="82"/>
      <c r="E158" s="82"/>
      <c r="F158" s="82"/>
    </row>
    <row r="159" spans="1:6" s="83" customFormat="1" x14ac:dyDescent="0.35">
      <c r="A159" s="82"/>
      <c r="B159" s="82"/>
      <c r="C159" s="82"/>
      <c r="D159" s="82"/>
      <c r="E159" s="82"/>
      <c r="F159" s="82"/>
    </row>
    <row r="160" spans="1:6" s="83" customFormat="1" x14ac:dyDescent="0.35">
      <c r="A160" s="82"/>
      <c r="B160" s="82"/>
      <c r="C160" s="82"/>
      <c r="D160" s="82"/>
      <c r="E160" s="82"/>
      <c r="F160" s="82"/>
    </row>
    <row r="161" spans="1:6" s="83" customFormat="1" x14ac:dyDescent="0.35">
      <c r="A161" s="82"/>
      <c r="B161" s="82"/>
      <c r="C161" s="82"/>
      <c r="D161" s="82"/>
      <c r="E161" s="82"/>
      <c r="F161" s="82"/>
    </row>
    <row r="162" spans="1:6" s="83" customFormat="1" x14ac:dyDescent="0.35">
      <c r="A162" s="82"/>
      <c r="B162" s="82"/>
      <c r="C162" s="82"/>
      <c r="D162" s="82"/>
      <c r="E162" s="82"/>
      <c r="F162" s="82"/>
    </row>
    <row r="163" spans="1:6" s="83" customFormat="1" x14ac:dyDescent="0.35">
      <c r="A163" s="82"/>
      <c r="B163" s="82"/>
      <c r="C163" s="82"/>
      <c r="D163" s="82"/>
      <c r="E163" s="82"/>
      <c r="F163" s="82"/>
    </row>
    <row r="164" spans="1:6" s="83" customFormat="1" x14ac:dyDescent="0.35">
      <c r="A164" s="82"/>
      <c r="B164" s="82"/>
      <c r="C164" s="82"/>
      <c r="D164" s="82"/>
      <c r="E164" s="82"/>
      <c r="F164" s="82"/>
    </row>
    <row r="165" spans="1:6" s="83" customFormat="1" x14ac:dyDescent="0.35">
      <c r="A165" s="82"/>
      <c r="B165" s="82"/>
      <c r="C165" s="82"/>
      <c r="D165" s="82"/>
      <c r="E165" s="82"/>
      <c r="F165" s="82"/>
    </row>
    <row r="166" spans="1:6" s="83" customFormat="1" x14ac:dyDescent="0.35">
      <c r="A166" s="82"/>
      <c r="B166" s="82"/>
      <c r="C166" s="82"/>
      <c r="D166" s="82"/>
      <c r="E166" s="82"/>
      <c r="F166" s="82"/>
    </row>
    <row r="167" spans="1:6" s="83" customFormat="1" x14ac:dyDescent="0.35">
      <c r="A167" s="82"/>
      <c r="B167" s="82"/>
      <c r="C167" s="82"/>
      <c r="D167" s="82"/>
      <c r="E167" s="82"/>
      <c r="F167" s="82"/>
    </row>
    <row r="168" spans="1:6" s="83" customFormat="1" x14ac:dyDescent="0.35">
      <c r="A168" s="82"/>
      <c r="B168" s="82"/>
      <c r="C168" s="82"/>
      <c r="D168" s="82"/>
      <c r="E168" s="82"/>
      <c r="F168" s="82"/>
    </row>
    <row r="169" spans="1:6" s="83" customFormat="1" x14ac:dyDescent="0.35">
      <c r="A169" s="82"/>
      <c r="B169" s="82"/>
      <c r="C169" s="82"/>
      <c r="D169" s="82"/>
      <c r="E169" s="82"/>
      <c r="F169" s="82"/>
    </row>
    <row r="170" spans="1:6" s="83" customFormat="1" x14ac:dyDescent="0.35">
      <c r="A170" s="82"/>
      <c r="B170" s="82"/>
      <c r="C170" s="82"/>
      <c r="D170" s="82"/>
      <c r="E170" s="82"/>
      <c r="F170" s="82"/>
    </row>
    <row r="171" spans="1:6" s="83" customFormat="1" x14ac:dyDescent="0.35">
      <c r="A171" s="82"/>
      <c r="B171" s="82"/>
      <c r="C171" s="82"/>
      <c r="D171" s="82"/>
      <c r="E171" s="82"/>
      <c r="F171" s="82"/>
    </row>
    <row r="172" spans="1:6" s="83" customFormat="1" x14ac:dyDescent="0.35">
      <c r="A172" s="82"/>
      <c r="B172" s="82"/>
      <c r="C172" s="82"/>
      <c r="D172" s="82"/>
      <c r="E172" s="82"/>
      <c r="F172" s="82"/>
    </row>
    <row r="173" spans="1:6" s="83" customFormat="1" x14ac:dyDescent="0.35">
      <c r="A173" s="82"/>
      <c r="B173" s="82"/>
      <c r="C173" s="82"/>
      <c r="D173" s="82"/>
      <c r="E173" s="82"/>
      <c r="F173" s="82"/>
    </row>
    <row r="174" spans="1:6" s="83" customFormat="1" x14ac:dyDescent="0.35">
      <c r="A174" s="82"/>
      <c r="B174" s="82"/>
      <c r="C174" s="82"/>
      <c r="D174" s="82"/>
      <c r="E174" s="82"/>
      <c r="F174" s="82"/>
    </row>
    <row r="175" spans="1:6" s="83" customFormat="1" x14ac:dyDescent="0.35">
      <c r="A175" s="82"/>
      <c r="B175" s="82"/>
      <c r="C175" s="82"/>
      <c r="D175" s="82"/>
      <c r="E175" s="82"/>
      <c r="F175" s="82"/>
    </row>
    <row r="176" spans="1:6" s="83" customFormat="1" x14ac:dyDescent="0.35">
      <c r="A176" s="82"/>
      <c r="B176" s="82"/>
      <c r="C176" s="82"/>
      <c r="D176" s="82"/>
      <c r="E176" s="82"/>
      <c r="F176" s="82"/>
    </row>
    <row r="177" spans="1:6" s="83" customFormat="1" x14ac:dyDescent="0.35">
      <c r="A177" s="82"/>
      <c r="B177" s="82"/>
      <c r="C177" s="82"/>
      <c r="D177" s="82"/>
      <c r="E177" s="82"/>
      <c r="F177" s="82"/>
    </row>
    <row r="178" spans="1:6" s="83" customFormat="1" x14ac:dyDescent="0.35">
      <c r="A178" s="82"/>
      <c r="B178" s="82"/>
      <c r="C178" s="82"/>
      <c r="D178" s="82"/>
      <c r="E178" s="82"/>
      <c r="F178" s="82"/>
    </row>
    <row r="179" spans="1:6" s="83" customFormat="1" x14ac:dyDescent="0.35">
      <c r="A179" s="82"/>
      <c r="B179" s="82"/>
      <c r="C179" s="82"/>
      <c r="D179" s="82"/>
      <c r="E179" s="82"/>
      <c r="F179" s="82"/>
    </row>
    <row r="180" spans="1:6" s="83" customFormat="1" x14ac:dyDescent="0.35">
      <c r="A180" s="82"/>
      <c r="B180" s="82"/>
      <c r="C180" s="82"/>
      <c r="D180" s="82"/>
      <c r="E180" s="82"/>
      <c r="F180" s="82"/>
    </row>
    <row r="181" spans="1:6" s="83" customFormat="1" x14ac:dyDescent="0.35">
      <c r="A181" s="82"/>
      <c r="B181" s="82"/>
      <c r="C181" s="82"/>
      <c r="D181" s="82"/>
      <c r="E181" s="82"/>
      <c r="F181" s="82"/>
    </row>
    <row r="182" spans="1:6" s="83" customFormat="1" x14ac:dyDescent="0.35">
      <c r="A182" s="82"/>
      <c r="B182" s="82"/>
      <c r="C182" s="82"/>
      <c r="D182" s="82"/>
      <c r="E182" s="82"/>
      <c r="F182" s="82"/>
    </row>
    <row r="183" spans="1:6" s="83" customFormat="1" x14ac:dyDescent="0.35">
      <c r="A183" s="82"/>
      <c r="B183" s="82"/>
      <c r="C183" s="82"/>
      <c r="D183" s="82"/>
      <c r="E183" s="82"/>
      <c r="F183" s="82"/>
    </row>
    <row r="184" spans="1:6" s="83" customFormat="1" x14ac:dyDescent="0.35">
      <c r="A184" s="82"/>
      <c r="B184" s="82"/>
      <c r="C184" s="82"/>
      <c r="D184" s="82"/>
      <c r="E184" s="82"/>
      <c r="F184" s="82"/>
    </row>
    <row r="185" spans="1:6" s="83" customFormat="1" x14ac:dyDescent="0.35">
      <c r="A185" s="82"/>
      <c r="B185" s="82"/>
      <c r="C185" s="82"/>
      <c r="D185" s="82"/>
      <c r="E185" s="82"/>
      <c r="F185" s="82"/>
    </row>
    <row r="186" spans="1:6" s="83" customFormat="1" x14ac:dyDescent="0.35">
      <c r="A186" s="82"/>
      <c r="B186" s="82"/>
      <c r="C186" s="82"/>
      <c r="D186" s="82"/>
      <c r="E186" s="82"/>
      <c r="F186" s="82"/>
    </row>
    <row r="187" spans="1:6" s="83" customFormat="1" x14ac:dyDescent="0.35">
      <c r="A187" s="82"/>
      <c r="B187" s="82"/>
      <c r="C187" s="82"/>
      <c r="D187" s="82"/>
      <c r="E187" s="82"/>
      <c r="F187" s="82"/>
    </row>
    <row r="188" spans="1:6" s="83" customFormat="1" x14ac:dyDescent="0.35">
      <c r="A188" s="82"/>
      <c r="B188" s="82"/>
      <c r="C188" s="82"/>
      <c r="D188" s="82"/>
      <c r="E188" s="82"/>
      <c r="F188" s="82"/>
    </row>
    <row r="189" spans="1:6" s="83" customFormat="1" x14ac:dyDescent="0.35">
      <c r="A189" s="82"/>
      <c r="B189" s="82"/>
      <c r="C189" s="82"/>
      <c r="D189" s="82"/>
      <c r="E189" s="82"/>
      <c r="F189" s="82"/>
    </row>
    <row r="190" spans="1:6" s="83" customFormat="1" x14ac:dyDescent="0.35">
      <c r="A190" s="82"/>
      <c r="B190" s="82"/>
      <c r="C190" s="82"/>
      <c r="D190" s="82"/>
      <c r="E190" s="82"/>
      <c r="F190" s="82"/>
    </row>
    <row r="191" spans="1:6" s="83" customFormat="1" x14ac:dyDescent="0.35">
      <c r="A191" s="82"/>
      <c r="B191" s="82"/>
      <c r="C191" s="82"/>
      <c r="D191" s="82"/>
      <c r="E191" s="82"/>
      <c r="F191" s="82"/>
    </row>
    <row r="192" spans="1:6" s="83" customFormat="1" x14ac:dyDescent="0.35">
      <c r="A192" s="82"/>
      <c r="B192" s="82"/>
      <c r="C192" s="82"/>
      <c r="D192" s="82"/>
      <c r="E192" s="82"/>
      <c r="F192" s="82"/>
    </row>
    <row r="193" spans="1:6" s="83" customFormat="1" x14ac:dyDescent="0.35">
      <c r="A193" s="82"/>
      <c r="B193" s="82"/>
      <c r="C193" s="82"/>
      <c r="D193" s="82"/>
      <c r="E193" s="82"/>
      <c r="F193" s="82"/>
    </row>
    <row r="194" spans="1:6" s="83" customFormat="1" x14ac:dyDescent="0.35">
      <c r="A194" s="82"/>
      <c r="B194" s="82"/>
      <c r="C194" s="82"/>
      <c r="D194" s="82"/>
      <c r="E194" s="82"/>
      <c r="F194" s="82"/>
    </row>
    <row r="195" spans="1:6" s="83" customFormat="1" x14ac:dyDescent="0.35">
      <c r="A195" s="82"/>
      <c r="B195" s="82"/>
      <c r="C195" s="82"/>
      <c r="D195" s="82"/>
      <c r="E195" s="82"/>
      <c r="F195" s="82"/>
    </row>
    <row r="196" spans="1:6" s="83" customFormat="1" x14ac:dyDescent="0.35">
      <c r="A196" s="82"/>
      <c r="B196" s="82"/>
      <c r="C196" s="82"/>
      <c r="D196" s="82"/>
      <c r="E196" s="82"/>
      <c r="F196" s="82"/>
    </row>
    <row r="197" spans="1:6" s="83" customFormat="1" x14ac:dyDescent="0.35">
      <c r="A197" s="82"/>
      <c r="B197" s="82"/>
      <c r="C197" s="82"/>
      <c r="D197" s="82"/>
      <c r="E197" s="82"/>
      <c r="F197" s="82"/>
    </row>
    <row r="198" spans="1:6" s="83" customFormat="1" x14ac:dyDescent="0.35">
      <c r="A198" s="82"/>
      <c r="B198" s="82"/>
      <c r="C198" s="82"/>
      <c r="D198" s="82"/>
      <c r="E198" s="82"/>
      <c r="F198" s="82"/>
    </row>
    <row r="199" spans="1:6" s="83" customFormat="1" x14ac:dyDescent="0.35">
      <c r="A199" s="82"/>
      <c r="B199" s="82"/>
      <c r="C199" s="82"/>
      <c r="D199" s="82"/>
      <c r="E199" s="82"/>
      <c r="F199" s="82"/>
    </row>
    <row r="200" spans="1:6" s="83" customFormat="1" x14ac:dyDescent="0.35">
      <c r="A200" s="82"/>
      <c r="B200" s="82"/>
      <c r="C200" s="82"/>
      <c r="D200" s="82"/>
      <c r="E200" s="82"/>
      <c r="F200" s="82"/>
    </row>
    <row r="201" spans="1:6" s="83" customFormat="1" x14ac:dyDescent="0.35">
      <c r="A201" s="82"/>
      <c r="B201" s="82"/>
      <c r="C201" s="82"/>
      <c r="D201" s="82"/>
      <c r="E201" s="82"/>
      <c r="F201" s="82"/>
    </row>
    <row r="202" spans="1:6" s="83" customFormat="1" x14ac:dyDescent="0.35">
      <c r="A202" s="82"/>
      <c r="B202" s="82"/>
      <c r="C202" s="82"/>
      <c r="D202" s="82"/>
      <c r="E202" s="82"/>
      <c r="F202" s="82"/>
    </row>
    <row r="203" spans="1:6" s="83" customFormat="1" x14ac:dyDescent="0.35">
      <c r="A203" s="82"/>
      <c r="B203" s="82"/>
      <c r="C203" s="82"/>
      <c r="D203" s="82"/>
      <c r="E203" s="82"/>
      <c r="F203" s="82"/>
    </row>
    <row r="204" spans="1:6" s="83" customFormat="1" x14ac:dyDescent="0.35">
      <c r="A204" s="82"/>
      <c r="B204" s="82"/>
      <c r="C204" s="82"/>
      <c r="D204" s="82"/>
      <c r="E204" s="82"/>
      <c r="F204" s="82"/>
    </row>
    <row r="205" spans="1:6" s="83" customFormat="1" x14ac:dyDescent="0.35">
      <c r="A205" s="82"/>
      <c r="B205" s="82"/>
      <c r="C205" s="82"/>
      <c r="D205" s="82"/>
      <c r="E205" s="82"/>
      <c r="F205" s="82"/>
    </row>
    <row r="206" spans="1:6" s="83" customFormat="1" x14ac:dyDescent="0.35">
      <c r="A206" s="82"/>
      <c r="B206" s="82"/>
      <c r="C206" s="82"/>
      <c r="D206" s="82"/>
      <c r="E206" s="82"/>
      <c r="F206" s="82"/>
    </row>
    <row r="207" spans="1:6" s="83" customFormat="1" x14ac:dyDescent="0.35">
      <c r="A207" s="82"/>
      <c r="B207" s="82"/>
      <c r="C207" s="82"/>
      <c r="D207" s="82"/>
      <c r="E207" s="82"/>
      <c r="F207" s="82"/>
    </row>
    <row r="208" spans="1:6" s="83" customFormat="1" x14ac:dyDescent="0.35">
      <c r="A208" s="82"/>
      <c r="B208" s="82"/>
      <c r="C208" s="82"/>
      <c r="D208" s="82"/>
      <c r="E208" s="82"/>
      <c r="F208" s="82"/>
    </row>
    <row r="209" spans="1:6" s="83" customFormat="1" x14ac:dyDescent="0.35">
      <c r="A209" s="82"/>
      <c r="B209" s="82"/>
      <c r="C209" s="82"/>
      <c r="D209" s="82"/>
      <c r="E209" s="82"/>
      <c r="F209" s="82"/>
    </row>
    <row r="210" spans="1:6" s="83" customFormat="1" x14ac:dyDescent="0.35">
      <c r="A210" s="82"/>
      <c r="B210" s="82"/>
      <c r="C210" s="82"/>
      <c r="D210" s="82"/>
      <c r="E210" s="82"/>
      <c r="F210" s="82"/>
    </row>
    <row r="211" spans="1:6" s="83" customFormat="1" x14ac:dyDescent="0.35">
      <c r="A211" s="82"/>
      <c r="B211" s="82"/>
      <c r="C211" s="82"/>
      <c r="D211" s="82"/>
      <c r="E211" s="82"/>
      <c r="F211" s="82"/>
    </row>
    <row r="212" spans="1:6" s="83" customFormat="1" x14ac:dyDescent="0.35">
      <c r="A212" s="82"/>
      <c r="B212" s="82"/>
      <c r="C212" s="82"/>
      <c r="D212" s="82"/>
      <c r="E212" s="82"/>
      <c r="F212" s="82"/>
    </row>
    <row r="213" spans="1:6" s="83" customFormat="1" x14ac:dyDescent="0.35">
      <c r="A213" s="82"/>
      <c r="B213" s="82"/>
      <c r="C213" s="82"/>
      <c r="D213" s="82"/>
      <c r="E213" s="82"/>
      <c r="F213" s="82"/>
    </row>
    <row r="214" spans="1:6" s="83" customFormat="1" x14ac:dyDescent="0.35">
      <c r="A214" s="82"/>
      <c r="B214" s="82"/>
      <c r="C214" s="82"/>
      <c r="D214" s="82"/>
      <c r="E214" s="82"/>
      <c r="F214" s="82"/>
    </row>
    <row r="215" spans="1:6" s="83" customFormat="1" x14ac:dyDescent="0.35">
      <c r="A215" s="82"/>
      <c r="B215" s="82"/>
      <c r="C215" s="82"/>
      <c r="D215" s="82"/>
      <c r="E215" s="82"/>
      <c r="F215" s="82"/>
    </row>
    <row r="216" spans="1:6" s="83" customFormat="1" x14ac:dyDescent="0.35">
      <c r="A216" s="82"/>
      <c r="B216" s="82"/>
      <c r="C216" s="82"/>
      <c r="D216" s="82"/>
      <c r="E216" s="82"/>
      <c r="F216" s="82"/>
    </row>
    <row r="217" spans="1:6" s="83" customFormat="1" x14ac:dyDescent="0.35">
      <c r="A217" s="82"/>
      <c r="B217" s="82"/>
      <c r="C217" s="82"/>
      <c r="D217" s="82"/>
      <c r="E217" s="82"/>
      <c r="F217" s="82"/>
    </row>
    <row r="218" spans="1:6" s="83" customFormat="1" x14ac:dyDescent="0.35">
      <c r="A218" s="82"/>
      <c r="B218" s="82"/>
      <c r="C218" s="82"/>
      <c r="D218" s="82"/>
      <c r="E218" s="82"/>
      <c r="F218" s="82"/>
    </row>
    <row r="219" spans="1:6" s="83" customFormat="1" x14ac:dyDescent="0.35">
      <c r="A219" s="82"/>
      <c r="B219" s="82"/>
      <c r="C219" s="82"/>
      <c r="D219" s="82"/>
      <c r="E219" s="82"/>
      <c r="F219" s="82"/>
    </row>
    <row r="220" spans="1:6" s="83" customFormat="1" x14ac:dyDescent="0.35">
      <c r="A220" s="82"/>
      <c r="B220" s="82"/>
      <c r="C220" s="82"/>
      <c r="D220" s="82"/>
      <c r="E220" s="82"/>
      <c r="F220" s="82"/>
    </row>
    <row r="221" spans="1:6" s="83" customFormat="1" x14ac:dyDescent="0.35">
      <c r="A221" s="82"/>
      <c r="B221" s="82"/>
      <c r="C221" s="82"/>
      <c r="D221" s="82"/>
      <c r="E221" s="82"/>
      <c r="F221" s="82"/>
    </row>
    <row r="222" spans="1:6" s="83" customFormat="1" x14ac:dyDescent="0.35">
      <c r="A222" s="82"/>
      <c r="B222" s="82"/>
      <c r="C222" s="82"/>
      <c r="D222" s="82"/>
      <c r="E222" s="82"/>
      <c r="F222" s="82"/>
    </row>
    <row r="223" spans="1:6" s="83" customFormat="1" x14ac:dyDescent="0.35">
      <c r="A223" s="82"/>
      <c r="B223" s="82"/>
      <c r="C223" s="82"/>
      <c r="D223" s="82"/>
      <c r="E223" s="82"/>
      <c r="F223" s="82"/>
    </row>
    <row r="224" spans="1:6" s="83" customFormat="1" x14ac:dyDescent="0.35">
      <c r="A224" s="82"/>
      <c r="B224" s="82"/>
      <c r="C224" s="82"/>
      <c r="D224" s="82"/>
      <c r="E224" s="82"/>
      <c r="F224" s="82"/>
    </row>
    <row r="225" spans="1:6" s="83" customFormat="1" x14ac:dyDescent="0.35">
      <c r="A225" s="82"/>
      <c r="B225" s="82"/>
      <c r="C225" s="82"/>
      <c r="D225" s="82"/>
      <c r="E225" s="82"/>
      <c r="F225" s="82"/>
    </row>
    <row r="226" spans="1:6" s="83" customFormat="1" x14ac:dyDescent="0.35">
      <c r="A226" s="82"/>
      <c r="B226" s="82"/>
      <c r="C226" s="82"/>
      <c r="D226" s="82"/>
      <c r="E226" s="82"/>
      <c r="F226" s="82"/>
    </row>
    <row r="227" spans="1:6" s="83" customFormat="1" x14ac:dyDescent="0.35">
      <c r="A227" s="82"/>
      <c r="B227" s="82"/>
      <c r="C227" s="82"/>
      <c r="D227" s="82"/>
      <c r="E227" s="82"/>
      <c r="F227" s="82"/>
    </row>
    <row r="228" spans="1:6" s="83" customFormat="1" x14ac:dyDescent="0.35">
      <c r="A228" s="82"/>
      <c r="B228" s="82"/>
      <c r="C228" s="82"/>
      <c r="D228" s="82"/>
      <c r="E228" s="82"/>
      <c r="F228" s="82"/>
    </row>
    <row r="229" spans="1:6" s="83" customFormat="1" x14ac:dyDescent="0.35">
      <c r="A229" s="82"/>
      <c r="B229" s="82"/>
      <c r="C229" s="82"/>
      <c r="D229" s="82"/>
      <c r="E229" s="82"/>
      <c r="F229" s="82"/>
    </row>
    <row r="230" spans="1:6" s="83" customFormat="1" x14ac:dyDescent="0.35">
      <c r="A230" s="82"/>
      <c r="B230" s="82"/>
      <c r="C230" s="82"/>
      <c r="D230" s="82"/>
      <c r="E230" s="82"/>
      <c r="F230" s="82"/>
    </row>
    <row r="231" spans="1:6" s="83" customFormat="1" x14ac:dyDescent="0.35">
      <c r="A231" s="82"/>
      <c r="B231" s="82"/>
      <c r="C231" s="82"/>
      <c r="D231" s="82"/>
      <c r="E231" s="82"/>
      <c r="F231" s="82"/>
    </row>
    <row r="232" spans="1:6" s="83" customFormat="1" x14ac:dyDescent="0.35">
      <c r="A232" s="82"/>
      <c r="B232" s="82"/>
      <c r="C232" s="82"/>
      <c r="D232" s="82"/>
      <c r="E232" s="82"/>
      <c r="F232" s="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D087E-73DC-42F4-9A77-1088D7CD2262}">
  <sheetPr>
    <tabColor rgb="FFFFFF00"/>
  </sheetPr>
  <dimension ref="A1:G233"/>
  <sheetViews>
    <sheetView workbookViewId="0">
      <selection activeCell="A50" sqref="A50"/>
    </sheetView>
  </sheetViews>
  <sheetFormatPr defaultColWidth="9.1796875" defaultRowHeight="14.5" x14ac:dyDescent="0.35"/>
  <cols>
    <col min="1" max="1" width="18.81640625" style="3" customWidth="1"/>
    <col min="2" max="2" width="19.7265625" style="3" customWidth="1"/>
    <col min="3" max="3" width="25.1796875" style="3" customWidth="1"/>
    <col min="4" max="4" width="21.7265625" style="70" customWidth="1"/>
    <col min="5" max="5" width="14.26953125" style="70" bestFit="1" customWidth="1"/>
    <col min="6" max="6" width="25.453125" style="70" customWidth="1"/>
    <col min="7" max="7" width="21.54296875" style="1" customWidth="1"/>
    <col min="8" max="16384" width="9.1796875" style="1"/>
  </cols>
  <sheetData>
    <row r="1" spans="1:7" ht="23.5" x14ac:dyDescent="0.55000000000000004">
      <c r="A1" s="5" t="s">
        <v>4169</v>
      </c>
      <c r="D1" s="82"/>
      <c r="E1" s="82"/>
      <c r="F1" s="82"/>
      <c r="G1" s="83"/>
    </row>
    <row r="2" spans="1:7" ht="14.5" customHeight="1" x14ac:dyDescent="0.35">
      <c r="A2" s="4"/>
      <c r="D2" s="82"/>
      <c r="E2" s="82"/>
      <c r="F2" s="82"/>
      <c r="G2" s="83"/>
    </row>
    <row r="3" spans="1:7" s="67" customFormat="1" ht="29" x14ac:dyDescent="0.35">
      <c r="A3" s="71" t="s">
        <v>37</v>
      </c>
      <c r="B3" s="71" t="s">
        <v>36</v>
      </c>
      <c r="C3" s="71" t="s">
        <v>41</v>
      </c>
      <c r="D3" s="73" t="s">
        <v>4125</v>
      </c>
      <c r="E3" s="73" t="s">
        <v>4126</v>
      </c>
      <c r="F3" s="87" t="s">
        <v>4179</v>
      </c>
      <c r="G3" s="87" t="s">
        <v>4126</v>
      </c>
    </row>
    <row r="4" spans="1:7" x14ac:dyDescent="0.35">
      <c r="A4" s="74"/>
      <c r="B4" s="74"/>
      <c r="C4" s="74"/>
      <c r="D4" s="76"/>
      <c r="E4" s="76"/>
      <c r="F4" s="88"/>
      <c r="G4" s="91"/>
    </row>
    <row r="5" spans="1:7" x14ac:dyDescent="0.35">
      <c r="A5" s="77" t="s">
        <v>5</v>
      </c>
      <c r="B5" s="77" t="s">
        <v>19</v>
      </c>
      <c r="C5" s="79" t="s">
        <v>4133</v>
      </c>
      <c r="D5" s="76">
        <v>1</v>
      </c>
      <c r="E5" s="76">
        <v>2029</v>
      </c>
      <c r="F5" s="88"/>
      <c r="G5" s="91"/>
    </row>
    <row r="6" spans="1:7" x14ac:dyDescent="0.35">
      <c r="A6" s="77" t="s">
        <v>5</v>
      </c>
      <c r="B6" s="77" t="s">
        <v>4</v>
      </c>
      <c r="C6" s="79" t="s">
        <v>4134</v>
      </c>
      <c r="D6" s="76">
        <v>1</v>
      </c>
      <c r="E6" s="76">
        <v>2029</v>
      </c>
      <c r="F6" s="88"/>
      <c r="G6" s="91"/>
    </row>
    <row r="7" spans="1:7" x14ac:dyDescent="0.35">
      <c r="A7" s="77" t="s">
        <v>5</v>
      </c>
      <c r="B7" s="77" t="s">
        <v>16</v>
      </c>
      <c r="C7" s="79" t="s">
        <v>4135</v>
      </c>
      <c r="D7" s="76"/>
      <c r="E7" s="76"/>
      <c r="F7" s="88">
        <v>1</v>
      </c>
      <c r="G7" s="91">
        <v>2029</v>
      </c>
    </row>
    <row r="8" spans="1:7" x14ac:dyDescent="0.35">
      <c r="A8" s="77" t="s">
        <v>5</v>
      </c>
      <c r="B8" s="77" t="s">
        <v>40</v>
      </c>
      <c r="C8" s="79" t="s">
        <v>4132</v>
      </c>
      <c r="D8" s="76"/>
      <c r="E8" s="76"/>
      <c r="F8" s="88">
        <v>1</v>
      </c>
      <c r="G8" s="91">
        <v>2029</v>
      </c>
    </row>
    <row r="9" spans="1:7" x14ac:dyDescent="0.35">
      <c r="A9" s="77" t="s">
        <v>5</v>
      </c>
      <c r="B9" s="77" t="s">
        <v>33</v>
      </c>
      <c r="C9" s="79" t="s">
        <v>4136</v>
      </c>
      <c r="D9" s="76">
        <v>1</v>
      </c>
      <c r="E9" s="76">
        <v>2029</v>
      </c>
      <c r="F9" s="88"/>
      <c r="G9" s="91"/>
    </row>
    <row r="10" spans="1:7" x14ac:dyDescent="0.35">
      <c r="A10" s="77" t="s">
        <v>5</v>
      </c>
      <c r="B10" s="77" t="s">
        <v>25</v>
      </c>
      <c r="C10" s="79" t="s">
        <v>4137</v>
      </c>
      <c r="D10" s="76"/>
      <c r="E10" s="76"/>
      <c r="F10" s="88">
        <v>1</v>
      </c>
      <c r="G10" s="91">
        <v>2029</v>
      </c>
    </row>
    <row r="11" spans="1:7" x14ac:dyDescent="0.35">
      <c r="A11" s="77" t="s">
        <v>5</v>
      </c>
      <c r="B11" s="77" t="s">
        <v>7</v>
      </c>
      <c r="C11" s="79" t="s">
        <v>4138</v>
      </c>
      <c r="D11" s="76">
        <v>1</v>
      </c>
      <c r="E11" s="76">
        <v>2029</v>
      </c>
      <c r="F11" s="88"/>
      <c r="G11" s="91"/>
    </row>
    <row r="12" spans="1:7" x14ac:dyDescent="0.35">
      <c r="A12" s="78"/>
      <c r="B12" s="78"/>
      <c r="C12" s="78"/>
      <c r="D12" s="76"/>
      <c r="E12" s="76"/>
      <c r="F12" s="88"/>
      <c r="G12" s="91"/>
    </row>
    <row r="13" spans="1:7" x14ac:dyDescent="0.35">
      <c r="A13" s="74"/>
      <c r="B13" s="74"/>
      <c r="C13" s="74"/>
      <c r="D13" s="76"/>
      <c r="E13" s="76"/>
      <c r="F13" s="88"/>
      <c r="G13" s="99" t="s">
        <v>4172</v>
      </c>
    </row>
    <row r="14" spans="1:7" x14ac:dyDescent="0.35">
      <c r="A14" s="74"/>
      <c r="B14" s="74"/>
      <c r="C14" s="74"/>
      <c r="D14" s="76"/>
      <c r="E14" s="76"/>
      <c r="F14" s="88"/>
      <c r="G14" s="91"/>
    </row>
    <row r="15" spans="1:7" x14ac:dyDescent="0.35">
      <c r="A15" s="77" t="s">
        <v>6</v>
      </c>
      <c r="B15" s="77" t="s">
        <v>42</v>
      </c>
      <c r="C15" s="79" t="s">
        <v>4139</v>
      </c>
      <c r="D15" s="76"/>
      <c r="E15" s="76"/>
      <c r="F15" s="88">
        <v>1</v>
      </c>
      <c r="G15" s="91">
        <v>2025</v>
      </c>
    </row>
    <row r="16" spans="1:7" x14ac:dyDescent="0.35">
      <c r="A16" s="77" t="s">
        <v>6</v>
      </c>
      <c r="B16" s="77" t="s">
        <v>43</v>
      </c>
      <c r="C16" s="79" t="s">
        <v>4140</v>
      </c>
      <c r="D16" s="76">
        <v>1</v>
      </c>
      <c r="E16" s="76">
        <v>2025</v>
      </c>
      <c r="F16" s="88"/>
      <c r="G16" s="91"/>
    </row>
    <row r="17" spans="1:7" x14ac:dyDescent="0.35">
      <c r="A17" s="77" t="s">
        <v>6</v>
      </c>
      <c r="B17" s="77" t="s">
        <v>1886</v>
      </c>
      <c r="C17" s="86" t="s">
        <v>4128</v>
      </c>
      <c r="D17" s="76">
        <v>1</v>
      </c>
      <c r="E17" s="76">
        <v>2025</v>
      </c>
      <c r="F17" s="88"/>
      <c r="G17" s="91"/>
    </row>
    <row r="18" spans="1:7" x14ac:dyDescent="0.35">
      <c r="A18" s="77" t="s">
        <v>6</v>
      </c>
      <c r="B18" s="77" t="s">
        <v>4127</v>
      </c>
      <c r="C18" s="86" t="s">
        <v>4129</v>
      </c>
      <c r="D18" s="76">
        <v>1</v>
      </c>
      <c r="E18" s="76">
        <v>2025</v>
      </c>
      <c r="F18" s="88"/>
      <c r="G18" s="91"/>
    </row>
    <row r="19" spans="1:7" x14ac:dyDescent="0.35">
      <c r="A19" s="77" t="s">
        <v>6</v>
      </c>
      <c r="B19" s="77" t="s">
        <v>1812</v>
      </c>
      <c r="C19" s="86" t="s">
        <v>4130</v>
      </c>
      <c r="D19" s="76">
        <v>1</v>
      </c>
      <c r="E19" s="76">
        <v>2025</v>
      </c>
      <c r="F19" s="88"/>
      <c r="G19" s="91"/>
    </row>
    <row r="20" spans="1:7" x14ac:dyDescent="0.35">
      <c r="A20" s="77" t="s">
        <v>6</v>
      </c>
      <c r="B20" s="77" t="s">
        <v>1922</v>
      </c>
      <c r="C20" s="86" t="s">
        <v>4131</v>
      </c>
      <c r="D20" s="76"/>
      <c r="E20" s="76"/>
      <c r="F20" s="88">
        <v>1</v>
      </c>
      <c r="G20" s="91">
        <v>2025</v>
      </c>
    </row>
    <row r="21" spans="1:7" x14ac:dyDescent="0.35">
      <c r="A21" s="77" t="s">
        <v>6</v>
      </c>
      <c r="B21" s="77" t="s">
        <v>22</v>
      </c>
      <c r="C21" s="79" t="s">
        <v>4141</v>
      </c>
      <c r="D21" s="76"/>
      <c r="E21" s="76"/>
      <c r="F21" s="88">
        <v>1</v>
      </c>
      <c r="G21" s="91">
        <v>2025</v>
      </c>
    </row>
    <row r="22" spans="1:7" x14ac:dyDescent="0.35">
      <c r="A22" s="77" t="s">
        <v>6</v>
      </c>
      <c r="B22" s="77" t="s">
        <v>27</v>
      </c>
      <c r="C22" s="79" t="s">
        <v>4142</v>
      </c>
      <c r="D22" s="76"/>
      <c r="E22" s="76"/>
      <c r="F22" s="88">
        <v>1</v>
      </c>
      <c r="G22" s="91">
        <v>2025</v>
      </c>
    </row>
    <row r="23" spans="1:7" x14ac:dyDescent="0.35">
      <c r="A23" s="74"/>
      <c r="B23" s="74"/>
      <c r="C23" s="74"/>
      <c r="D23" s="76"/>
      <c r="E23" s="76"/>
      <c r="F23" s="88"/>
      <c r="G23" s="99" t="s">
        <v>4171</v>
      </c>
    </row>
    <row r="24" spans="1:7" x14ac:dyDescent="0.35">
      <c r="A24" s="74"/>
      <c r="B24" s="74"/>
      <c r="C24" s="74"/>
      <c r="D24" s="76"/>
      <c r="E24" s="76"/>
      <c r="F24" s="88"/>
      <c r="G24" s="91"/>
    </row>
    <row r="25" spans="1:7" x14ac:dyDescent="0.35">
      <c r="A25" s="77" t="s">
        <v>3</v>
      </c>
      <c r="B25" s="77" t="s">
        <v>2</v>
      </c>
      <c r="C25" s="79" t="s">
        <v>4143</v>
      </c>
      <c r="D25" s="76"/>
      <c r="E25" s="76"/>
      <c r="F25" s="88">
        <v>1</v>
      </c>
      <c r="G25" s="91">
        <v>2027</v>
      </c>
    </row>
    <row r="26" spans="1:7" x14ac:dyDescent="0.35">
      <c r="A26" s="77" t="s">
        <v>3</v>
      </c>
      <c r="B26" s="77" t="s">
        <v>29</v>
      </c>
      <c r="C26" s="79" t="s">
        <v>4144</v>
      </c>
      <c r="D26" s="76"/>
      <c r="E26" s="76"/>
      <c r="F26" s="88">
        <v>1</v>
      </c>
      <c r="G26" s="91">
        <v>2027</v>
      </c>
    </row>
    <row r="27" spans="1:7" x14ac:dyDescent="0.35">
      <c r="A27" s="77" t="s">
        <v>1</v>
      </c>
      <c r="B27" s="77" t="s">
        <v>0</v>
      </c>
      <c r="C27" s="79" t="s">
        <v>4145</v>
      </c>
      <c r="D27" s="76"/>
      <c r="E27" s="76"/>
      <c r="F27" s="88">
        <v>1</v>
      </c>
      <c r="G27" s="91">
        <v>2027</v>
      </c>
    </row>
    <row r="28" spans="1:7" x14ac:dyDescent="0.35">
      <c r="A28" s="77" t="s">
        <v>24</v>
      </c>
      <c r="B28" s="77" t="s">
        <v>23</v>
      </c>
      <c r="C28" s="79" t="s">
        <v>4146</v>
      </c>
      <c r="D28" s="76"/>
      <c r="E28" s="76"/>
      <c r="F28" s="88">
        <v>1</v>
      </c>
      <c r="G28" s="91">
        <v>2027</v>
      </c>
    </row>
    <row r="29" spans="1:7" x14ac:dyDescent="0.35">
      <c r="A29" s="77" t="s">
        <v>3</v>
      </c>
      <c r="B29" s="77" t="s">
        <v>12</v>
      </c>
      <c r="C29" s="79" t="s">
        <v>4147</v>
      </c>
      <c r="D29" s="76"/>
      <c r="E29" s="76"/>
      <c r="F29" s="88">
        <v>1</v>
      </c>
      <c r="G29" s="91">
        <v>2027</v>
      </c>
    </row>
    <row r="30" spans="1:7" x14ac:dyDescent="0.35">
      <c r="A30" s="77" t="s">
        <v>3</v>
      </c>
      <c r="B30" s="77" t="s">
        <v>26</v>
      </c>
      <c r="C30" s="79" t="s">
        <v>4148</v>
      </c>
      <c r="D30" s="76">
        <v>1</v>
      </c>
      <c r="E30" s="76">
        <v>2027</v>
      </c>
      <c r="F30" s="88"/>
      <c r="G30" s="91"/>
    </row>
    <row r="31" spans="1:7" x14ac:dyDescent="0.35">
      <c r="A31" s="77" t="s">
        <v>3</v>
      </c>
      <c r="B31" s="77" t="s">
        <v>11</v>
      </c>
      <c r="C31" s="79" t="s">
        <v>4149</v>
      </c>
      <c r="D31" s="76">
        <v>1</v>
      </c>
      <c r="E31" s="76">
        <v>2027</v>
      </c>
      <c r="F31" s="88"/>
      <c r="G31" s="91"/>
    </row>
    <row r="32" spans="1:7" x14ac:dyDescent="0.35">
      <c r="A32" s="77" t="s">
        <v>3</v>
      </c>
      <c r="B32" s="77" t="s">
        <v>28</v>
      </c>
      <c r="C32" s="79" t="s">
        <v>4150</v>
      </c>
      <c r="D32" s="76"/>
      <c r="E32" s="76"/>
      <c r="F32" s="88">
        <v>1</v>
      </c>
      <c r="G32" s="91">
        <v>2027</v>
      </c>
    </row>
    <row r="33" spans="1:7" x14ac:dyDescent="0.35">
      <c r="A33" s="77" t="s">
        <v>3</v>
      </c>
      <c r="B33" s="77" t="s">
        <v>39</v>
      </c>
      <c r="C33" s="79" t="s">
        <v>4151</v>
      </c>
      <c r="D33" s="76"/>
      <c r="E33" s="76"/>
      <c r="F33" s="88">
        <v>1</v>
      </c>
      <c r="G33" s="91">
        <v>2027</v>
      </c>
    </row>
    <row r="34" spans="1:7" x14ac:dyDescent="0.35">
      <c r="A34" s="78"/>
      <c r="B34" s="78"/>
      <c r="C34" s="78"/>
      <c r="D34" s="76"/>
      <c r="E34" s="76"/>
      <c r="F34" s="88"/>
      <c r="G34" s="91"/>
    </row>
    <row r="35" spans="1:7" x14ac:dyDescent="0.35">
      <c r="A35" s="74"/>
      <c r="B35" s="74"/>
      <c r="C35" s="74"/>
      <c r="D35" s="76"/>
      <c r="E35" s="76"/>
      <c r="F35" s="88"/>
      <c r="G35" s="99" t="s">
        <v>4173</v>
      </c>
    </row>
    <row r="36" spans="1:7" x14ac:dyDescent="0.35">
      <c r="A36" s="74"/>
      <c r="B36" s="74"/>
      <c r="C36" s="74"/>
      <c r="D36" s="76"/>
      <c r="E36" s="76"/>
      <c r="F36" s="88"/>
      <c r="G36" s="91"/>
    </row>
    <row r="37" spans="1:7" x14ac:dyDescent="0.35">
      <c r="A37" s="77" t="s">
        <v>9</v>
      </c>
      <c r="B37" s="77" t="s">
        <v>15</v>
      </c>
      <c r="C37" s="79" t="s">
        <v>4152</v>
      </c>
      <c r="D37" s="76"/>
      <c r="E37" s="76"/>
      <c r="F37" s="88">
        <v>1</v>
      </c>
      <c r="G37" s="91"/>
    </row>
    <row r="38" spans="1:7" x14ac:dyDescent="0.35">
      <c r="A38" s="77" t="s">
        <v>35</v>
      </c>
      <c r="B38" s="77" t="s">
        <v>34</v>
      </c>
      <c r="C38" s="79" t="s">
        <v>4153</v>
      </c>
      <c r="D38" s="76">
        <v>1</v>
      </c>
      <c r="E38" s="76"/>
      <c r="F38" s="88">
        <v>1</v>
      </c>
      <c r="G38" s="91"/>
    </row>
    <row r="39" spans="1:7" x14ac:dyDescent="0.35">
      <c r="A39" s="77" t="s">
        <v>9</v>
      </c>
      <c r="B39" s="77" t="s">
        <v>10</v>
      </c>
      <c r="C39" s="79" t="s">
        <v>4154</v>
      </c>
      <c r="D39" s="80" t="s">
        <v>4124</v>
      </c>
      <c r="E39" s="80"/>
      <c r="F39" s="88">
        <v>1</v>
      </c>
      <c r="G39" s="91"/>
    </row>
    <row r="40" spans="1:7" x14ac:dyDescent="0.35">
      <c r="A40" s="77" t="s">
        <v>9</v>
      </c>
      <c r="B40" s="77" t="s">
        <v>8</v>
      </c>
      <c r="C40" s="79" t="s">
        <v>4155</v>
      </c>
      <c r="D40" s="80" t="s">
        <v>4124</v>
      </c>
      <c r="E40" s="80"/>
      <c r="F40" s="88">
        <v>1</v>
      </c>
      <c r="G40" s="91"/>
    </row>
    <row r="41" spans="1:7" x14ac:dyDescent="0.35">
      <c r="A41" s="77" t="s">
        <v>18</v>
      </c>
      <c r="B41" s="77" t="s">
        <v>17</v>
      </c>
      <c r="C41" s="79" t="s">
        <v>4156</v>
      </c>
      <c r="D41" s="80" t="s">
        <v>4124</v>
      </c>
      <c r="E41" s="80"/>
      <c r="F41" s="88">
        <v>1</v>
      </c>
      <c r="G41" s="91"/>
    </row>
    <row r="42" spans="1:7" x14ac:dyDescent="0.35">
      <c r="A42" s="77" t="s">
        <v>9</v>
      </c>
      <c r="B42" s="77" t="s">
        <v>38</v>
      </c>
      <c r="C42" s="79" t="s">
        <v>4157</v>
      </c>
      <c r="D42" s="80" t="s">
        <v>4124</v>
      </c>
      <c r="E42" s="80"/>
      <c r="F42" s="88">
        <v>1</v>
      </c>
      <c r="G42" s="91"/>
    </row>
    <row r="43" spans="1:7" x14ac:dyDescent="0.35">
      <c r="A43" s="74"/>
      <c r="B43" s="74"/>
      <c r="C43" s="74"/>
      <c r="D43" s="76"/>
      <c r="E43" s="76"/>
      <c r="F43" s="88"/>
      <c r="G43" s="91"/>
    </row>
    <row r="44" spans="1:7" x14ac:dyDescent="0.35">
      <c r="A44" s="78"/>
      <c r="B44" s="78"/>
      <c r="C44" s="78"/>
      <c r="D44" s="76"/>
      <c r="E44" s="76"/>
      <c r="F44" s="88"/>
      <c r="G44" s="91"/>
    </row>
    <row r="45" spans="1:7" x14ac:dyDescent="0.35">
      <c r="A45" s="77" t="s">
        <v>21</v>
      </c>
      <c r="B45" s="77" t="s">
        <v>20</v>
      </c>
      <c r="C45" s="79" t="s">
        <v>4158</v>
      </c>
      <c r="D45" s="76"/>
      <c r="E45" s="76"/>
      <c r="F45" s="88">
        <v>1</v>
      </c>
      <c r="G45" s="91"/>
    </row>
    <row r="46" spans="1:7" x14ac:dyDescent="0.35">
      <c r="A46" s="74"/>
      <c r="B46" s="74"/>
      <c r="C46" s="74"/>
      <c r="D46" s="76"/>
      <c r="E46" s="76"/>
      <c r="F46" s="88"/>
      <c r="G46" s="91"/>
    </row>
    <row r="47" spans="1:7" x14ac:dyDescent="0.35">
      <c r="A47" s="77" t="s">
        <v>31</v>
      </c>
      <c r="B47" s="77" t="s">
        <v>30</v>
      </c>
      <c r="C47" s="79" t="s">
        <v>4159</v>
      </c>
      <c r="D47" s="76"/>
      <c r="E47" s="76"/>
      <c r="F47" s="88">
        <v>1</v>
      </c>
      <c r="G47" s="91"/>
    </row>
    <row r="48" spans="1:7" x14ac:dyDescent="0.35">
      <c r="A48" s="77" t="s">
        <v>14</v>
      </c>
      <c r="B48" s="77" t="s">
        <v>13</v>
      </c>
      <c r="C48" s="79" t="s">
        <v>4160</v>
      </c>
      <c r="D48" s="76"/>
      <c r="E48" s="76"/>
      <c r="F48" s="88">
        <v>1</v>
      </c>
      <c r="G48" s="91"/>
    </row>
    <row r="49" spans="1:7" x14ac:dyDescent="0.35">
      <c r="A49" s="77" t="s">
        <v>14</v>
      </c>
      <c r="B49" s="77" t="s">
        <v>32</v>
      </c>
      <c r="C49" s="79" t="s">
        <v>4161</v>
      </c>
      <c r="D49" s="76"/>
      <c r="E49" s="76"/>
      <c r="F49" s="88">
        <v>1</v>
      </c>
      <c r="G49" s="91"/>
    </row>
    <row r="50" spans="1:7" x14ac:dyDescent="0.35">
      <c r="A50" s="78"/>
      <c r="B50" s="78"/>
      <c r="C50" s="78"/>
      <c r="D50" s="76"/>
      <c r="E50" s="76"/>
      <c r="F50" s="88"/>
      <c r="G50" s="91"/>
    </row>
    <row r="51" spans="1:7" x14ac:dyDescent="0.35">
      <c r="A51" s="74"/>
      <c r="B51" s="74"/>
      <c r="C51" s="74"/>
      <c r="D51" s="76"/>
      <c r="E51" s="76"/>
      <c r="F51" s="88"/>
      <c r="G51" s="91"/>
    </row>
    <row r="52" spans="1:7" x14ac:dyDescent="0.35">
      <c r="A52" s="81"/>
      <c r="B52" s="81"/>
      <c r="C52" s="74"/>
      <c r="D52" s="76"/>
      <c r="E52" s="76"/>
      <c r="F52" s="88"/>
      <c r="G52" s="91"/>
    </row>
    <row r="53" spans="1:7" s="83" customFormat="1" x14ac:dyDescent="0.35">
      <c r="A53" s="82"/>
      <c r="B53" s="82"/>
      <c r="C53" s="82"/>
      <c r="D53" s="89"/>
      <c r="E53" s="89"/>
      <c r="F53" s="89"/>
    </row>
    <row r="54" spans="1:7" s="83" customFormat="1" x14ac:dyDescent="0.35">
      <c r="A54" s="82"/>
      <c r="B54" s="82"/>
      <c r="C54" s="82"/>
      <c r="D54" s="82"/>
      <c r="E54" s="82"/>
      <c r="F54" s="82"/>
    </row>
    <row r="55" spans="1:7" s="83" customFormat="1" x14ac:dyDescent="0.35">
      <c r="A55" s="82"/>
      <c r="B55" s="82"/>
      <c r="C55" s="82"/>
      <c r="D55" s="82"/>
      <c r="E55" s="82"/>
      <c r="F55" s="82"/>
    </row>
    <row r="56" spans="1:7" s="83" customFormat="1" x14ac:dyDescent="0.35">
      <c r="A56" s="82"/>
      <c r="B56" s="82"/>
      <c r="C56" s="82"/>
      <c r="D56" s="82"/>
      <c r="E56" s="82"/>
      <c r="F56" s="82"/>
    </row>
    <row r="57" spans="1:7" s="83" customFormat="1" x14ac:dyDescent="0.35">
      <c r="A57" s="82"/>
      <c r="B57" s="82"/>
      <c r="C57" s="82"/>
      <c r="D57" s="82"/>
      <c r="E57" s="82"/>
      <c r="F57" s="82"/>
    </row>
    <row r="58" spans="1:7" s="83" customFormat="1" x14ac:dyDescent="0.35">
      <c r="A58" s="82"/>
      <c r="B58" s="82"/>
      <c r="C58" s="82"/>
      <c r="D58" s="82"/>
      <c r="E58" s="82"/>
      <c r="F58" s="82"/>
    </row>
    <row r="59" spans="1:7" s="83" customFormat="1" x14ac:dyDescent="0.35">
      <c r="A59" s="82"/>
      <c r="B59" s="82"/>
      <c r="C59" s="82"/>
      <c r="D59" s="82"/>
      <c r="E59" s="82"/>
      <c r="F59" s="82"/>
    </row>
    <row r="60" spans="1:7" s="83" customFormat="1" x14ac:dyDescent="0.35">
      <c r="A60" s="82"/>
      <c r="B60" s="82"/>
      <c r="C60" s="82"/>
      <c r="D60" s="82"/>
      <c r="E60" s="82"/>
      <c r="F60" s="82"/>
    </row>
    <row r="61" spans="1:7" s="83" customFormat="1" x14ac:dyDescent="0.35">
      <c r="A61" s="82"/>
      <c r="B61" s="82"/>
      <c r="C61" s="82"/>
      <c r="D61" s="82"/>
      <c r="E61" s="82"/>
      <c r="F61" s="82"/>
    </row>
    <row r="62" spans="1:7" s="83" customFormat="1" x14ac:dyDescent="0.35">
      <c r="A62" s="82"/>
      <c r="B62" s="82"/>
      <c r="C62" s="82"/>
      <c r="D62" s="82"/>
      <c r="E62" s="82"/>
      <c r="F62" s="82"/>
    </row>
    <row r="63" spans="1:7" s="83" customFormat="1" x14ac:dyDescent="0.35">
      <c r="A63" s="82"/>
      <c r="B63" s="82"/>
      <c r="C63" s="82"/>
      <c r="D63" s="82"/>
      <c r="E63" s="82"/>
      <c r="F63" s="82"/>
    </row>
    <row r="64" spans="1:7" s="83" customFormat="1" x14ac:dyDescent="0.35">
      <c r="A64" s="82"/>
      <c r="B64" s="82"/>
      <c r="C64" s="82"/>
      <c r="D64" s="82"/>
      <c r="E64" s="82"/>
      <c r="F64" s="82"/>
    </row>
    <row r="65" spans="1:6" s="83" customFormat="1" x14ac:dyDescent="0.35">
      <c r="A65" s="82"/>
      <c r="B65" s="82"/>
      <c r="C65" s="82"/>
      <c r="D65" s="82"/>
      <c r="E65" s="82"/>
      <c r="F65" s="82"/>
    </row>
    <row r="66" spans="1:6" s="83" customFormat="1" x14ac:dyDescent="0.35">
      <c r="A66" s="82"/>
      <c r="B66" s="82"/>
      <c r="C66" s="82"/>
      <c r="D66" s="82"/>
      <c r="E66" s="82"/>
      <c r="F66" s="82"/>
    </row>
    <row r="67" spans="1:6" s="83" customFormat="1" x14ac:dyDescent="0.35">
      <c r="A67" s="82"/>
      <c r="B67" s="82"/>
      <c r="C67" s="82"/>
      <c r="D67" s="82"/>
      <c r="E67" s="82"/>
      <c r="F67" s="82"/>
    </row>
    <row r="68" spans="1:6" s="83" customFormat="1" x14ac:dyDescent="0.35">
      <c r="A68" s="82"/>
      <c r="B68" s="82"/>
      <c r="C68" s="82"/>
      <c r="D68" s="82"/>
      <c r="E68" s="82"/>
      <c r="F68" s="82"/>
    </row>
    <row r="69" spans="1:6" s="83" customFormat="1" x14ac:dyDescent="0.35">
      <c r="A69" s="82"/>
      <c r="B69" s="82"/>
      <c r="C69" s="82"/>
      <c r="D69" s="82"/>
      <c r="E69" s="82"/>
      <c r="F69" s="82"/>
    </row>
    <row r="70" spans="1:6" s="83" customFormat="1" x14ac:dyDescent="0.35">
      <c r="A70" s="82"/>
      <c r="B70" s="82"/>
      <c r="C70" s="82"/>
      <c r="D70" s="82"/>
      <c r="E70" s="82"/>
      <c r="F70" s="82"/>
    </row>
    <row r="71" spans="1:6" s="83" customFormat="1" x14ac:dyDescent="0.35">
      <c r="A71" s="82"/>
      <c r="B71" s="82"/>
      <c r="C71" s="82"/>
      <c r="D71" s="82"/>
      <c r="E71" s="82"/>
      <c r="F71" s="82"/>
    </row>
    <row r="72" spans="1:6" s="83" customFormat="1" x14ac:dyDescent="0.35">
      <c r="A72" s="82"/>
      <c r="B72" s="82"/>
      <c r="C72" s="82"/>
      <c r="D72" s="82"/>
      <c r="E72" s="82"/>
      <c r="F72" s="82"/>
    </row>
    <row r="73" spans="1:6" s="83" customFormat="1" x14ac:dyDescent="0.35">
      <c r="A73" s="82"/>
      <c r="B73" s="82"/>
      <c r="C73" s="82"/>
      <c r="D73" s="82"/>
      <c r="E73" s="82"/>
      <c r="F73" s="82"/>
    </row>
    <row r="74" spans="1:6" s="83" customFormat="1" x14ac:dyDescent="0.35">
      <c r="A74" s="82"/>
      <c r="B74" s="82"/>
      <c r="C74" s="82"/>
      <c r="D74" s="82"/>
      <c r="E74" s="82"/>
      <c r="F74" s="82"/>
    </row>
    <row r="75" spans="1:6" s="83" customFormat="1" x14ac:dyDescent="0.35">
      <c r="A75" s="82"/>
      <c r="B75" s="82"/>
      <c r="C75" s="82"/>
      <c r="D75" s="82"/>
      <c r="E75" s="82"/>
      <c r="F75" s="82"/>
    </row>
    <row r="76" spans="1:6" s="83" customFormat="1" x14ac:dyDescent="0.35">
      <c r="A76" s="82"/>
      <c r="B76" s="82"/>
      <c r="C76" s="82"/>
      <c r="D76" s="82"/>
      <c r="E76" s="82"/>
      <c r="F76" s="82"/>
    </row>
    <row r="77" spans="1:6" s="83" customFormat="1" x14ac:dyDescent="0.35">
      <c r="A77" s="82"/>
      <c r="B77" s="82"/>
      <c r="C77" s="82"/>
      <c r="D77" s="82"/>
      <c r="E77" s="82"/>
      <c r="F77" s="82"/>
    </row>
    <row r="78" spans="1:6" s="83" customFormat="1" x14ac:dyDescent="0.35">
      <c r="A78" s="82"/>
      <c r="B78" s="82"/>
      <c r="C78" s="82"/>
      <c r="D78" s="82"/>
      <c r="E78" s="82"/>
      <c r="F78" s="82"/>
    </row>
    <row r="79" spans="1:6" s="83" customFormat="1" x14ac:dyDescent="0.35">
      <c r="A79" s="82"/>
      <c r="B79" s="82"/>
      <c r="C79" s="82"/>
      <c r="D79" s="82"/>
      <c r="E79" s="82"/>
      <c r="F79" s="82"/>
    </row>
    <row r="80" spans="1:6" s="83" customFormat="1" x14ac:dyDescent="0.35">
      <c r="A80" s="82"/>
      <c r="B80" s="82"/>
      <c r="C80" s="82"/>
      <c r="D80" s="82"/>
      <c r="E80" s="82"/>
      <c r="F80" s="82"/>
    </row>
    <row r="81" spans="1:6" s="83" customFormat="1" x14ac:dyDescent="0.35">
      <c r="A81" s="82"/>
      <c r="B81" s="82"/>
      <c r="C81" s="82"/>
      <c r="D81" s="82"/>
      <c r="E81" s="82"/>
      <c r="F81" s="82"/>
    </row>
    <row r="82" spans="1:6" s="83" customFormat="1" x14ac:dyDescent="0.35">
      <c r="A82" s="82"/>
      <c r="B82" s="82"/>
      <c r="C82" s="82"/>
      <c r="D82" s="82"/>
      <c r="E82" s="82"/>
      <c r="F82" s="82"/>
    </row>
    <row r="83" spans="1:6" s="83" customFormat="1" x14ac:dyDescent="0.35">
      <c r="A83" s="82"/>
      <c r="B83" s="82"/>
      <c r="C83" s="82"/>
      <c r="D83" s="82"/>
      <c r="E83" s="82"/>
      <c r="F83" s="82"/>
    </row>
    <row r="84" spans="1:6" s="83" customFormat="1" x14ac:dyDescent="0.35">
      <c r="A84" s="82"/>
      <c r="B84" s="82"/>
      <c r="C84" s="82"/>
      <c r="D84" s="82"/>
      <c r="E84" s="82"/>
      <c r="F84" s="82"/>
    </row>
    <row r="85" spans="1:6" s="83" customFormat="1" x14ac:dyDescent="0.35">
      <c r="A85" s="82"/>
      <c r="B85" s="82"/>
      <c r="C85" s="82"/>
      <c r="D85" s="82"/>
      <c r="E85" s="82"/>
      <c r="F85" s="82"/>
    </row>
    <row r="86" spans="1:6" s="83" customFormat="1" x14ac:dyDescent="0.35">
      <c r="A86" s="82"/>
      <c r="B86" s="82"/>
      <c r="C86" s="82"/>
      <c r="D86" s="82"/>
      <c r="E86" s="82"/>
      <c r="F86" s="82"/>
    </row>
    <row r="87" spans="1:6" s="83" customFormat="1" x14ac:dyDescent="0.35">
      <c r="A87" s="82"/>
      <c r="B87" s="82"/>
      <c r="C87" s="82"/>
      <c r="D87" s="82"/>
      <c r="E87" s="82"/>
      <c r="F87" s="82"/>
    </row>
    <row r="88" spans="1:6" s="83" customFormat="1" x14ac:dyDescent="0.35">
      <c r="A88" s="82"/>
      <c r="B88" s="82"/>
      <c r="C88" s="82"/>
      <c r="D88" s="82"/>
      <c r="E88" s="82"/>
      <c r="F88" s="82"/>
    </row>
    <row r="89" spans="1:6" s="83" customFormat="1" x14ac:dyDescent="0.35">
      <c r="A89" s="82"/>
      <c r="B89" s="82"/>
      <c r="C89" s="82"/>
      <c r="D89" s="82"/>
      <c r="E89" s="82"/>
      <c r="F89" s="82"/>
    </row>
    <row r="90" spans="1:6" s="83" customFormat="1" x14ac:dyDescent="0.35">
      <c r="A90" s="82"/>
      <c r="B90" s="82"/>
      <c r="C90" s="82"/>
      <c r="D90" s="82"/>
      <c r="E90" s="82"/>
      <c r="F90" s="82"/>
    </row>
    <row r="91" spans="1:6" s="83" customFormat="1" x14ac:dyDescent="0.35">
      <c r="A91" s="82"/>
      <c r="B91" s="82"/>
      <c r="C91" s="82"/>
      <c r="D91" s="82"/>
      <c r="E91" s="82"/>
      <c r="F91" s="82"/>
    </row>
    <row r="92" spans="1:6" s="83" customFormat="1" x14ac:dyDescent="0.35">
      <c r="A92" s="82"/>
      <c r="B92" s="82"/>
      <c r="C92" s="82"/>
      <c r="D92" s="82"/>
      <c r="E92" s="82"/>
      <c r="F92" s="82"/>
    </row>
    <row r="93" spans="1:6" s="83" customFormat="1" x14ac:dyDescent="0.35">
      <c r="A93" s="82"/>
      <c r="B93" s="82"/>
      <c r="C93" s="82"/>
      <c r="D93" s="82"/>
      <c r="E93" s="82"/>
      <c r="F93" s="82"/>
    </row>
    <row r="94" spans="1:6" s="83" customFormat="1" x14ac:dyDescent="0.35">
      <c r="A94" s="82"/>
      <c r="B94" s="82"/>
      <c r="C94" s="82"/>
      <c r="D94" s="82"/>
      <c r="E94" s="82"/>
      <c r="F94" s="82"/>
    </row>
    <row r="95" spans="1:6" s="83" customFormat="1" x14ac:dyDescent="0.35">
      <c r="A95" s="82"/>
      <c r="B95" s="82"/>
      <c r="C95" s="82"/>
      <c r="D95" s="82"/>
      <c r="E95" s="82"/>
      <c r="F95" s="82"/>
    </row>
    <row r="96" spans="1:6" s="83" customFormat="1" x14ac:dyDescent="0.35">
      <c r="A96" s="82"/>
      <c r="B96" s="82"/>
      <c r="C96" s="82"/>
      <c r="D96" s="82"/>
      <c r="E96" s="82"/>
      <c r="F96" s="82"/>
    </row>
    <row r="97" spans="1:6" s="83" customFormat="1" x14ac:dyDescent="0.35">
      <c r="A97" s="82"/>
      <c r="B97" s="82"/>
      <c r="C97" s="82"/>
      <c r="D97" s="82"/>
      <c r="E97" s="82"/>
      <c r="F97" s="82"/>
    </row>
    <row r="98" spans="1:6" s="83" customFormat="1" x14ac:dyDescent="0.35">
      <c r="A98" s="82"/>
      <c r="B98" s="82"/>
      <c r="C98" s="82"/>
      <c r="D98" s="82"/>
      <c r="E98" s="82"/>
      <c r="F98" s="82"/>
    </row>
    <row r="99" spans="1:6" s="83" customFormat="1" x14ac:dyDescent="0.35">
      <c r="A99" s="82"/>
      <c r="B99" s="82"/>
      <c r="C99" s="82"/>
      <c r="D99" s="82"/>
      <c r="E99" s="82"/>
      <c r="F99" s="82"/>
    </row>
    <row r="100" spans="1:6" s="83" customFormat="1" x14ac:dyDescent="0.35">
      <c r="A100" s="82"/>
      <c r="B100" s="82"/>
      <c r="C100" s="82"/>
      <c r="D100" s="82"/>
      <c r="E100" s="82"/>
      <c r="F100" s="82"/>
    </row>
    <row r="101" spans="1:6" s="83" customFormat="1" x14ac:dyDescent="0.35">
      <c r="A101" s="82"/>
      <c r="B101" s="82"/>
      <c r="C101" s="82"/>
      <c r="D101" s="82"/>
      <c r="E101" s="82"/>
      <c r="F101" s="82"/>
    </row>
    <row r="102" spans="1:6" s="83" customFormat="1" x14ac:dyDescent="0.35">
      <c r="A102" s="82"/>
      <c r="B102" s="82"/>
      <c r="C102" s="82"/>
      <c r="D102" s="82"/>
      <c r="E102" s="82"/>
      <c r="F102" s="82"/>
    </row>
    <row r="103" spans="1:6" s="83" customFormat="1" x14ac:dyDescent="0.35">
      <c r="A103" s="82"/>
      <c r="B103" s="82"/>
      <c r="C103" s="82"/>
      <c r="D103" s="82"/>
      <c r="E103" s="82"/>
      <c r="F103" s="82"/>
    </row>
    <row r="104" spans="1:6" s="83" customFormat="1" x14ac:dyDescent="0.35">
      <c r="A104" s="82"/>
      <c r="B104" s="82"/>
      <c r="C104" s="82"/>
      <c r="D104" s="82"/>
      <c r="E104" s="82"/>
      <c r="F104" s="82"/>
    </row>
    <row r="105" spans="1:6" s="83" customFormat="1" x14ac:dyDescent="0.35">
      <c r="A105" s="82"/>
      <c r="B105" s="82"/>
      <c r="C105" s="82"/>
      <c r="D105" s="82"/>
      <c r="E105" s="82"/>
      <c r="F105" s="82"/>
    </row>
    <row r="106" spans="1:6" s="83" customFormat="1" x14ac:dyDescent="0.35">
      <c r="A106" s="82"/>
      <c r="B106" s="82"/>
      <c r="C106" s="82"/>
      <c r="D106" s="82"/>
      <c r="E106" s="82"/>
      <c r="F106" s="82"/>
    </row>
    <row r="107" spans="1:6" s="83" customFormat="1" x14ac:dyDescent="0.35">
      <c r="A107" s="82"/>
      <c r="B107" s="82"/>
      <c r="C107" s="82"/>
      <c r="D107" s="82"/>
      <c r="E107" s="82"/>
      <c r="F107" s="82"/>
    </row>
    <row r="108" spans="1:6" s="83" customFormat="1" x14ac:dyDescent="0.35">
      <c r="A108" s="82"/>
      <c r="B108" s="82"/>
      <c r="C108" s="82"/>
      <c r="D108" s="82"/>
      <c r="E108" s="82"/>
      <c r="F108" s="82"/>
    </row>
    <row r="109" spans="1:6" s="83" customFormat="1" x14ac:dyDescent="0.35">
      <c r="A109" s="82"/>
      <c r="B109" s="82"/>
      <c r="C109" s="82"/>
      <c r="D109" s="82"/>
      <c r="E109" s="82"/>
      <c r="F109" s="82"/>
    </row>
    <row r="110" spans="1:6" s="83" customFormat="1" x14ac:dyDescent="0.35">
      <c r="A110" s="82"/>
      <c r="B110" s="82"/>
      <c r="C110" s="82"/>
      <c r="D110" s="82"/>
      <c r="E110" s="82"/>
      <c r="F110" s="82"/>
    </row>
    <row r="111" spans="1:6" s="83" customFormat="1" x14ac:dyDescent="0.35">
      <c r="A111" s="82"/>
      <c r="B111" s="82"/>
      <c r="C111" s="82"/>
      <c r="D111" s="82"/>
      <c r="E111" s="82"/>
      <c r="F111" s="82"/>
    </row>
    <row r="112" spans="1:6" s="83" customFormat="1" x14ac:dyDescent="0.35">
      <c r="A112" s="82"/>
      <c r="B112" s="82"/>
      <c r="C112" s="82"/>
      <c r="D112" s="82"/>
      <c r="E112" s="82"/>
      <c r="F112" s="82"/>
    </row>
    <row r="113" spans="1:6" s="83" customFormat="1" x14ac:dyDescent="0.35">
      <c r="A113" s="82"/>
      <c r="B113" s="82"/>
      <c r="C113" s="82"/>
      <c r="D113" s="82"/>
      <c r="E113" s="82"/>
      <c r="F113" s="82"/>
    </row>
    <row r="114" spans="1:6" s="83" customFormat="1" x14ac:dyDescent="0.35">
      <c r="A114" s="82"/>
      <c r="B114" s="82"/>
      <c r="C114" s="82"/>
      <c r="D114" s="82"/>
      <c r="E114" s="82"/>
      <c r="F114" s="82"/>
    </row>
    <row r="115" spans="1:6" s="83" customFormat="1" x14ac:dyDescent="0.35">
      <c r="A115" s="82"/>
      <c r="B115" s="82"/>
      <c r="C115" s="82"/>
      <c r="D115" s="82"/>
      <c r="E115" s="82"/>
      <c r="F115" s="82"/>
    </row>
    <row r="116" spans="1:6" s="83" customFormat="1" x14ac:dyDescent="0.35">
      <c r="A116" s="82"/>
      <c r="B116" s="82"/>
      <c r="C116" s="82"/>
      <c r="D116" s="82"/>
      <c r="E116" s="82"/>
      <c r="F116" s="82"/>
    </row>
    <row r="117" spans="1:6" s="83" customFormat="1" x14ac:dyDescent="0.35">
      <c r="A117" s="82"/>
      <c r="B117" s="82"/>
      <c r="C117" s="82"/>
      <c r="D117" s="82"/>
      <c r="E117" s="82"/>
      <c r="F117" s="82"/>
    </row>
    <row r="118" spans="1:6" s="83" customFormat="1" x14ac:dyDescent="0.35">
      <c r="A118" s="82"/>
      <c r="B118" s="82"/>
      <c r="C118" s="82"/>
      <c r="D118" s="82"/>
      <c r="E118" s="82"/>
      <c r="F118" s="82"/>
    </row>
    <row r="119" spans="1:6" s="83" customFormat="1" x14ac:dyDescent="0.35">
      <c r="A119" s="82"/>
      <c r="B119" s="82"/>
      <c r="C119" s="82"/>
      <c r="D119" s="82"/>
      <c r="E119" s="82"/>
      <c r="F119" s="82"/>
    </row>
    <row r="120" spans="1:6" s="83" customFormat="1" x14ac:dyDescent="0.35">
      <c r="A120" s="82"/>
      <c r="B120" s="82"/>
      <c r="C120" s="82"/>
      <c r="D120" s="82"/>
      <c r="E120" s="82"/>
      <c r="F120" s="82"/>
    </row>
    <row r="121" spans="1:6" s="83" customFormat="1" x14ac:dyDescent="0.35">
      <c r="A121" s="82"/>
      <c r="B121" s="82"/>
      <c r="C121" s="82"/>
      <c r="D121" s="82"/>
      <c r="E121" s="82"/>
      <c r="F121" s="82"/>
    </row>
    <row r="122" spans="1:6" s="83" customFormat="1" x14ac:dyDescent="0.35">
      <c r="A122" s="82"/>
      <c r="B122" s="82"/>
      <c r="C122" s="82"/>
      <c r="D122" s="82"/>
      <c r="E122" s="82"/>
      <c r="F122" s="82"/>
    </row>
    <row r="123" spans="1:6" s="83" customFormat="1" x14ac:dyDescent="0.35">
      <c r="A123" s="82"/>
      <c r="B123" s="82"/>
      <c r="C123" s="82"/>
      <c r="D123" s="82"/>
      <c r="E123" s="82"/>
      <c r="F123" s="82"/>
    </row>
    <row r="124" spans="1:6" s="83" customFormat="1" x14ac:dyDescent="0.35">
      <c r="A124" s="82"/>
      <c r="B124" s="82"/>
      <c r="C124" s="82"/>
      <c r="D124" s="82"/>
      <c r="E124" s="82"/>
      <c r="F124" s="82"/>
    </row>
    <row r="125" spans="1:6" s="83" customFormat="1" x14ac:dyDescent="0.35">
      <c r="A125" s="82"/>
      <c r="B125" s="82"/>
      <c r="C125" s="82"/>
      <c r="D125" s="82"/>
      <c r="E125" s="82"/>
      <c r="F125" s="82"/>
    </row>
    <row r="126" spans="1:6" s="83" customFormat="1" x14ac:dyDescent="0.35">
      <c r="A126" s="82"/>
      <c r="B126" s="82"/>
      <c r="C126" s="82"/>
      <c r="D126" s="82"/>
      <c r="E126" s="82"/>
      <c r="F126" s="82"/>
    </row>
    <row r="127" spans="1:6" s="83" customFormat="1" x14ac:dyDescent="0.35">
      <c r="A127" s="82"/>
      <c r="B127" s="82"/>
      <c r="C127" s="82"/>
      <c r="D127" s="82"/>
      <c r="E127" s="82"/>
      <c r="F127" s="82"/>
    </row>
    <row r="128" spans="1:6" s="83" customFormat="1" x14ac:dyDescent="0.35">
      <c r="A128" s="82"/>
      <c r="B128" s="82"/>
      <c r="C128" s="82"/>
      <c r="D128" s="82"/>
      <c r="E128" s="82"/>
      <c r="F128" s="82"/>
    </row>
    <row r="129" spans="1:6" s="83" customFormat="1" x14ac:dyDescent="0.35">
      <c r="A129" s="82"/>
      <c r="B129" s="82"/>
      <c r="C129" s="82"/>
      <c r="D129" s="82"/>
      <c r="E129" s="82"/>
      <c r="F129" s="82"/>
    </row>
    <row r="130" spans="1:6" s="83" customFormat="1" x14ac:dyDescent="0.35">
      <c r="A130" s="82"/>
      <c r="B130" s="82"/>
      <c r="C130" s="82"/>
      <c r="D130" s="82"/>
      <c r="E130" s="82"/>
      <c r="F130" s="82"/>
    </row>
    <row r="131" spans="1:6" s="83" customFormat="1" x14ac:dyDescent="0.35">
      <c r="A131" s="82"/>
      <c r="B131" s="82"/>
      <c r="C131" s="82"/>
      <c r="D131" s="82"/>
      <c r="E131" s="82"/>
      <c r="F131" s="82"/>
    </row>
    <row r="132" spans="1:6" s="83" customFormat="1" x14ac:dyDescent="0.35">
      <c r="A132" s="82"/>
      <c r="B132" s="82"/>
      <c r="C132" s="82"/>
      <c r="D132" s="82"/>
      <c r="E132" s="82"/>
      <c r="F132" s="82"/>
    </row>
    <row r="133" spans="1:6" s="83" customFormat="1" x14ac:dyDescent="0.35">
      <c r="A133" s="82"/>
      <c r="B133" s="82"/>
      <c r="C133" s="82"/>
      <c r="D133" s="82"/>
      <c r="E133" s="82"/>
      <c r="F133" s="82"/>
    </row>
    <row r="134" spans="1:6" s="83" customFormat="1" x14ac:dyDescent="0.35">
      <c r="A134" s="82"/>
      <c r="B134" s="82"/>
      <c r="C134" s="82"/>
      <c r="D134" s="82"/>
      <c r="E134" s="82"/>
      <c r="F134" s="82"/>
    </row>
    <row r="135" spans="1:6" s="83" customFormat="1" x14ac:dyDescent="0.35">
      <c r="A135" s="82"/>
      <c r="B135" s="82"/>
      <c r="C135" s="82"/>
      <c r="D135" s="82"/>
      <c r="E135" s="82"/>
      <c r="F135" s="82"/>
    </row>
    <row r="136" spans="1:6" s="83" customFormat="1" x14ac:dyDescent="0.35">
      <c r="A136" s="82"/>
      <c r="B136" s="82"/>
      <c r="C136" s="82"/>
      <c r="D136" s="82"/>
      <c r="E136" s="82"/>
      <c r="F136" s="82"/>
    </row>
    <row r="137" spans="1:6" s="83" customFormat="1" x14ac:dyDescent="0.35">
      <c r="A137" s="82"/>
      <c r="B137" s="82"/>
      <c r="C137" s="82"/>
      <c r="D137" s="82"/>
      <c r="E137" s="82"/>
      <c r="F137" s="82"/>
    </row>
    <row r="138" spans="1:6" s="83" customFormat="1" x14ac:dyDescent="0.35">
      <c r="A138" s="82"/>
      <c r="B138" s="82"/>
      <c r="C138" s="82"/>
      <c r="D138" s="82"/>
      <c r="E138" s="82"/>
      <c r="F138" s="82"/>
    </row>
    <row r="139" spans="1:6" s="83" customFormat="1" x14ac:dyDescent="0.35">
      <c r="A139" s="82"/>
      <c r="B139" s="82"/>
      <c r="C139" s="82"/>
      <c r="D139" s="82"/>
      <c r="E139" s="82"/>
      <c r="F139" s="82"/>
    </row>
    <row r="140" spans="1:6" s="83" customFormat="1" x14ac:dyDescent="0.35">
      <c r="A140" s="82"/>
      <c r="B140" s="82"/>
      <c r="C140" s="82"/>
      <c r="D140" s="82"/>
      <c r="E140" s="82"/>
      <c r="F140" s="82"/>
    </row>
    <row r="141" spans="1:6" s="83" customFormat="1" x14ac:dyDescent="0.35">
      <c r="A141" s="82"/>
      <c r="B141" s="82"/>
      <c r="C141" s="82"/>
      <c r="D141" s="82"/>
      <c r="E141" s="82"/>
      <c r="F141" s="82"/>
    </row>
    <row r="142" spans="1:6" s="83" customFormat="1" x14ac:dyDescent="0.35">
      <c r="A142" s="82"/>
      <c r="B142" s="82"/>
      <c r="C142" s="82"/>
      <c r="D142" s="82"/>
      <c r="E142" s="82"/>
      <c r="F142" s="82"/>
    </row>
    <row r="143" spans="1:6" s="83" customFormat="1" x14ac:dyDescent="0.35">
      <c r="A143" s="82"/>
      <c r="B143" s="82"/>
      <c r="C143" s="82"/>
      <c r="D143" s="82"/>
      <c r="E143" s="82"/>
      <c r="F143" s="82"/>
    </row>
    <row r="144" spans="1:6" s="83" customFormat="1" x14ac:dyDescent="0.35">
      <c r="A144" s="82"/>
      <c r="B144" s="82"/>
      <c r="C144" s="82"/>
      <c r="D144" s="82"/>
      <c r="E144" s="82"/>
      <c r="F144" s="82"/>
    </row>
    <row r="145" spans="1:6" s="83" customFormat="1" x14ac:dyDescent="0.35">
      <c r="A145" s="82"/>
      <c r="B145" s="82"/>
      <c r="C145" s="82"/>
      <c r="D145" s="82"/>
      <c r="E145" s="82"/>
      <c r="F145" s="82"/>
    </row>
    <row r="146" spans="1:6" s="83" customFormat="1" x14ac:dyDescent="0.35">
      <c r="A146" s="82"/>
      <c r="B146" s="82"/>
      <c r="C146" s="82"/>
      <c r="D146" s="82"/>
      <c r="E146" s="82"/>
      <c r="F146" s="82"/>
    </row>
    <row r="147" spans="1:6" s="83" customFormat="1" x14ac:dyDescent="0.35">
      <c r="A147" s="82"/>
      <c r="B147" s="82"/>
      <c r="C147" s="82"/>
      <c r="D147" s="82"/>
      <c r="E147" s="82"/>
      <c r="F147" s="82"/>
    </row>
    <row r="148" spans="1:6" s="83" customFormat="1" x14ac:dyDescent="0.35">
      <c r="A148" s="82"/>
      <c r="B148" s="82"/>
      <c r="C148" s="82"/>
      <c r="D148" s="82"/>
      <c r="E148" s="82"/>
      <c r="F148" s="82"/>
    </row>
    <row r="149" spans="1:6" s="83" customFormat="1" x14ac:dyDescent="0.35">
      <c r="A149" s="82"/>
      <c r="B149" s="82"/>
      <c r="C149" s="82"/>
      <c r="D149" s="82"/>
      <c r="E149" s="82"/>
      <c r="F149" s="82"/>
    </row>
    <row r="150" spans="1:6" s="83" customFormat="1" x14ac:dyDescent="0.35">
      <c r="A150" s="82"/>
      <c r="B150" s="82"/>
      <c r="C150" s="82"/>
      <c r="D150" s="82"/>
      <c r="E150" s="82"/>
      <c r="F150" s="82"/>
    </row>
    <row r="151" spans="1:6" s="83" customFormat="1" x14ac:dyDescent="0.35">
      <c r="A151" s="82"/>
      <c r="B151" s="82"/>
      <c r="C151" s="82"/>
      <c r="D151" s="82"/>
      <c r="E151" s="82"/>
      <c r="F151" s="82"/>
    </row>
    <row r="152" spans="1:6" s="83" customFormat="1" x14ac:dyDescent="0.35">
      <c r="A152" s="82"/>
      <c r="B152" s="82"/>
      <c r="C152" s="82"/>
      <c r="D152" s="82"/>
      <c r="E152" s="82"/>
      <c r="F152" s="82"/>
    </row>
    <row r="153" spans="1:6" s="83" customFormat="1" x14ac:dyDescent="0.35">
      <c r="A153" s="82"/>
      <c r="B153" s="82"/>
      <c r="C153" s="82"/>
      <c r="D153" s="82"/>
      <c r="E153" s="82"/>
      <c r="F153" s="82"/>
    </row>
    <row r="154" spans="1:6" s="83" customFormat="1" x14ac:dyDescent="0.35">
      <c r="A154" s="82"/>
      <c r="B154" s="82"/>
      <c r="C154" s="82"/>
      <c r="D154" s="82"/>
      <c r="E154" s="82"/>
      <c r="F154" s="82"/>
    </row>
    <row r="155" spans="1:6" s="83" customFormat="1" x14ac:dyDescent="0.35">
      <c r="A155" s="82"/>
      <c r="B155" s="82"/>
      <c r="C155" s="82"/>
      <c r="D155" s="82"/>
      <c r="E155" s="82"/>
      <c r="F155" s="82"/>
    </row>
    <row r="156" spans="1:6" s="83" customFormat="1" x14ac:dyDescent="0.35">
      <c r="A156" s="82"/>
      <c r="B156" s="82"/>
      <c r="C156" s="82"/>
      <c r="D156" s="82"/>
      <c r="E156" s="82"/>
      <c r="F156" s="82"/>
    </row>
    <row r="157" spans="1:6" s="83" customFormat="1" x14ac:dyDescent="0.35">
      <c r="A157" s="82"/>
      <c r="B157" s="82"/>
      <c r="C157" s="82"/>
      <c r="D157" s="82"/>
      <c r="E157" s="82"/>
      <c r="F157" s="82"/>
    </row>
    <row r="158" spans="1:6" s="83" customFormat="1" x14ac:dyDescent="0.35">
      <c r="A158" s="82"/>
      <c r="B158" s="82"/>
      <c r="C158" s="82"/>
      <c r="D158" s="82"/>
      <c r="E158" s="82"/>
      <c r="F158" s="82"/>
    </row>
    <row r="159" spans="1:6" s="83" customFormat="1" x14ac:dyDescent="0.35">
      <c r="A159" s="82"/>
      <c r="B159" s="82"/>
      <c r="C159" s="82"/>
      <c r="D159" s="82"/>
      <c r="E159" s="82"/>
      <c r="F159" s="82"/>
    </row>
    <row r="160" spans="1:6" s="83" customFormat="1" x14ac:dyDescent="0.35">
      <c r="A160" s="82"/>
      <c r="B160" s="82"/>
      <c r="C160" s="82"/>
      <c r="D160" s="82"/>
      <c r="E160" s="82"/>
      <c r="F160" s="82"/>
    </row>
    <row r="161" spans="1:6" s="83" customFormat="1" x14ac:dyDescent="0.35">
      <c r="A161" s="82"/>
      <c r="B161" s="82"/>
      <c r="C161" s="82"/>
      <c r="D161" s="82"/>
      <c r="E161" s="82"/>
      <c r="F161" s="82"/>
    </row>
    <row r="162" spans="1:6" s="83" customFormat="1" x14ac:dyDescent="0.35">
      <c r="A162" s="82"/>
      <c r="B162" s="82"/>
      <c r="C162" s="82"/>
      <c r="D162" s="82"/>
      <c r="E162" s="82"/>
      <c r="F162" s="82"/>
    </row>
    <row r="163" spans="1:6" s="83" customFormat="1" x14ac:dyDescent="0.35">
      <c r="A163" s="82"/>
      <c r="B163" s="82"/>
      <c r="C163" s="82"/>
      <c r="D163" s="82"/>
      <c r="E163" s="82"/>
      <c r="F163" s="82"/>
    </row>
    <row r="164" spans="1:6" s="83" customFormat="1" x14ac:dyDescent="0.35">
      <c r="A164" s="82"/>
      <c r="B164" s="82"/>
      <c r="C164" s="82"/>
      <c r="D164" s="82"/>
      <c r="E164" s="82"/>
      <c r="F164" s="82"/>
    </row>
    <row r="165" spans="1:6" s="83" customFormat="1" x14ac:dyDescent="0.35">
      <c r="A165" s="82"/>
      <c r="B165" s="82"/>
      <c r="C165" s="82"/>
      <c r="D165" s="82"/>
      <c r="E165" s="82"/>
      <c r="F165" s="82"/>
    </row>
    <row r="166" spans="1:6" s="83" customFormat="1" x14ac:dyDescent="0.35">
      <c r="A166" s="82"/>
      <c r="B166" s="82"/>
      <c r="C166" s="82"/>
      <c r="D166" s="82"/>
      <c r="E166" s="82"/>
      <c r="F166" s="82"/>
    </row>
    <row r="167" spans="1:6" s="83" customFormat="1" x14ac:dyDescent="0.35">
      <c r="A167" s="82"/>
      <c r="B167" s="82"/>
      <c r="C167" s="82"/>
      <c r="D167" s="82"/>
      <c r="E167" s="82"/>
      <c r="F167" s="82"/>
    </row>
    <row r="168" spans="1:6" s="83" customFormat="1" x14ac:dyDescent="0.35">
      <c r="A168" s="82"/>
      <c r="B168" s="82"/>
      <c r="C168" s="82"/>
      <c r="D168" s="82"/>
      <c r="E168" s="82"/>
      <c r="F168" s="82"/>
    </row>
    <row r="169" spans="1:6" s="83" customFormat="1" x14ac:dyDescent="0.35">
      <c r="A169" s="82"/>
      <c r="B169" s="82"/>
      <c r="C169" s="82"/>
      <c r="D169" s="82"/>
      <c r="E169" s="82"/>
      <c r="F169" s="82"/>
    </row>
    <row r="170" spans="1:6" s="83" customFormat="1" x14ac:dyDescent="0.35">
      <c r="A170" s="82"/>
      <c r="B170" s="82"/>
      <c r="C170" s="82"/>
      <c r="D170" s="82"/>
      <c r="E170" s="82"/>
      <c r="F170" s="82"/>
    </row>
    <row r="171" spans="1:6" s="83" customFormat="1" x14ac:dyDescent="0.35">
      <c r="A171" s="82"/>
      <c r="B171" s="82"/>
      <c r="C171" s="82"/>
      <c r="D171" s="82"/>
      <c r="E171" s="82"/>
      <c r="F171" s="82"/>
    </row>
    <row r="172" spans="1:6" s="83" customFormat="1" x14ac:dyDescent="0.35">
      <c r="A172" s="82"/>
      <c r="B172" s="82"/>
      <c r="C172" s="82"/>
      <c r="D172" s="82"/>
      <c r="E172" s="82"/>
      <c r="F172" s="82"/>
    </row>
    <row r="173" spans="1:6" s="83" customFormat="1" x14ac:dyDescent="0.35">
      <c r="A173" s="82"/>
      <c r="B173" s="82"/>
      <c r="C173" s="82"/>
      <c r="D173" s="82"/>
      <c r="E173" s="82"/>
      <c r="F173" s="82"/>
    </row>
    <row r="174" spans="1:6" s="83" customFormat="1" x14ac:dyDescent="0.35">
      <c r="A174" s="82"/>
      <c r="B174" s="82"/>
      <c r="C174" s="82"/>
      <c r="D174" s="82"/>
      <c r="E174" s="82"/>
      <c r="F174" s="82"/>
    </row>
    <row r="175" spans="1:6" s="83" customFormat="1" x14ac:dyDescent="0.35">
      <c r="A175" s="82"/>
      <c r="B175" s="82"/>
      <c r="C175" s="82"/>
      <c r="D175" s="82"/>
      <c r="E175" s="82"/>
      <c r="F175" s="82"/>
    </row>
    <row r="176" spans="1:6" s="83" customFormat="1" x14ac:dyDescent="0.35">
      <c r="A176" s="82"/>
      <c r="B176" s="82"/>
      <c r="C176" s="82"/>
      <c r="D176" s="82"/>
      <c r="E176" s="82"/>
      <c r="F176" s="82"/>
    </row>
    <row r="177" spans="1:6" s="83" customFormat="1" x14ac:dyDescent="0.35">
      <c r="A177" s="82"/>
      <c r="B177" s="82"/>
      <c r="C177" s="82"/>
      <c r="D177" s="82"/>
      <c r="E177" s="82"/>
      <c r="F177" s="82"/>
    </row>
    <row r="178" spans="1:6" s="83" customFormat="1" x14ac:dyDescent="0.35">
      <c r="A178" s="82"/>
      <c r="B178" s="82"/>
      <c r="C178" s="82"/>
      <c r="D178" s="82"/>
      <c r="E178" s="82"/>
      <c r="F178" s="82"/>
    </row>
    <row r="179" spans="1:6" s="83" customFormat="1" x14ac:dyDescent="0.35">
      <c r="A179" s="82"/>
      <c r="B179" s="82"/>
      <c r="C179" s="82"/>
      <c r="D179" s="82"/>
      <c r="E179" s="82"/>
      <c r="F179" s="82"/>
    </row>
    <row r="180" spans="1:6" s="83" customFormat="1" x14ac:dyDescent="0.35">
      <c r="A180" s="82"/>
      <c r="B180" s="82"/>
      <c r="C180" s="82"/>
      <c r="D180" s="82"/>
      <c r="E180" s="82"/>
      <c r="F180" s="82"/>
    </row>
    <row r="181" spans="1:6" s="83" customFormat="1" x14ac:dyDescent="0.35">
      <c r="A181" s="82"/>
      <c r="B181" s="82"/>
      <c r="C181" s="82"/>
      <c r="D181" s="82"/>
      <c r="E181" s="82"/>
      <c r="F181" s="82"/>
    </row>
    <row r="182" spans="1:6" s="83" customFormat="1" x14ac:dyDescent="0.35">
      <c r="A182" s="82"/>
      <c r="B182" s="82"/>
      <c r="C182" s="82"/>
      <c r="D182" s="82"/>
      <c r="E182" s="82"/>
      <c r="F182" s="82"/>
    </row>
    <row r="183" spans="1:6" s="83" customFormat="1" x14ac:dyDescent="0.35">
      <c r="A183" s="82"/>
      <c r="B183" s="82"/>
      <c r="C183" s="82"/>
      <c r="D183" s="82"/>
      <c r="E183" s="82"/>
      <c r="F183" s="82"/>
    </row>
    <row r="184" spans="1:6" s="83" customFormat="1" x14ac:dyDescent="0.35">
      <c r="A184" s="82"/>
      <c r="B184" s="82"/>
      <c r="C184" s="82"/>
      <c r="D184" s="82"/>
      <c r="E184" s="82"/>
      <c r="F184" s="82"/>
    </row>
    <row r="185" spans="1:6" s="83" customFormat="1" x14ac:dyDescent="0.35">
      <c r="A185" s="82"/>
      <c r="B185" s="82"/>
      <c r="C185" s="82"/>
      <c r="D185" s="82"/>
      <c r="E185" s="82"/>
      <c r="F185" s="82"/>
    </row>
    <row r="186" spans="1:6" s="83" customFormat="1" x14ac:dyDescent="0.35">
      <c r="A186" s="82"/>
      <c r="B186" s="82"/>
      <c r="C186" s="82"/>
      <c r="D186" s="82"/>
      <c r="E186" s="82"/>
      <c r="F186" s="82"/>
    </row>
    <row r="187" spans="1:6" s="83" customFormat="1" x14ac:dyDescent="0.35">
      <c r="A187" s="82"/>
      <c r="B187" s="82"/>
      <c r="C187" s="82"/>
      <c r="D187" s="82"/>
      <c r="E187" s="82"/>
      <c r="F187" s="82"/>
    </row>
    <row r="188" spans="1:6" s="83" customFormat="1" x14ac:dyDescent="0.35">
      <c r="A188" s="82"/>
      <c r="B188" s="82"/>
      <c r="C188" s="82"/>
      <c r="D188" s="82"/>
      <c r="E188" s="82"/>
      <c r="F188" s="82"/>
    </row>
    <row r="189" spans="1:6" s="83" customFormat="1" x14ac:dyDescent="0.35">
      <c r="A189" s="82"/>
      <c r="B189" s="82"/>
      <c r="C189" s="82"/>
      <c r="D189" s="82"/>
      <c r="E189" s="82"/>
      <c r="F189" s="82"/>
    </row>
    <row r="190" spans="1:6" s="83" customFormat="1" x14ac:dyDescent="0.35">
      <c r="A190" s="82"/>
      <c r="B190" s="82"/>
      <c r="C190" s="82"/>
      <c r="D190" s="82"/>
      <c r="E190" s="82"/>
      <c r="F190" s="82"/>
    </row>
    <row r="191" spans="1:6" s="83" customFormat="1" x14ac:dyDescent="0.35">
      <c r="A191" s="82"/>
      <c r="B191" s="82"/>
      <c r="C191" s="82"/>
      <c r="D191" s="82"/>
      <c r="E191" s="82"/>
      <c r="F191" s="82"/>
    </row>
    <row r="192" spans="1:6" s="83" customFormat="1" x14ac:dyDescent="0.35">
      <c r="A192" s="82"/>
      <c r="B192" s="82"/>
      <c r="C192" s="82"/>
      <c r="D192" s="82"/>
      <c r="E192" s="82"/>
      <c r="F192" s="82"/>
    </row>
    <row r="193" spans="1:6" s="83" customFormat="1" x14ac:dyDescent="0.35">
      <c r="A193" s="82"/>
      <c r="B193" s="82"/>
      <c r="C193" s="82"/>
      <c r="D193" s="82"/>
      <c r="E193" s="82"/>
      <c r="F193" s="82"/>
    </row>
    <row r="194" spans="1:6" s="83" customFormat="1" x14ac:dyDescent="0.35">
      <c r="A194" s="82"/>
      <c r="B194" s="82"/>
      <c r="C194" s="82"/>
      <c r="D194" s="82"/>
      <c r="E194" s="82"/>
      <c r="F194" s="82"/>
    </row>
    <row r="195" spans="1:6" s="83" customFormat="1" x14ac:dyDescent="0.35">
      <c r="A195" s="82"/>
      <c r="B195" s="82"/>
      <c r="C195" s="82"/>
      <c r="D195" s="82"/>
      <c r="E195" s="82"/>
      <c r="F195" s="82"/>
    </row>
    <row r="196" spans="1:6" s="83" customFormat="1" x14ac:dyDescent="0.35">
      <c r="A196" s="82"/>
      <c r="B196" s="82"/>
      <c r="C196" s="82"/>
      <c r="D196" s="82"/>
      <c r="E196" s="82"/>
      <c r="F196" s="82"/>
    </row>
    <row r="197" spans="1:6" s="83" customFormat="1" x14ac:dyDescent="0.35">
      <c r="A197" s="82"/>
      <c r="B197" s="82"/>
      <c r="C197" s="82"/>
      <c r="D197" s="82"/>
      <c r="E197" s="82"/>
      <c r="F197" s="82"/>
    </row>
    <row r="198" spans="1:6" s="83" customFormat="1" x14ac:dyDescent="0.35">
      <c r="A198" s="82"/>
      <c r="B198" s="82"/>
      <c r="C198" s="82"/>
      <c r="D198" s="82"/>
      <c r="E198" s="82"/>
      <c r="F198" s="82"/>
    </row>
    <row r="199" spans="1:6" s="83" customFormat="1" x14ac:dyDescent="0.35">
      <c r="A199" s="82"/>
      <c r="B199" s="82"/>
      <c r="C199" s="82"/>
      <c r="D199" s="82"/>
      <c r="E199" s="82"/>
      <c r="F199" s="82"/>
    </row>
    <row r="200" spans="1:6" s="83" customFormat="1" x14ac:dyDescent="0.35">
      <c r="A200" s="82"/>
      <c r="B200" s="82"/>
      <c r="C200" s="82"/>
      <c r="D200" s="82"/>
      <c r="E200" s="82"/>
      <c r="F200" s="82"/>
    </row>
    <row r="201" spans="1:6" s="83" customFormat="1" x14ac:dyDescent="0.35">
      <c r="A201" s="82"/>
      <c r="B201" s="82"/>
      <c r="C201" s="82"/>
      <c r="D201" s="82"/>
      <c r="E201" s="82"/>
      <c r="F201" s="82"/>
    </row>
    <row r="202" spans="1:6" s="83" customFormat="1" x14ac:dyDescent="0.35">
      <c r="A202" s="82"/>
      <c r="B202" s="82"/>
      <c r="C202" s="82"/>
      <c r="D202" s="82"/>
      <c r="E202" s="82"/>
      <c r="F202" s="82"/>
    </row>
    <row r="203" spans="1:6" s="83" customFormat="1" x14ac:dyDescent="0.35">
      <c r="A203" s="82"/>
      <c r="B203" s="82"/>
      <c r="C203" s="82"/>
      <c r="D203" s="82"/>
      <c r="E203" s="82"/>
      <c r="F203" s="82"/>
    </row>
    <row r="204" spans="1:6" s="83" customFormat="1" x14ac:dyDescent="0.35">
      <c r="A204" s="82"/>
      <c r="B204" s="82"/>
      <c r="C204" s="82"/>
      <c r="D204" s="82"/>
      <c r="E204" s="82"/>
      <c r="F204" s="82"/>
    </row>
    <row r="205" spans="1:6" s="83" customFormat="1" x14ac:dyDescent="0.35">
      <c r="A205" s="82"/>
      <c r="B205" s="82"/>
      <c r="C205" s="82"/>
      <c r="D205" s="82"/>
      <c r="E205" s="82"/>
      <c r="F205" s="82"/>
    </row>
    <row r="206" spans="1:6" s="83" customFormat="1" x14ac:dyDescent="0.35">
      <c r="A206" s="82"/>
      <c r="B206" s="82"/>
      <c r="C206" s="82"/>
      <c r="D206" s="82"/>
      <c r="E206" s="82"/>
      <c r="F206" s="82"/>
    </row>
    <row r="207" spans="1:6" s="83" customFormat="1" x14ac:dyDescent="0.35">
      <c r="A207" s="82"/>
      <c r="B207" s="82"/>
      <c r="C207" s="82"/>
      <c r="D207" s="82"/>
      <c r="E207" s="82"/>
      <c r="F207" s="82"/>
    </row>
    <row r="208" spans="1:6" s="83" customFormat="1" x14ac:dyDescent="0.35">
      <c r="A208" s="82"/>
      <c r="B208" s="82"/>
      <c r="C208" s="82"/>
      <c r="D208" s="82"/>
      <c r="E208" s="82"/>
      <c r="F208" s="82"/>
    </row>
    <row r="209" spans="1:6" s="83" customFormat="1" x14ac:dyDescent="0.35">
      <c r="A209" s="82"/>
      <c r="B209" s="82"/>
      <c r="C209" s="82"/>
      <c r="D209" s="82"/>
      <c r="E209" s="82"/>
      <c r="F209" s="82"/>
    </row>
    <row r="210" spans="1:6" s="83" customFormat="1" x14ac:dyDescent="0.35">
      <c r="A210" s="82"/>
      <c r="B210" s="82"/>
      <c r="C210" s="82"/>
      <c r="D210" s="82"/>
      <c r="E210" s="82"/>
      <c r="F210" s="82"/>
    </row>
    <row r="211" spans="1:6" s="83" customFormat="1" x14ac:dyDescent="0.35">
      <c r="A211" s="82"/>
      <c r="B211" s="82"/>
      <c r="C211" s="82"/>
      <c r="D211" s="82"/>
      <c r="E211" s="82"/>
      <c r="F211" s="82"/>
    </row>
    <row r="212" spans="1:6" s="83" customFormat="1" x14ac:dyDescent="0.35">
      <c r="A212" s="82"/>
      <c r="B212" s="82"/>
      <c r="C212" s="82"/>
      <c r="D212" s="82"/>
      <c r="E212" s="82"/>
      <c r="F212" s="82"/>
    </row>
    <row r="213" spans="1:6" s="83" customFormat="1" x14ac:dyDescent="0.35">
      <c r="A213" s="82"/>
      <c r="B213" s="82"/>
      <c r="C213" s="82"/>
      <c r="D213" s="82"/>
      <c r="E213" s="82"/>
      <c r="F213" s="82"/>
    </row>
    <row r="214" spans="1:6" s="83" customFormat="1" x14ac:dyDescent="0.35">
      <c r="A214" s="82"/>
      <c r="B214" s="82"/>
      <c r="C214" s="82"/>
      <c r="D214" s="82"/>
      <c r="E214" s="82"/>
      <c r="F214" s="82"/>
    </row>
    <row r="215" spans="1:6" s="83" customFormat="1" x14ac:dyDescent="0.35">
      <c r="A215" s="82"/>
      <c r="B215" s="82"/>
      <c r="C215" s="82"/>
      <c r="D215" s="82"/>
      <c r="E215" s="82"/>
      <c r="F215" s="82"/>
    </row>
    <row r="216" spans="1:6" s="83" customFormat="1" x14ac:dyDescent="0.35">
      <c r="A216" s="82"/>
      <c r="B216" s="82"/>
      <c r="C216" s="82"/>
      <c r="D216" s="82"/>
      <c r="E216" s="82"/>
      <c r="F216" s="82"/>
    </row>
    <row r="217" spans="1:6" s="83" customFormat="1" x14ac:dyDescent="0.35">
      <c r="A217" s="82"/>
      <c r="B217" s="82"/>
      <c r="C217" s="82"/>
      <c r="D217" s="82"/>
      <c r="E217" s="82"/>
      <c r="F217" s="82"/>
    </row>
    <row r="218" spans="1:6" s="83" customFormat="1" x14ac:dyDescent="0.35">
      <c r="A218" s="82"/>
      <c r="B218" s="82"/>
      <c r="C218" s="82"/>
      <c r="D218" s="82"/>
      <c r="E218" s="82"/>
      <c r="F218" s="82"/>
    </row>
    <row r="219" spans="1:6" s="83" customFormat="1" x14ac:dyDescent="0.35">
      <c r="A219" s="82"/>
      <c r="B219" s="82"/>
      <c r="C219" s="82"/>
      <c r="D219" s="82"/>
      <c r="E219" s="82"/>
      <c r="F219" s="82"/>
    </row>
    <row r="220" spans="1:6" s="83" customFormat="1" x14ac:dyDescent="0.35">
      <c r="A220" s="82"/>
      <c r="B220" s="82"/>
      <c r="C220" s="82"/>
      <c r="D220" s="82"/>
      <c r="E220" s="82"/>
      <c r="F220" s="82"/>
    </row>
    <row r="221" spans="1:6" s="83" customFormat="1" x14ac:dyDescent="0.35">
      <c r="A221" s="82"/>
      <c r="B221" s="82"/>
      <c r="C221" s="82"/>
      <c r="D221" s="82"/>
      <c r="E221" s="82"/>
      <c r="F221" s="82"/>
    </row>
    <row r="222" spans="1:6" s="83" customFormat="1" x14ac:dyDescent="0.35">
      <c r="A222" s="82"/>
      <c r="B222" s="82"/>
      <c r="C222" s="82"/>
      <c r="D222" s="82"/>
      <c r="E222" s="82"/>
      <c r="F222" s="82"/>
    </row>
    <row r="223" spans="1:6" s="83" customFormat="1" x14ac:dyDescent="0.35">
      <c r="A223" s="82"/>
      <c r="B223" s="82"/>
      <c r="C223" s="82"/>
      <c r="D223" s="82"/>
      <c r="E223" s="82"/>
      <c r="F223" s="82"/>
    </row>
    <row r="224" spans="1:6" s="83" customFormat="1" x14ac:dyDescent="0.35">
      <c r="A224" s="82"/>
      <c r="B224" s="82"/>
      <c r="C224" s="82"/>
      <c r="D224" s="82"/>
      <c r="E224" s="82"/>
      <c r="F224" s="82"/>
    </row>
    <row r="225" spans="1:6" s="83" customFormat="1" x14ac:dyDescent="0.35">
      <c r="A225" s="82"/>
      <c r="B225" s="82"/>
      <c r="C225" s="82"/>
      <c r="D225" s="82"/>
      <c r="E225" s="82"/>
      <c r="F225" s="82"/>
    </row>
    <row r="226" spans="1:6" s="83" customFormat="1" x14ac:dyDescent="0.35">
      <c r="A226" s="82"/>
      <c r="B226" s="82"/>
      <c r="C226" s="82"/>
      <c r="D226" s="82"/>
      <c r="E226" s="82"/>
      <c r="F226" s="82"/>
    </row>
    <row r="227" spans="1:6" s="83" customFormat="1" x14ac:dyDescent="0.35">
      <c r="A227" s="82"/>
      <c r="B227" s="82"/>
      <c r="C227" s="82"/>
      <c r="D227" s="82"/>
      <c r="E227" s="82"/>
      <c r="F227" s="82"/>
    </row>
    <row r="228" spans="1:6" s="83" customFormat="1" x14ac:dyDescent="0.35">
      <c r="A228" s="82"/>
      <c r="B228" s="82"/>
      <c r="C228" s="82"/>
      <c r="D228" s="82"/>
      <c r="E228" s="82"/>
      <c r="F228" s="82"/>
    </row>
    <row r="229" spans="1:6" s="83" customFormat="1" x14ac:dyDescent="0.35">
      <c r="A229" s="82"/>
      <c r="B229" s="82"/>
      <c r="C229" s="82"/>
      <c r="D229" s="82"/>
      <c r="E229" s="82"/>
      <c r="F229" s="82"/>
    </row>
    <row r="230" spans="1:6" s="83" customFormat="1" x14ac:dyDescent="0.35">
      <c r="A230" s="82"/>
      <c r="B230" s="82"/>
      <c r="C230" s="82"/>
      <c r="D230" s="82"/>
      <c r="E230" s="82"/>
      <c r="F230" s="82"/>
    </row>
    <row r="231" spans="1:6" s="83" customFormat="1" x14ac:dyDescent="0.35">
      <c r="A231" s="82"/>
      <c r="B231" s="82"/>
      <c r="C231" s="82"/>
      <c r="D231" s="82"/>
      <c r="E231" s="82"/>
      <c r="F231" s="82"/>
    </row>
    <row r="232" spans="1:6" s="83" customFormat="1" x14ac:dyDescent="0.35">
      <c r="A232" s="82"/>
      <c r="B232" s="82"/>
      <c r="C232" s="82"/>
      <c r="D232" s="82"/>
      <c r="E232" s="82"/>
      <c r="F232" s="82"/>
    </row>
    <row r="233" spans="1:6" s="83" customFormat="1" x14ac:dyDescent="0.35">
      <c r="A233" s="82"/>
      <c r="B233" s="82"/>
      <c r="C233" s="82"/>
      <c r="D233" s="82"/>
      <c r="E233" s="82"/>
      <c r="F233" s="8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8"/>
  <sheetViews>
    <sheetView workbookViewId="0">
      <selection activeCell="J12" sqref="J12"/>
    </sheetView>
  </sheetViews>
  <sheetFormatPr defaultRowHeight="14.5" x14ac:dyDescent="0.35"/>
  <sheetData>
    <row r="1" spans="1:1" x14ac:dyDescent="0.35">
      <c r="A1" t="s">
        <v>4167</v>
      </c>
    </row>
    <row r="2" spans="1:1" x14ac:dyDescent="0.35">
      <c r="A2" t="s">
        <v>4166</v>
      </c>
    </row>
    <row r="3" spans="1:1" x14ac:dyDescent="0.35">
      <c r="A3" t="s">
        <v>4162</v>
      </c>
    </row>
    <row r="6" spans="1:1" x14ac:dyDescent="0.35">
      <c r="A6" s="6" t="s">
        <v>4163</v>
      </c>
    </row>
    <row r="7" spans="1:1" x14ac:dyDescent="0.35">
      <c r="A7" s="6" t="s">
        <v>4164</v>
      </c>
    </row>
    <row r="8" spans="1:1" x14ac:dyDescent="0.35">
      <c r="A8" s="6" t="s">
        <v>4165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L1069"/>
  <sheetViews>
    <sheetView tabSelected="1" topLeftCell="R1" workbookViewId="0">
      <selection activeCell="V13" sqref="V13"/>
    </sheetView>
  </sheetViews>
  <sheetFormatPr defaultColWidth="8.81640625" defaultRowHeight="14.5" x14ac:dyDescent="0.35"/>
  <cols>
    <col min="2" max="2" width="11" style="28" bestFit="1" customWidth="1"/>
    <col min="3" max="4" width="13.1796875" style="28" customWidth="1"/>
    <col min="5" max="5" width="14.453125" style="28" customWidth="1"/>
    <col min="6" max="6" width="19" style="28" customWidth="1"/>
    <col min="7" max="7" width="14.26953125" style="28" customWidth="1"/>
    <col min="8" max="8" width="38.26953125" style="28" customWidth="1"/>
    <col min="9" max="9" width="8.81640625" style="28"/>
    <col min="10" max="10" width="15.81640625" style="28" customWidth="1"/>
    <col min="11" max="11" width="11.26953125" style="28" customWidth="1"/>
    <col min="12" max="12" width="13.26953125" style="28" customWidth="1"/>
    <col min="13" max="13" width="15.81640625" style="28" customWidth="1"/>
    <col min="14" max="14" width="9.7265625" style="29" customWidth="1"/>
    <col min="15" max="15" width="10.26953125" style="29" customWidth="1"/>
    <col min="16" max="16" width="10.26953125" style="28" customWidth="1"/>
    <col min="17" max="17" width="11.26953125" style="28" customWidth="1"/>
    <col min="18" max="19" width="8.81640625" style="28"/>
    <col min="20" max="20" width="12.54296875" style="28" customWidth="1"/>
    <col min="21" max="21" width="16.453125" style="28" bestFit="1" customWidth="1"/>
    <col min="22" max="25" width="8.81640625" style="28"/>
    <col min="26" max="26" width="11.54296875" style="28" bestFit="1" customWidth="1"/>
    <col min="27" max="27" width="8.81640625" style="28"/>
    <col min="28" max="28" width="15" style="30" customWidth="1"/>
    <col min="29" max="29" width="8.81640625" style="28"/>
    <col min="30" max="30" width="7.26953125" style="31" customWidth="1"/>
    <col min="31" max="31" width="5.26953125" style="31" customWidth="1"/>
    <col min="32" max="32" width="6.453125" style="31" customWidth="1"/>
    <col min="33" max="66" width="8.81640625" style="28"/>
    <col min="71" max="71" width="13.7265625" style="32" bestFit="1" customWidth="1"/>
    <col min="74" max="74" width="8.81640625" style="33"/>
    <col min="75" max="75" width="11.7265625" style="33" customWidth="1"/>
    <col min="76" max="76" width="11.54296875" style="34" customWidth="1"/>
    <col min="77" max="77" width="11" style="35" customWidth="1"/>
    <col min="78" max="78" width="11.26953125" style="35" customWidth="1"/>
    <col min="79" max="81" width="8.81640625" style="35"/>
    <col min="82" max="82" width="19.7265625" style="28" customWidth="1"/>
    <col min="83" max="83" width="8.81640625" style="28"/>
    <col min="84" max="84" width="9.54296875" style="36" customWidth="1"/>
    <col min="85" max="85" width="8.81640625" style="37"/>
    <col min="86" max="87" width="8.81640625" style="28"/>
    <col min="88" max="88" width="12.81640625" customWidth="1"/>
    <col min="89" max="89" width="12.453125" customWidth="1"/>
    <col min="90" max="90" width="9.81640625" customWidth="1"/>
    <col min="91" max="91" width="13.7265625" customWidth="1"/>
    <col min="92" max="92" width="12.54296875" customWidth="1"/>
    <col min="93" max="94" width="8.81640625" style="38"/>
    <col min="95" max="95" width="11.26953125" style="38" customWidth="1"/>
    <col min="96" max="101" width="8.81640625" style="38"/>
    <col min="102" max="102" width="6.7265625" style="38" customWidth="1"/>
    <col min="103" max="103" width="12.7265625" style="39" customWidth="1"/>
    <col min="104" max="104" width="11" style="40" customWidth="1"/>
    <col min="105" max="105" width="13.7265625" style="35" customWidth="1"/>
    <col min="106" max="106" width="12.7265625" style="35" customWidth="1"/>
    <col min="107" max="107" width="11.26953125" style="35" customWidth="1"/>
    <col min="108" max="119" width="4.26953125" style="41" customWidth="1"/>
    <col min="120" max="120" width="8.81640625" style="42"/>
    <col min="121" max="121" width="12.7265625" style="42" customWidth="1"/>
    <col min="122" max="122" width="8.81640625" style="42"/>
    <col min="123" max="125" width="8.81640625" style="35"/>
    <col min="126" max="126" width="15.7265625" style="43" customWidth="1"/>
    <col min="127" max="127" width="14.1796875" style="35" customWidth="1"/>
    <col min="128" max="128" width="15" style="35" customWidth="1"/>
    <col min="129" max="131" width="8.81640625" style="35"/>
    <col min="132" max="132" width="15.26953125" style="35" customWidth="1"/>
    <col min="133" max="133" width="21.7265625" style="35" customWidth="1"/>
    <col min="134" max="134" width="12.26953125" style="35" customWidth="1"/>
    <col min="135" max="135" width="12.7265625" style="35" customWidth="1"/>
    <col min="136" max="136" width="11.26953125" style="35" customWidth="1"/>
    <col min="137" max="142" width="8.81640625" style="28"/>
    <col min="143" max="143" width="12.7265625" style="44" bestFit="1" customWidth="1"/>
    <col min="144" max="144" width="8.81640625" style="28"/>
    <col min="145" max="145" width="8.81640625" style="33"/>
    <col min="146" max="146" width="15.26953125" style="33" customWidth="1"/>
  </cols>
  <sheetData>
    <row r="1" spans="1:147" s="6" customFormat="1" ht="46.5" customHeight="1" x14ac:dyDescent="0.35">
      <c r="A1" s="6" t="s">
        <v>4120</v>
      </c>
      <c r="B1" s="7" t="s">
        <v>45</v>
      </c>
      <c r="C1" s="7" t="s">
        <v>46</v>
      </c>
      <c r="D1" s="7" t="s">
        <v>47</v>
      </c>
      <c r="E1" s="7" t="s">
        <v>48</v>
      </c>
      <c r="F1" s="7" t="s">
        <v>49</v>
      </c>
      <c r="G1" s="7" t="s">
        <v>50</v>
      </c>
      <c r="H1" s="7" t="s">
        <v>51</v>
      </c>
      <c r="I1" s="7" t="s">
        <v>52</v>
      </c>
      <c r="J1" s="7" t="s">
        <v>53</v>
      </c>
      <c r="K1" s="7" t="s">
        <v>54</v>
      </c>
      <c r="L1" s="7" t="s">
        <v>55</v>
      </c>
      <c r="M1" s="7" t="s">
        <v>56</v>
      </c>
      <c r="N1" s="8" t="s">
        <v>57</v>
      </c>
      <c r="O1" s="8" t="s">
        <v>58</v>
      </c>
      <c r="P1" s="7" t="s">
        <v>59</v>
      </c>
      <c r="Q1" s="9" t="s">
        <v>60</v>
      </c>
      <c r="R1" s="7" t="s">
        <v>61</v>
      </c>
      <c r="S1" s="7" t="s">
        <v>62</v>
      </c>
      <c r="T1" s="7" t="s">
        <v>63</v>
      </c>
      <c r="U1" s="7" t="s">
        <v>64</v>
      </c>
      <c r="V1" s="9" t="s">
        <v>65</v>
      </c>
      <c r="W1" s="9" t="s">
        <v>66</v>
      </c>
      <c r="X1" s="9" t="s">
        <v>67</v>
      </c>
      <c r="Y1" s="9" t="s">
        <v>68</v>
      </c>
      <c r="Z1" s="9" t="s">
        <v>69</v>
      </c>
      <c r="AA1" s="9" t="s">
        <v>70</v>
      </c>
      <c r="AB1" s="10" t="s">
        <v>71</v>
      </c>
      <c r="AC1" s="7" t="s">
        <v>72</v>
      </c>
      <c r="AD1" s="11" t="s">
        <v>73</v>
      </c>
      <c r="AE1" s="11" t="s">
        <v>74</v>
      </c>
      <c r="AF1" s="11" t="s">
        <v>75</v>
      </c>
      <c r="AG1" s="12" t="s">
        <v>76</v>
      </c>
      <c r="AH1" s="12" t="s">
        <v>77</v>
      </c>
      <c r="AI1" s="12" t="s">
        <v>78</v>
      </c>
      <c r="AJ1" s="12" t="s">
        <v>79</v>
      </c>
      <c r="AK1" s="12" t="s">
        <v>80</v>
      </c>
      <c r="AL1" s="12" t="s">
        <v>81</v>
      </c>
      <c r="AM1" s="12" t="s">
        <v>82</v>
      </c>
      <c r="AN1" s="12" t="s">
        <v>83</v>
      </c>
      <c r="AO1" s="12" t="s">
        <v>84</v>
      </c>
      <c r="AP1" s="12" t="s">
        <v>85</v>
      </c>
      <c r="AQ1" s="12" t="s">
        <v>86</v>
      </c>
      <c r="AR1" s="12" t="s">
        <v>87</v>
      </c>
      <c r="AS1" s="12" t="s">
        <v>88</v>
      </c>
      <c r="AT1" s="12" t="s">
        <v>89</v>
      </c>
      <c r="AU1" s="12" t="s">
        <v>90</v>
      </c>
      <c r="AV1" s="12" t="s">
        <v>91</v>
      </c>
      <c r="AW1" s="12" t="s">
        <v>92</v>
      </c>
      <c r="AX1" s="12" t="s">
        <v>93</v>
      </c>
      <c r="AY1" s="12" t="s">
        <v>94</v>
      </c>
      <c r="AZ1" s="12" t="s">
        <v>95</v>
      </c>
      <c r="BA1" s="12" t="s">
        <v>96</v>
      </c>
      <c r="BB1" s="12" t="s">
        <v>97</v>
      </c>
      <c r="BC1" s="12" t="s">
        <v>98</v>
      </c>
      <c r="BD1" s="12" t="s">
        <v>99</v>
      </c>
      <c r="BE1" s="12" t="s">
        <v>100</v>
      </c>
      <c r="BF1" s="12" t="s">
        <v>101</v>
      </c>
      <c r="BG1" s="12" t="s">
        <v>102</v>
      </c>
      <c r="BH1" s="12" t="s">
        <v>103</v>
      </c>
      <c r="BI1" s="12" t="s">
        <v>104</v>
      </c>
      <c r="BJ1" s="12" t="s">
        <v>70</v>
      </c>
      <c r="BK1" s="12" t="s">
        <v>105</v>
      </c>
      <c r="BL1" s="12" t="s">
        <v>106</v>
      </c>
      <c r="BM1" s="12" t="s">
        <v>107</v>
      </c>
      <c r="BN1" s="12" t="s">
        <v>108</v>
      </c>
      <c r="BS1" s="13" t="s">
        <v>109</v>
      </c>
      <c r="BT1" s="6" t="s">
        <v>110</v>
      </c>
      <c r="BU1" s="6" t="s">
        <v>111</v>
      </c>
      <c r="BV1" s="14" t="s">
        <v>112</v>
      </c>
      <c r="BW1" s="14" t="s">
        <v>113</v>
      </c>
      <c r="BX1" s="15" t="s">
        <v>114</v>
      </c>
      <c r="BY1" s="16" t="s">
        <v>115</v>
      </c>
      <c r="BZ1" s="16" t="s">
        <v>114</v>
      </c>
      <c r="CA1" s="16" t="s">
        <v>116</v>
      </c>
      <c r="CB1" s="16" t="s">
        <v>117</v>
      </c>
      <c r="CC1" s="16" t="s">
        <v>118</v>
      </c>
      <c r="CD1" s="7" t="s">
        <v>119</v>
      </c>
      <c r="CE1" s="7" t="s">
        <v>120</v>
      </c>
      <c r="CF1" s="17" t="s">
        <v>121</v>
      </c>
      <c r="CG1" s="18" t="s">
        <v>122</v>
      </c>
      <c r="CH1" s="7" t="s">
        <v>123</v>
      </c>
      <c r="CI1" s="7" t="s">
        <v>124</v>
      </c>
      <c r="CJ1" s="2" t="s">
        <v>125</v>
      </c>
      <c r="CK1" s="2" t="s">
        <v>126</v>
      </c>
      <c r="CL1" s="2" t="s">
        <v>127</v>
      </c>
      <c r="CM1" s="2" t="s">
        <v>128</v>
      </c>
      <c r="CN1" s="2" t="s">
        <v>129</v>
      </c>
      <c r="CO1" s="19" t="s">
        <v>130</v>
      </c>
      <c r="CP1" s="19" t="s">
        <v>131</v>
      </c>
      <c r="CQ1" s="19" t="s">
        <v>132</v>
      </c>
      <c r="CR1" s="19" t="s">
        <v>133</v>
      </c>
      <c r="CS1" s="19" t="s">
        <v>134</v>
      </c>
      <c r="CT1" s="19" t="s">
        <v>135</v>
      </c>
      <c r="CU1" s="19" t="s">
        <v>136</v>
      </c>
      <c r="CV1" s="19" t="s">
        <v>137</v>
      </c>
      <c r="CW1" s="19" t="s">
        <v>138</v>
      </c>
      <c r="CX1" s="19" t="s">
        <v>139</v>
      </c>
      <c r="CY1" s="20" t="s">
        <v>140</v>
      </c>
      <c r="CZ1" s="21" t="s">
        <v>141</v>
      </c>
      <c r="DA1" s="16" t="s">
        <v>142</v>
      </c>
      <c r="DB1" s="16" t="s">
        <v>143</v>
      </c>
      <c r="DC1" s="16" t="s">
        <v>144</v>
      </c>
      <c r="DD1" s="22" t="s">
        <v>145</v>
      </c>
      <c r="DE1" s="22" t="s">
        <v>146</v>
      </c>
      <c r="DF1" s="22" t="s">
        <v>147</v>
      </c>
      <c r="DG1" s="22" t="s">
        <v>94</v>
      </c>
      <c r="DH1" s="22" t="s">
        <v>148</v>
      </c>
      <c r="DI1" s="22" t="s">
        <v>149</v>
      </c>
      <c r="DJ1" s="22" t="s">
        <v>150</v>
      </c>
      <c r="DK1" s="22" t="s">
        <v>151</v>
      </c>
      <c r="DL1" s="22" t="s">
        <v>152</v>
      </c>
      <c r="DM1" s="22" t="s">
        <v>153</v>
      </c>
      <c r="DN1" s="22" t="s">
        <v>154</v>
      </c>
      <c r="DO1" s="22" t="s">
        <v>155</v>
      </c>
      <c r="DP1" s="23" t="s">
        <v>45</v>
      </c>
      <c r="DQ1" s="23" t="s">
        <v>46</v>
      </c>
      <c r="DR1" s="23" t="s">
        <v>83</v>
      </c>
      <c r="DS1" s="24" t="s">
        <v>156</v>
      </c>
      <c r="DT1" s="24" t="s">
        <v>157</v>
      </c>
      <c r="DU1" s="24" t="s">
        <v>158</v>
      </c>
      <c r="DV1" s="25" t="s">
        <v>159</v>
      </c>
      <c r="DW1" s="16" t="s">
        <v>160</v>
      </c>
      <c r="DX1" s="16" t="s">
        <v>161</v>
      </c>
      <c r="DY1" s="16" t="s">
        <v>162</v>
      </c>
      <c r="DZ1" s="16" t="s">
        <v>163</v>
      </c>
      <c r="EA1" s="16" t="s">
        <v>164</v>
      </c>
      <c r="EB1" s="16" t="s">
        <v>165</v>
      </c>
      <c r="EC1" s="16" t="s">
        <v>166</v>
      </c>
      <c r="ED1" s="16" t="s">
        <v>167</v>
      </c>
      <c r="EE1" s="16" t="s">
        <v>143</v>
      </c>
      <c r="EF1" s="16" t="s">
        <v>144</v>
      </c>
      <c r="EG1" s="12" t="s">
        <v>168</v>
      </c>
      <c r="EH1" s="12" t="s">
        <v>169</v>
      </c>
      <c r="EI1" s="12" t="s">
        <v>170</v>
      </c>
      <c r="EJ1" s="12" t="s">
        <v>171</v>
      </c>
      <c r="EK1" s="12" t="s">
        <v>172</v>
      </c>
      <c r="EL1" s="12" t="s">
        <v>173</v>
      </c>
      <c r="EM1" s="26" t="s">
        <v>174</v>
      </c>
      <c r="EN1" s="12" t="s">
        <v>84</v>
      </c>
      <c r="EO1" s="27" t="s">
        <v>175</v>
      </c>
      <c r="EP1" s="27" t="s">
        <v>176</v>
      </c>
      <c r="EQ1"/>
    </row>
    <row r="2" spans="1:147" x14ac:dyDescent="0.35">
      <c r="A2">
        <v>1</v>
      </c>
      <c r="B2" s="28">
        <v>123</v>
      </c>
      <c r="C2" s="28">
        <v>123</v>
      </c>
      <c r="D2" s="28">
        <v>65</v>
      </c>
      <c r="E2" s="28" t="s">
        <v>177</v>
      </c>
      <c r="F2" s="28" t="s">
        <v>178</v>
      </c>
      <c r="G2" s="28" t="s">
        <v>179</v>
      </c>
      <c r="H2" s="28" t="s">
        <v>180</v>
      </c>
      <c r="I2" s="28">
        <v>2</v>
      </c>
      <c r="J2" s="28" t="s">
        <v>181</v>
      </c>
      <c r="K2" s="28">
        <v>4</v>
      </c>
      <c r="L2" s="28" t="s">
        <v>182</v>
      </c>
      <c r="M2" s="28" t="s">
        <v>183</v>
      </c>
      <c r="N2" s="29">
        <v>71.801500000000004</v>
      </c>
      <c r="O2" s="29">
        <v>71.801500000000004</v>
      </c>
      <c r="P2" s="28">
        <f t="shared" ref="P2:P65" si="0">MAX(CJ2:CK2)</f>
        <v>39.06</v>
      </c>
      <c r="Q2" s="28">
        <f t="shared" ref="Q2:Q43" si="1">(CN2/O2)*100</f>
        <v>2.9108026991079621</v>
      </c>
      <c r="R2" s="28">
        <v>1516587</v>
      </c>
      <c r="S2" s="28">
        <v>6535810</v>
      </c>
      <c r="T2" s="28">
        <v>0</v>
      </c>
      <c r="U2" s="28">
        <v>0</v>
      </c>
      <c r="V2" s="28">
        <v>0</v>
      </c>
      <c r="W2" s="28">
        <v>0</v>
      </c>
      <c r="X2" s="28">
        <v>0</v>
      </c>
      <c r="Y2" s="28">
        <v>0</v>
      </c>
      <c r="Z2" s="28">
        <f t="shared" ref="Z2:Z13" si="2">(AB2+U2)/AK2*100</f>
        <v>0</v>
      </c>
      <c r="AA2" s="28">
        <v>0</v>
      </c>
      <c r="AB2" s="30">
        <v>0</v>
      </c>
      <c r="AC2" s="28">
        <v>0</v>
      </c>
      <c r="AG2" s="28">
        <v>21.5</v>
      </c>
      <c r="AH2" s="28">
        <v>16.600000000000001</v>
      </c>
      <c r="AI2" s="28">
        <v>11</v>
      </c>
      <c r="AJ2" s="28">
        <v>11.7</v>
      </c>
      <c r="AK2" s="28">
        <v>4.67</v>
      </c>
      <c r="AL2" s="28">
        <v>0.77800000000000002</v>
      </c>
      <c r="AM2" s="28">
        <f t="shared" ref="AM2:AM65" si="3">(AL2/AK2)*100</f>
        <v>16.659528907922912</v>
      </c>
      <c r="AN2" s="28">
        <v>5658</v>
      </c>
      <c r="AO2" s="28" t="s">
        <v>184</v>
      </c>
      <c r="AP2" s="28">
        <v>0.15</v>
      </c>
      <c r="AQ2" s="28">
        <v>0.73199999999999998</v>
      </c>
      <c r="AR2" s="28">
        <v>3.44E-2</v>
      </c>
      <c r="AS2" s="28">
        <v>0</v>
      </c>
      <c r="AT2" s="28">
        <v>0</v>
      </c>
      <c r="AU2" s="28">
        <v>1.9400000000000001E-2</v>
      </c>
      <c r="AV2" s="28">
        <v>5.8099999999999999E-2</v>
      </c>
      <c r="AW2" s="28">
        <v>5.1799999999999997E-3</v>
      </c>
      <c r="AX2" s="28">
        <v>7.5000000000000002E-4</v>
      </c>
      <c r="AY2" s="28">
        <v>719</v>
      </c>
      <c r="AZ2" s="28">
        <v>0</v>
      </c>
      <c r="BA2" s="28">
        <v>0</v>
      </c>
      <c r="BB2" s="28">
        <v>0</v>
      </c>
      <c r="BC2" s="28">
        <v>0</v>
      </c>
      <c r="BD2" s="28">
        <v>0</v>
      </c>
      <c r="BE2" s="28">
        <v>0</v>
      </c>
      <c r="BF2" s="28">
        <v>0</v>
      </c>
      <c r="BG2" s="28">
        <v>2</v>
      </c>
      <c r="BH2" s="28">
        <v>0</v>
      </c>
      <c r="BI2" s="28">
        <v>0</v>
      </c>
      <c r="BJ2" s="28">
        <v>0</v>
      </c>
      <c r="BL2" s="28">
        <v>50</v>
      </c>
      <c r="BM2" s="28">
        <v>0</v>
      </c>
      <c r="BN2" s="28" t="s">
        <v>185</v>
      </c>
      <c r="BS2" s="32" t="s">
        <v>184</v>
      </c>
      <c r="BT2" t="s">
        <v>186</v>
      </c>
      <c r="BU2">
        <v>1</v>
      </c>
      <c r="CA2" s="35" t="s">
        <v>187</v>
      </c>
      <c r="CB2" s="35" t="s">
        <v>188</v>
      </c>
      <c r="CC2" s="35">
        <v>1</v>
      </c>
      <c r="CD2" s="28" t="s">
        <v>189</v>
      </c>
      <c r="CE2" s="28">
        <v>0</v>
      </c>
      <c r="CH2" s="28">
        <v>1516562</v>
      </c>
      <c r="CI2" s="28">
        <v>6535877</v>
      </c>
      <c r="CJ2">
        <v>36.97</v>
      </c>
      <c r="CK2">
        <v>39.06</v>
      </c>
      <c r="CL2">
        <v>-2.0900000000000034</v>
      </c>
      <c r="CM2">
        <v>2.0900000000000034</v>
      </c>
      <c r="CN2">
        <v>2.0900000000000034</v>
      </c>
      <c r="CO2" s="38" t="s">
        <v>189</v>
      </c>
      <c r="CY2" s="39">
        <v>0</v>
      </c>
      <c r="CZ2" s="40">
        <v>0</v>
      </c>
      <c r="DA2" s="35" t="s">
        <v>190</v>
      </c>
      <c r="DP2" s="42">
        <v>123</v>
      </c>
      <c r="DQ2" s="42">
        <v>123</v>
      </c>
      <c r="DR2" s="42">
        <v>5658</v>
      </c>
      <c r="DS2" s="35" t="s">
        <v>189</v>
      </c>
      <c r="DT2" s="35" t="s">
        <v>191</v>
      </c>
      <c r="DX2" s="35" t="s">
        <v>192</v>
      </c>
      <c r="EB2" s="35" t="s">
        <v>193</v>
      </c>
      <c r="EC2" s="35" t="s">
        <v>194</v>
      </c>
      <c r="EG2" s="28">
        <v>21.5</v>
      </c>
      <c r="EH2" s="28">
        <v>16.600000000000001</v>
      </c>
      <c r="EI2" s="28">
        <v>11</v>
      </c>
      <c r="EJ2" s="28">
        <v>11.6</v>
      </c>
      <c r="EK2" s="28">
        <v>4.67</v>
      </c>
      <c r="EL2" s="28">
        <v>0.81399999999999995</v>
      </c>
      <c r="EM2" s="44">
        <f t="shared" ref="EM2:EM65" si="4">(EL2/EK2)*100</f>
        <v>17.430406852248392</v>
      </c>
      <c r="EN2" s="28" t="s">
        <v>184</v>
      </c>
      <c r="EO2" s="33">
        <v>5658</v>
      </c>
      <c r="EP2" s="33" t="s">
        <v>184</v>
      </c>
    </row>
    <row r="3" spans="1:147" x14ac:dyDescent="0.35">
      <c r="A3">
        <v>1</v>
      </c>
      <c r="B3" s="28">
        <v>410</v>
      </c>
      <c r="C3" s="28">
        <v>410</v>
      </c>
      <c r="D3" s="28">
        <v>67</v>
      </c>
      <c r="E3" s="28" t="s">
        <v>195</v>
      </c>
      <c r="F3" s="28" t="s">
        <v>195</v>
      </c>
      <c r="G3" s="28" t="s">
        <v>5</v>
      </c>
      <c r="H3" s="28" t="s">
        <v>196</v>
      </c>
      <c r="I3" s="28">
        <v>1</v>
      </c>
      <c r="J3" s="28" t="s">
        <v>197</v>
      </c>
      <c r="K3" s="28">
        <v>5</v>
      </c>
      <c r="L3" s="28" t="s">
        <v>25</v>
      </c>
      <c r="M3" s="28" t="s">
        <v>25</v>
      </c>
      <c r="N3" s="29">
        <v>842.59400000000005</v>
      </c>
      <c r="O3" s="29">
        <v>842.59400000000005</v>
      </c>
      <c r="P3" s="28">
        <f t="shared" si="0"/>
        <v>31.95</v>
      </c>
      <c r="Q3" s="28">
        <f t="shared" si="1"/>
        <v>1.0467674823224471</v>
      </c>
      <c r="R3" s="28">
        <v>1505929</v>
      </c>
      <c r="S3" s="28">
        <v>6494958</v>
      </c>
      <c r="T3" s="28">
        <v>1</v>
      </c>
      <c r="U3" s="28">
        <v>0</v>
      </c>
      <c r="V3" s="28">
        <v>1</v>
      </c>
      <c r="W3" s="28">
        <v>0</v>
      </c>
      <c r="X3" s="28">
        <f>(AB3/AK3)*100</f>
        <v>0.81829121540312877</v>
      </c>
      <c r="Y3" s="28">
        <f>(AB3/AL3)*100</f>
        <v>1.4879649890590809</v>
      </c>
      <c r="Z3" s="28">
        <f t="shared" si="2"/>
        <v>0.81829121540312877</v>
      </c>
      <c r="AA3" s="28">
        <v>0</v>
      </c>
      <c r="AB3" s="30">
        <v>0.68</v>
      </c>
      <c r="AC3" s="28">
        <v>0.68</v>
      </c>
      <c r="AD3" s="31">
        <v>1</v>
      </c>
      <c r="AE3" s="31">
        <v>365</v>
      </c>
      <c r="AF3" s="31">
        <v>365</v>
      </c>
      <c r="AG3" s="28">
        <v>258</v>
      </c>
      <c r="AH3" s="28">
        <v>203</v>
      </c>
      <c r="AI3" s="28">
        <v>140</v>
      </c>
      <c r="AJ3" s="28">
        <v>147</v>
      </c>
      <c r="AK3" s="28">
        <v>83.1</v>
      </c>
      <c r="AL3" s="28">
        <v>45.7</v>
      </c>
      <c r="AM3" s="28">
        <f t="shared" si="3"/>
        <v>54.99398315282793</v>
      </c>
      <c r="AN3" s="28">
        <v>4496</v>
      </c>
      <c r="AO3" s="28" t="s">
        <v>198</v>
      </c>
      <c r="AP3" s="28">
        <v>0.217</v>
      </c>
      <c r="AQ3" s="28">
        <v>0.51900000000000002</v>
      </c>
      <c r="AR3" s="28">
        <v>4.99E-2</v>
      </c>
      <c r="AS3" s="28">
        <v>3.0000000000000001E-5</v>
      </c>
      <c r="AT3" s="28">
        <v>0</v>
      </c>
      <c r="AU3" s="28">
        <v>9.7300000000000008E-3</v>
      </c>
      <c r="AV3" s="28">
        <v>0.18099999999999999</v>
      </c>
      <c r="AW3" s="28">
        <v>1.54E-2</v>
      </c>
      <c r="AX3" s="28">
        <v>8.0499999999999999E-3</v>
      </c>
      <c r="AY3" s="28">
        <v>13300</v>
      </c>
      <c r="AZ3" s="28">
        <v>1</v>
      </c>
      <c r="BA3" s="28">
        <v>3</v>
      </c>
      <c r="BB3" s="28">
        <v>2</v>
      </c>
      <c r="BC3" s="28">
        <v>0</v>
      </c>
      <c r="BD3" s="28">
        <v>1</v>
      </c>
      <c r="BE3" s="28">
        <v>1</v>
      </c>
      <c r="BF3" s="28">
        <v>0</v>
      </c>
      <c r="BG3" s="28">
        <v>2</v>
      </c>
      <c r="BH3" s="28">
        <v>0</v>
      </c>
      <c r="BI3" s="28">
        <v>0</v>
      </c>
      <c r="BJ3" s="28">
        <v>0</v>
      </c>
      <c r="BK3" s="28" t="s">
        <v>199</v>
      </c>
      <c r="BL3" s="28">
        <v>100</v>
      </c>
      <c r="BM3" s="28">
        <v>0</v>
      </c>
      <c r="BN3" s="28" t="s">
        <v>200</v>
      </c>
      <c r="BS3" s="32" t="s">
        <v>198</v>
      </c>
      <c r="BT3" t="s">
        <v>201</v>
      </c>
      <c r="BU3">
        <v>1</v>
      </c>
      <c r="CA3" s="35" t="s">
        <v>187</v>
      </c>
      <c r="CB3" s="35" t="s">
        <v>188</v>
      </c>
      <c r="CC3" s="35">
        <v>1</v>
      </c>
      <c r="CD3" s="28" t="s">
        <v>202</v>
      </c>
      <c r="CE3" s="28">
        <v>1</v>
      </c>
      <c r="CF3" s="36" t="s">
        <v>203</v>
      </c>
      <c r="CH3" s="28">
        <v>1505954</v>
      </c>
      <c r="CI3" s="28">
        <v>6495271</v>
      </c>
      <c r="CJ3">
        <v>31.95</v>
      </c>
      <c r="CK3">
        <v>23.13</v>
      </c>
      <c r="CL3">
        <v>8.82</v>
      </c>
      <c r="CM3">
        <v>8.82</v>
      </c>
      <c r="CN3">
        <v>8.82</v>
      </c>
      <c r="CO3" s="38" t="s">
        <v>202</v>
      </c>
      <c r="CY3" s="39" t="s">
        <v>204</v>
      </c>
      <c r="CZ3" s="40">
        <v>0</v>
      </c>
      <c r="DA3" s="35" t="s">
        <v>205</v>
      </c>
      <c r="DP3" s="42">
        <v>410</v>
      </c>
      <c r="DQ3" s="42">
        <v>410</v>
      </c>
      <c r="DR3" s="42">
        <v>4496</v>
      </c>
      <c r="DS3" s="35" t="s">
        <v>189</v>
      </c>
      <c r="DT3" s="35">
        <v>74</v>
      </c>
      <c r="DU3" s="35" t="s">
        <v>206</v>
      </c>
      <c r="DX3" s="35" t="s">
        <v>192</v>
      </c>
      <c r="EA3" s="35" t="s">
        <v>207</v>
      </c>
      <c r="EC3" s="35" t="s">
        <v>194</v>
      </c>
      <c r="EG3" s="28">
        <v>247</v>
      </c>
      <c r="EH3" s="28">
        <v>199</v>
      </c>
      <c r="EI3" s="28">
        <v>144</v>
      </c>
      <c r="EJ3" s="28">
        <v>150</v>
      </c>
      <c r="EK3" s="28">
        <v>79.900000000000006</v>
      </c>
      <c r="EL3" s="28">
        <v>29.1</v>
      </c>
      <c r="EM3" s="44">
        <f t="shared" si="4"/>
        <v>36.420525657071337</v>
      </c>
      <c r="EN3" s="28" t="s">
        <v>198</v>
      </c>
      <c r="EO3" s="33">
        <v>4496</v>
      </c>
      <c r="EP3" s="33" t="s">
        <v>198</v>
      </c>
    </row>
    <row r="4" spans="1:147" x14ac:dyDescent="0.35">
      <c r="A4">
        <v>1</v>
      </c>
      <c r="B4" s="28">
        <v>415</v>
      </c>
      <c r="C4" s="28">
        <v>415</v>
      </c>
      <c r="D4" s="28">
        <v>67</v>
      </c>
      <c r="E4" s="28" t="s">
        <v>195</v>
      </c>
      <c r="F4" s="28" t="s">
        <v>6</v>
      </c>
      <c r="G4" s="28" t="s">
        <v>6</v>
      </c>
      <c r="H4" s="28" t="s">
        <v>208</v>
      </c>
      <c r="I4" s="28">
        <v>2</v>
      </c>
      <c r="J4" s="28" t="s">
        <v>197</v>
      </c>
      <c r="K4" s="28">
        <v>5</v>
      </c>
      <c r="L4" s="28" t="s">
        <v>209</v>
      </c>
      <c r="M4" s="28" t="s">
        <v>209</v>
      </c>
      <c r="N4" s="29">
        <v>810.28300000000002</v>
      </c>
      <c r="O4" s="29">
        <v>810.28300000000002</v>
      </c>
      <c r="P4" s="28">
        <f t="shared" si="0"/>
        <v>141.76</v>
      </c>
      <c r="Q4" s="28">
        <f t="shared" si="1"/>
        <v>3.1890092720691396</v>
      </c>
      <c r="R4" s="28">
        <v>1455499</v>
      </c>
      <c r="S4" s="28">
        <v>6452195</v>
      </c>
      <c r="T4" s="28">
        <v>1</v>
      </c>
      <c r="U4" s="28">
        <v>0</v>
      </c>
      <c r="V4" s="28">
        <v>1</v>
      </c>
      <c r="W4" s="28">
        <v>0</v>
      </c>
      <c r="X4" s="28">
        <f>(AB4/AK4)*100</f>
        <v>0.24390243902439021</v>
      </c>
      <c r="Y4" s="28">
        <f>(AB4/AL4)*100</f>
        <v>1.1278195488721803</v>
      </c>
      <c r="Z4" s="28">
        <f t="shared" si="2"/>
        <v>0.24390243902439021</v>
      </c>
      <c r="AA4" s="28">
        <v>0</v>
      </c>
      <c r="AB4" s="30">
        <v>0.03</v>
      </c>
      <c r="AC4" s="28">
        <v>0.03</v>
      </c>
      <c r="AD4" s="31">
        <v>1</v>
      </c>
      <c r="AE4" s="31">
        <v>365</v>
      </c>
      <c r="AF4" s="31">
        <v>365</v>
      </c>
      <c r="AG4" s="28">
        <v>57.5</v>
      </c>
      <c r="AH4" s="28">
        <v>44.3</v>
      </c>
      <c r="AI4" s="28">
        <v>29.1</v>
      </c>
      <c r="AJ4" s="28">
        <v>30.8</v>
      </c>
      <c r="AK4" s="28">
        <v>12.3</v>
      </c>
      <c r="AL4" s="28">
        <v>2.66</v>
      </c>
      <c r="AM4" s="28">
        <f t="shared" si="3"/>
        <v>21.626016260162601</v>
      </c>
      <c r="AN4" s="28">
        <v>63764</v>
      </c>
      <c r="AO4" s="28" t="s">
        <v>210</v>
      </c>
      <c r="AP4" s="28">
        <v>0.122</v>
      </c>
      <c r="AQ4" s="28">
        <v>0.67200000000000004</v>
      </c>
      <c r="AR4" s="28">
        <v>4.4299999999999999E-2</v>
      </c>
      <c r="AS4" s="28">
        <v>0</v>
      </c>
      <c r="AT4" s="28">
        <v>0</v>
      </c>
      <c r="AU4" s="28">
        <v>8.3700000000000007E-3</v>
      </c>
      <c r="AV4" s="28">
        <v>0.14000000000000001</v>
      </c>
      <c r="AW4" s="28">
        <v>1.0200000000000001E-2</v>
      </c>
      <c r="AX4" s="28">
        <v>4.1000000000000003E-3</v>
      </c>
      <c r="AY4" s="28">
        <v>1920</v>
      </c>
      <c r="BS4" s="32" t="s">
        <v>210</v>
      </c>
      <c r="BT4" t="s">
        <v>186</v>
      </c>
      <c r="BU4">
        <v>1</v>
      </c>
      <c r="CA4" s="35" t="s">
        <v>187</v>
      </c>
      <c r="CB4" s="35" t="s">
        <v>188</v>
      </c>
      <c r="CC4" s="35">
        <v>1</v>
      </c>
      <c r="CD4" s="28" t="s">
        <v>189</v>
      </c>
      <c r="CE4" s="28">
        <v>0</v>
      </c>
      <c r="CH4" s="28">
        <v>1454882</v>
      </c>
      <c r="CI4" s="28">
        <v>6452365</v>
      </c>
      <c r="CJ4">
        <v>141.76</v>
      </c>
      <c r="CK4">
        <v>115.92</v>
      </c>
      <c r="CL4">
        <v>25.839999999999989</v>
      </c>
      <c r="CM4">
        <v>25.839999999999989</v>
      </c>
      <c r="CN4">
        <v>25.839999999999989</v>
      </c>
      <c r="CO4" s="38" t="s">
        <v>202</v>
      </c>
      <c r="CY4" s="39" t="s">
        <v>211</v>
      </c>
      <c r="CZ4" s="40">
        <v>0</v>
      </c>
      <c r="DA4" s="35" t="s">
        <v>205</v>
      </c>
      <c r="DP4" s="42">
        <v>415</v>
      </c>
      <c r="DQ4" s="42">
        <v>415</v>
      </c>
      <c r="DR4" s="42">
        <v>63764</v>
      </c>
      <c r="DX4" s="35" t="s">
        <v>192</v>
      </c>
      <c r="EA4" s="35" t="s">
        <v>207</v>
      </c>
      <c r="EG4" s="28">
        <v>61.6</v>
      </c>
      <c r="EH4" s="28">
        <v>46.9</v>
      </c>
      <c r="EI4" s="28">
        <v>30.1</v>
      </c>
      <c r="EJ4" s="28">
        <v>32</v>
      </c>
      <c r="EK4" s="28">
        <v>12.2</v>
      </c>
      <c r="EL4" s="28">
        <v>3.82</v>
      </c>
      <c r="EM4" s="44">
        <f t="shared" si="4"/>
        <v>31.311475409836063</v>
      </c>
      <c r="EN4" s="28" t="s">
        <v>210</v>
      </c>
      <c r="EO4" s="33">
        <v>63764</v>
      </c>
      <c r="EP4" s="33" t="s">
        <v>210</v>
      </c>
    </row>
    <row r="5" spans="1:147" x14ac:dyDescent="0.35">
      <c r="A5">
        <v>1</v>
      </c>
      <c r="B5" s="28">
        <v>443</v>
      </c>
      <c r="C5" s="28">
        <v>443</v>
      </c>
      <c r="D5" s="28">
        <v>67</v>
      </c>
      <c r="E5" s="28" t="s">
        <v>195</v>
      </c>
      <c r="F5" s="28" t="s">
        <v>6</v>
      </c>
      <c r="G5" s="28" t="s">
        <v>6</v>
      </c>
      <c r="H5" s="28" t="s">
        <v>212</v>
      </c>
      <c r="I5" s="28">
        <v>2</v>
      </c>
      <c r="J5" s="28" t="s">
        <v>197</v>
      </c>
      <c r="K5" s="28">
        <v>5</v>
      </c>
      <c r="L5" s="28" t="s">
        <v>22</v>
      </c>
      <c r="M5" s="28" t="s">
        <v>22</v>
      </c>
      <c r="N5" s="29">
        <v>1329.16</v>
      </c>
      <c r="O5" s="29">
        <v>1329.16</v>
      </c>
      <c r="P5" s="28">
        <f t="shared" si="0"/>
        <v>62.75</v>
      </c>
      <c r="Q5" s="28">
        <f t="shared" si="1"/>
        <v>1.0382497216286974</v>
      </c>
      <c r="R5" s="28">
        <v>1479819</v>
      </c>
      <c r="S5" s="28">
        <v>6480187</v>
      </c>
      <c r="T5" s="28">
        <v>0</v>
      </c>
      <c r="U5" s="28">
        <v>0</v>
      </c>
      <c r="V5" s="28">
        <v>0</v>
      </c>
      <c r="W5" s="28">
        <v>0</v>
      </c>
      <c r="X5" s="28">
        <v>0</v>
      </c>
      <c r="Y5" s="28">
        <v>0</v>
      </c>
      <c r="Z5" s="28">
        <f t="shared" si="2"/>
        <v>0</v>
      </c>
      <c r="AA5" s="28">
        <v>0</v>
      </c>
      <c r="AB5" s="30">
        <v>0</v>
      </c>
      <c r="AC5" s="28">
        <v>0</v>
      </c>
      <c r="AG5" s="28">
        <v>137</v>
      </c>
      <c r="AH5" s="28">
        <v>105</v>
      </c>
      <c r="AI5" s="28">
        <v>68.8</v>
      </c>
      <c r="AJ5" s="28">
        <v>72.8</v>
      </c>
      <c r="AK5" s="28">
        <v>20.3</v>
      </c>
      <c r="AL5" s="28">
        <v>3.96</v>
      </c>
      <c r="AM5" s="28">
        <f t="shared" si="3"/>
        <v>19.507389162561577</v>
      </c>
      <c r="AN5" s="28">
        <v>40643</v>
      </c>
      <c r="AO5" s="28" t="s">
        <v>213</v>
      </c>
      <c r="AP5" s="28">
        <v>7.5700000000000003E-2</v>
      </c>
      <c r="AQ5" s="28">
        <v>0.6</v>
      </c>
      <c r="AR5" s="28">
        <v>5.9200000000000003E-2</v>
      </c>
      <c r="AS5" s="28">
        <v>3.0000000000000001E-5</v>
      </c>
      <c r="AT5" s="28">
        <v>0</v>
      </c>
      <c r="AU5" s="28">
        <v>6.8100000000000001E-3</v>
      </c>
      <c r="AV5" s="28">
        <v>0.24199999999999999</v>
      </c>
      <c r="AW5" s="28">
        <v>1.12E-2</v>
      </c>
      <c r="AX5" s="28">
        <v>5.1200000000000004E-3</v>
      </c>
      <c r="AY5" s="28">
        <v>3420</v>
      </c>
      <c r="BS5" s="32" t="s">
        <v>213</v>
      </c>
      <c r="BT5" t="s">
        <v>186</v>
      </c>
      <c r="BU5">
        <v>2</v>
      </c>
      <c r="CA5" s="35" t="s">
        <v>187</v>
      </c>
      <c r="CB5" s="35" t="s">
        <v>188</v>
      </c>
      <c r="CC5" s="35">
        <v>1</v>
      </c>
      <c r="CD5" s="28" t="s">
        <v>189</v>
      </c>
      <c r="CE5" s="28">
        <v>0</v>
      </c>
      <c r="CH5" s="28">
        <v>1480249</v>
      </c>
      <c r="CI5" s="28">
        <v>6480878</v>
      </c>
      <c r="CJ5">
        <v>62.75</v>
      </c>
      <c r="CK5">
        <v>48.95</v>
      </c>
      <c r="CL5">
        <v>13.799999999999997</v>
      </c>
      <c r="CM5">
        <v>13.799999999999997</v>
      </c>
      <c r="CN5">
        <v>13.799999999999997</v>
      </c>
      <c r="CY5" s="39">
        <v>0</v>
      </c>
      <c r="CZ5" s="40">
        <v>0</v>
      </c>
      <c r="DA5" s="35" t="s">
        <v>214</v>
      </c>
      <c r="DP5" s="42">
        <v>443</v>
      </c>
      <c r="DQ5" s="42">
        <v>443</v>
      </c>
      <c r="DR5" s="42">
        <v>40643</v>
      </c>
      <c r="DX5" s="35" t="s">
        <v>192</v>
      </c>
      <c r="EA5" s="35" t="s">
        <v>215</v>
      </c>
      <c r="EG5" s="28">
        <v>132</v>
      </c>
      <c r="EH5" s="28">
        <v>102</v>
      </c>
      <c r="EI5" s="28">
        <v>67.8</v>
      </c>
      <c r="EJ5" s="28">
        <v>71.599999999999994</v>
      </c>
      <c r="EK5" s="28">
        <v>19.5</v>
      </c>
      <c r="EL5" s="28">
        <v>4.1900000000000004</v>
      </c>
      <c r="EM5" s="44">
        <f t="shared" si="4"/>
        <v>21.487179487179489</v>
      </c>
      <c r="EN5" s="28" t="s">
        <v>213</v>
      </c>
      <c r="EO5" s="33">
        <v>40643</v>
      </c>
      <c r="EP5" s="33" t="s">
        <v>213</v>
      </c>
    </row>
    <row r="6" spans="1:147" x14ac:dyDescent="0.35">
      <c r="A6">
        <v>1</v>
      </c>
      <c r="B6" s="28">
        <v>478</v>
      </c>
      <c r="C6" s="28">
        <v>478</v>
      </c>
      <c r="D6" s="28">
        <v>67</v>
      </c>
      <c r="E6" s="28" t="s">
        <v>195</v>
      </c>
      <c r="F6" s="28" t="s">
        <v>3</v>
      </c>
      <c r="G6" s="28" t="s">
        <v>3</v>
      </c>
      <c r="H6" s="28" t="s">
        <v>216</v>
      </c>
      <c r="I6" s="28">
        <v>2</v>
      </c>
      <c r="J6" s="28" t="s">
        <v>197</v>
      </c>
      <c r="K6" s="28">
        <v>5</v>
      </c>
      <c r="L6" s="28" t="s">
        <v>29</v>
      </c>
      <c r="M6" s="28" t="s">
        <v>29</v>
      </c>
      <c r="N6" s="29">
        <v>143.24100000000001</v>
      </c>
      <c r="O6" s="29">
        <v>143.24100000000001</v>
      </c>
      <c r="P6" s="28">
        <f t="shared" si="0"/>
        <v>93.65</v>
      </c>
      <c r="Q6" s="28">
        <f t="shared" si="1"/>
        <v>4.7961128447860624</v>
      </c>
      <c r="R6" s="28">
        <v>1501803</v>
      </c>
      <c r="S6" s="28">
        <v>6419841</v>
      </c>
      <c r="T6" s="28">
        <v>0</v>
      </c>
      <c r="U6" s="28">
        <v>0</v>
      </c>
      <c r="V6" s="28">
        <v>0</v>
      </c>
      <c r="W6" s="28">
        <v>0</v>
      </c>
      <c r="X6" s="28">
        <v>0</v>
      </c>
      <c r="Y6" s="28">
        <v>0</v>
      </c>
      <c r="Z6" s="28">
        <f t="shared" si="2"/>
        <v>0</v>
      </c>
      <c r="AA6" s="28">
        <v>0</v>
      </c>
      <c r="AB6" s="30">
        <v>0</v>
      </c>
      <c r="AC6" s="28">
        <v>0</v>
      </c>
      <c r="AG6" s="28">
        <v>67.5</v>
      </c>
      <c r="AH6" s="28">
        <v>50.4</v>
      </c>
      <c r="AI6" s="28">
        <v>31</v>
      </c>
      <c r="AJ6" s="28">
        <v>33.1</v>
      </c>
      <c r="AK6" s="28">
        <v>11.8</v>
      </c>
      <c r="AL6" s="28">
        <v>3.23</v>
      </c>
      <c r="AM6" s="28">
        <f t="shared" si="3"/>
        <v>27.372881355932201</v>
      </c>
      <c r="AN6" s="28">
        <v>3510</v>
      </c>
      <c r="AO6" s="28" t="s">
        <v>217</v>
      </c>
      <c r="AP6" s="28">
        <v>9.06E-2</v>
      </c>
      <c r="AQ6" s="28">
        <v>0.746</v>
      </c>
      <c r="AR6" s="28">
        <v>3.6900000000000002E-2</v>
      </c>
      <c r="AS6" s="28">
        <v>1.0000000000000001E-5</v>
      </c>
      <c r="AT6" s="28">
        <v>0</v>
      </c>
      <c r="AU6" s="28">
        <v>5.28E-3</v>
      </c>
      <c r="AV6" s="28">
        <v>0.109</v>
      </c>
      <c r="AW6" s="28">
        <v>8.0199999999999994E-3</v>
      </c>
      <c r="AX6" s="28">
        <v>3.7699999999999999E-3</v>
      </c>
      <c r="AY6" s="28">
        <v>1920</v>
      </c>
      <c r="BS6" s="32" t="s">
        <v>217</v>
      </c>
      <c r="BT6" t="s">
        <v>186</v>
      </c>
      <c r="BU6">
        <v>1</v>
      </c>
      <c r="CA6" s="35" t="s">
        <v>187</v>
      </c>
      <c r="CB6" s="35" t="s">
        <v>188</v>
      </c>
      <c r="CC6" s="35">
        <v>1</v>
      </c>
      <c r="CD6" s="28" t="s">
        <v>189</v>
      </c>
      <c r="CE6" s="28">
        <v>0</v>
      </c>
      <c r="CH6" s="28">
        <v>1501928</v>
      </c>
      <c r="CI6" s="28">
        <v>6419910</v>
      </c>
      <c r="CJ6">
        <v>93.65</v>
      </c>
      <c r="CK6">
        <v>86.78</v>
      </c>
      <c r="CL6">
        <v>6.8700000000000045</v>
      </c>
      <c r="CM6">
        <v>6.8700000000000045</v>
      </c>
      <c r="CN6">
        <v>6.8700000000000045</v>
      </c>
      <c r="CY6" s="39">
        <v>0</v>
      </c>
      <c r="CZ6" s="40">
        <v>0</v>
      </c>
      <c r="DA6" s="35" t="s">
        <v>214</v>
      </c>
      <c r="DP6" s="42">
        <v>478</v>
      </c>
      <c r="DQ6" s="42">
        <v>478</v>
      </c>
      <c r="DR6" s="42">
        <v>3510</v>
      </c>
      <c r="DX6" s="35" t="s">
        <v>192</v>
      </c>
      <c r="EA6" s="35" t="s">
        <v>207</v>
      </c>
      <c r="EG6" s="28">
        <v>65.8</v>
      </c>
      <c r="EH6" s="28">
        <v>48.8</v>
      </c>
      <c r="EI6" s="28">
        <v>29.5</v>
      </c>
      <c r="EJ6" s="28">
        <v>31.6</v>
      </c>
      <c r="EK6" s="28">
        <v>11.8</v>
      </c>
      <c r="EL6" s="28">
        <v>3.38</v>
      </c>
      <c r="EM6" s="44">
        <f t="shared" si="4"/>
        <v>28.644067796610166</v>
      </c>
      <c r="EN6" s="28" t="s">
        <v>217</v>
      </c>
      <c r="EO6" s="33">
        <v>3510</v>
      </c>
      <c r="EP6" s="33" t="s">
        <v>217</v>
      </c>
    </row>
    <row r="7" spans="1:147" x14ac:dyDescent="0.35">
      <c r="A7">
        <v>1</v>
      </c>
      <c r="B7" s="28">
        <v>489</v>
      </c>
      <c r="C7" s="28">
        <v>489</v>
      </c>
      <c r="D7" s="28">
        <v>71</v>
      </c>
      <c r="E7" s="28" t="s">
        <v>218</v>
      </c>
      <c r="F7" s="28" t="s">
        <v>218</v>
      </c>
      <c r="G7" s="28" t="s">
        <v>218</v>
      </c>
      <c r="H7" s="28" t="s">
        <v>219</v>
      </c>
      <c r="I7" s="28">
        <v>1</v>
      </c>
      <c r="J7" s="28" t="s">
        <v>220</v>
      </c>
      <c r="K7" s="28">
        <v>8</v>
      </c>
      <c r="L7" s="28" t="s">
        <v>221</v>
      </c>
      <c r="M7" s="28" t="s">
        <v>221</v>
      </c>
      <c r="N7" s="29">
        <v>152.595</v>
      </c>
      <c r="O7" s="29">
        <v>152.595</v>
      </c>
      <c r="P7" s="28">
        <f t="shared" si="0"/>
        <v>12.34</v>
      </c>
      <c r="Q7" s="28">
        <f t="shared" si="1"/>
        <v>4.770798518955405</v>
      </c>
      <c r="R7" s="28">
        <v>1545353</v>
      </c>
      <c r="S7" s="28">
        <v>6391291</v>
      </c>
      <c r="T7" s="28">
        <v>0</v>
      </c>
      <c r="U7" s="28">
        <v>0</v>
      </c>
      <c r="V7" s="28">
        <v>0</v>
      </c>
      <c r="W7" s="28">
        <v>0</v>
      </c>
      <c r="X7" s="28">
        <v>0</v>
      </c>
      <c r="Y7" s="28">
        <v>0</v>
      </c>
      <c r="Z7" s="28">
        <f t="shared" si="2"/>
        <v>0</v>
      </c>
      <c r="AA7" s="28">
        <v>0</v>
      </c>
      <c r="AB7" s="30">
        <v>0</v>
      </c>
      <c r="AC7" s="28">
        <v>0</v>
      </c>
      <c r="AG7" s="28">
        <v>55.1</v>
      </c>
      <c r="AH7" s="28">
        <v>40.4</v>
      </c>
      <c r="AI7" s="28">
        <v>23.5</v>
      </c>
      <c r="AJ7" s="28">
        <v>25.4</v>
      </c>
      <c r="AK7" s="28">
        <v>6.67</v>
      </c>
      <c r="AL7" s="28">
        <v>0.97399999999999998</v>
      </c>
      <c r="AM7" s="28">
        <f t="shared" si="3"/>
        <v>14.602698650674661</v>
      </c>
      <c r="AN7" s="28">
        <v>2812</v>
      </c>
      <c r="AO7" s="28" t="s">
        <v>222</v>
      </c>
      <c r="AP7" s="28">
        <v>9.7900000000000001E-2</v>
      </c>
      <c r="AQ7" s="28">
        <v>0.749</v>
      </c>
      <c r="AR7" s="28">
        <v>3.8100000000000002E-2</v>
      </c>
      <c r="AS7" s="28">
        <v>0</v>
      </c>
      <c r="AT7" s="28">
        <v>0</v>
      </c>
      <c r="AU7" s="28">
        <v>6.9300000000000004E-3</v>
      </c>
      <c r="AV7" s="28">
        <v>0.10199999999999999</v>
      </c>
      <c r="AW7" s="28">
        <v>5.3099999999999996E-3</v>
      </c>
      <c r="AX7" s="28">
        <v>7.6999999999999996E-4</v>
      </c>
      <c r="AY7" s="28">
        <v>996</v>
      </c>
      <c r="BS7" s="32" t="s">
        <v>222</v>
      </c>
      <c r="BT7" t="s">
        <v>186</v>
      </c>
      <c r="BU7">
        <v>1</v>
      </c>
      <c r="CA7" s="35" t="s">
        <v>187</v>
      </c>
      <c r="CB7" s="35" t="s">
        <v>188</v>
      </c>
      <c r="CC7" s="35">
        <v>1</v>
      </c>
      <c r="CD7" s="28" t="s">
        <v>189</v>
      </c>
      <c r="CE7" s="28">
        <v>0</v>
      </c>
      <c r="CG7" s="37" t="s">
        <v>223</v>
      </c>
      <c r="CH7" s="28">
        <v>1545453</v>
      </c>
      <c r="CI7" s="28">
        <v>6391192</v>
      </c>
      <c r="CJ7">
        <v>12.34</v>
      </c>
      <c r="CK7">
        <v>5.0599999999999996</v>
      </c>
      <c r="CL7">
        <v>7.28</v>
      </c>
      <c r="CM7">
        <v>7.28</v>
      </c>
      <c r="CN7">
        <v>7.28</v>
      </c>
      <c r="CY7" s="39">
        <v>0</v>
      </c>
      <c r="CZ7" s="40">
        <v>3</v>
      </c>
      <c r="DA7" s="35" t="s">
        <v>214</v>
      </c>
      <c r="DP7" s="42">
        <v>489</v>
      </c>
      <c r="DQ7" s="42">
        <v>489</v>
      </c>
      <c r="DR7" s="42">
        <v>2812</v>
      </c>
      <c r="DX7" s="35" t="s">
        <v>192</v>
      </c>
      <c r="EA7" s="35" t="s">
        <v>207</v>
      </c>
      <c r="EG7" s="28">
        <v>50.7</v>
      </c>
      <c r="EH7" s="28">
        <v>36.5</v>
      </c>
      <c r="EI7" s="28">
        <v>20.2</v>
      </c>
      <c r="EJ7" s="28">
        <v>22</v>
      </c>
      <c r="EK7" s="28">
        <v>6.71</v>
      </c>
      <c r="EL7" s="28">
        <v>2.25</v>
      </c>
      <c r="EM7" s="44">
        <f t="shared" si="4"/>
        <v>33.532041728763041</v>
      </c>
      <c r="EN7" s="28" t="s">
        <v>222</v>
      </c>
      <c r="EO7" s="33">
        <v>2812</v>
      </c>
      <c r="EP7" s="33" t="s">
        <v>222</v>
      </c>
    </row>
    <row r="8" spans="1:147" x14ac:dyDescent="0.35">
      <c r="A8">
        <v>1</v>
      </c>
      <c r="B8" s="28">
        <v>513</v>
      </c>
      <c r="C8" s="28">
        <v>513</v>
      </c>
      <c r="D8" s="28">
        <v>70</v>
      </c>
      <c r="E8" s="28" t="s">
        <v>9</v>
      </c>
      <c r="F8" s="28" t="s">
        <v>9</v>
      </c>
      <c r="G8" s="28" t="s">
        <v>9</v>
      </c>
      <c r="H8" s="28" t="s">
        <v>224</v>
      </c>
      <c r="I8" s="28">
        <v>1</v>
      </c>
      <c r="J8" s="28" t="s">
        <v>197</v>
      </c>
      <c r="K8" s="28">
        <v>5</v>
      </c>
      <c r="L8" s="28" t="s">
        <v>225</v>
      </c>
      <c r="M8" s="28" t="s">
        <v>225</v>
      </c>
      <c r="N8" s="29">
        <v>725.73500000000001</v>
      </c>
      <c r="O8" s="29">
        <v>725.73500000000001</v>
      </c>
      <c r="P8" s="28">
        <f t="shared" si="0"/>
        <v>66.3</v>
      </c>
      <c r="Q8" s="28">
        <f t="shared" si="1"/>
        <v>2.6180355088289802</v>
      </c>
      <c r="R8" s="28">
        <v>1518209</v>
      </c>
      <c r="S8" s="28">
        <v>6450671</v>
      </c>
      <c r="T8" s="28">
        <v>0</v>
      </c>
      <c r="U8" s="28">
        <v>0</v>
      </c>
      <c r="V8" s="28">
        <v>0</v>
      </c>
      <c r="W8" s="28">
        <v>0</v>
      </c>
      <c r="X8" s="28">
        <v>0</v>
      </c>
      <c r="Y8" s="28">
        <v>0</v>
      </c>
      <c r="Z8" s="28">
        <f t="shared" si="2"/>
        <v>0</v>
      </c>
      <c r="AA8" s="28">
        <v>0</v>
      </c>
      <c r="AB8" s="30">
        <v>0</v>
      </c>
      <c r="AC8" s="28">
        <v>0</v>
      </c>
      <c r="AG8" s="28">
        <v>8.77</v>
      </c>
      <c r="AH8" s="28">
        <v>6.58</v>
      </c>
      <c r="AI8" s="28">
        <v>4.08</v>
      </c>
      <c r="AJ8" s="28">
        <v>4.3600000000000003</v>
      </c>
      <c r="AK8" s="28">
        <v>1.31</v>
      </c>
      <c r="AL8" s="28">
        <v>0.27800000000000002</v>
      </c>
      <c r="AM8" s="28">
        <f t="shared" si="3"/>
        <v>21.221374045801529</v>
      </c>
      <c r="AN8" s="28">
        <v>3826</v>
      </c>
      <c r="AO8" s="28" t="s">
        <v>226</v>
      </c>
      <c r="AP8" s="28">
        <v>0.114</v>
      </c>
      <c r="AQ8" s="28">
        <v>0.73</v>
      </c>
      <c r="AR8" s="28">
        <v>4.1599999999999998E-2</v>
      </c>
      <c r="AS8" s="28">
        <v>4.0000000000000003E-5</v>
      </c>
      <c r="AT8" s="28">
        <v>0</v>
      </c>
      <c r="AU8" s="28">
        <v>4.4600000000000004E-3</v>
      </c>
      <c r="AV8" s="28">
        <v>7.51E-2</v>
      </c>
      <c r="AW8" s="28">
        <v>2.5499999999999998E-2</v>
      </c>
      <c r="AX8" s="28">
        <v>8.9300000000000004E-3</v>
      </c>
      <c r="AY8" s="28">
        <v>176</v>
      </c>
      <c r="BS8" s="32" t="s">
        <v>226</v>
      </c>
      <c r="BT8" t="s">
        <v>186</v>
      </c>
      <c r="BU8">
        <v>2</v>
      </c>
      <c r="CA8" s="35" t="s">
        <v>187</v>
      </c>
      <c r="CB8" s="35" t="s">
        <v>188</v>
      </c>
      <c r="CC8" s="35">
        <v>1</v>
      </c>
      <c r="CD8" s="28" t="s">
        <v>189</v>
      </c>
      <c r="CE8" s="28">
        <v>0</v>
      </c>
      <c r="CH8" s="28">
        <v>1517616</v>
      </c>
      <c r="CI8" s="28">
        <v>6450902</v>
      </c>
      <c r="CJ8">
        <v>47.3</v>
      </c>
      <c r="CK8">
        <v>66.3</v>
      </c>
      <c r="CL8">
        <v>-19</v>
      </c>
      <c r="CM8">
        <v>19</v>
      </c>
      <c r="CN8">
        <v>19</v>
      </c>
      <c r="CO8" s="38" t="s">
        <v>189</v>
      </c>
      <c r="CY8" s="39">
        <v>0</v>
      </c>
      <c r="CZ8" s="40">
        <v>0</v>
      </c>
      <c r="DA8" s="35" t="s">
        <v>190</v>
      </c>
      <c r="DP8" s="42">
        <v>513</v>
      </c>
      <c r="DQ8" s="42">
        <v>513</v>
      </c>
      <c r="DR8" s="42">
        <v>3826</v>
      </c>
      <c r="DX8" s="35" t="s">
        <v>192</v>
      </c>
      <c r="EA8" s="35" t="s">
        <v>207</v>
      </c>
      <c r="EG8" s="28">
        <v>8.7100000000000009</v>
      </c>
      <c r="EH8" s="28">
        <v>6.52</v>
      </c>
      <c r="EI8" s="28">
        <v>4.0199999999999996</v>
      </c>
      <c r="EJ8" s="28">
        <v>4.3</v>
      </c>
      <c r="EK8" s="28">
        <v>1.31</v>
      </c>
      <c r="EL8" s="28">
        <v>0.32300000000000001</v>
      </c>
      <c r="EM8" s="44">
        <f t="shared" si="4"/>
        <v>24.65648854961832</v>
      </c>
      <c r="EN8" s="28" t="s">
        <v>226</v>
      </c>
      <c r="EO8" s="33">
        <v>3826</v>
      </c>
      <c r="EP8" s="33" t="s">
        <v>226</v>
      </c>
    </row>
    <row r="9" spans="1:147" x14ac:dyDescent="0.35">
      <c r="A9">
        <v>1</v>
      </c>
      <c r="B9" s="28">
        <v>525</v>
      </c>
      <c r="C9" s="28">
        <v>525</v>
      </c>
      <c r="D9" s="28">
        <v>71</v>
      </c>
      <c r="E9" s="28" t="s">
        <v>218</v>
      </c>
      <c r="F9" s="28" t="s">
        <v>218</v>
      </c>
      <c r="G9" s="28" t="s">
        <v>227</v>
      </c>
      <c r="H9" s="28" t="s">
        <v>228</v>
      </c>
      <c r="I9" s="28">
        <v>1</v>
      </c>
      <c r="J9" s="28" t="s">
        <v>220</v>
      </c>
      <c r="K9" s="28">
        <v>8</v>
      </c>
      <c r="L9" s="28" t="s">
        <v>229</v>
      </c>
      <c r="M9" s="28" t="s">
        <v>229</v>
      </c>
      <c r="N9" s="29">
        <v>252.28</v>
      </c>
      <c r="O9" s="29">
        <v>252.28</v>
      </c>
      <c r="P9" s="28">
        <f t="shared" si="0"/>
        <v>39.28</v>
      </c>
      <c r="Q9" s="28">
        <f t="shared" si="1"/>
        <v>5.6286665609640094</v>
      </c>
      <c r="R9" s="28">
        <v>1533195</v>
      </c>
      <c r="S9" s="28">
        <v>6393774</v>
      </c>
      <c r="T9" s="28">
        <v>1</v>
      </c>
      <c r="U9" s="28">
        <v>0</v>
      </c>
      <c r="V9" s="28">
        <v>0</v>
      </c>
      <c r="W9" s="28">
        <v>0</v>
      </c>
      <c r="X9" s="28">
        <v>0</v>
      </c>
      <c r="Y9" s="28">
        <v>0</v>
      </c>
      <c r="Z9" s="28">
        <f t="shared" si="2"/>
        <v>0</v>
      </c>
      <c r="AA9" s="28">
        <v>0</v>
      </c>
      <c r="AB9" s="30">
        <v>0</v>
      </c>
      <c r="AC9" s="28">
        <v>0</v>
      </c>
      <c r="AG9" s="28">
        <v>29.5</v>
      </c>
      <c r="AH9" s="28">
        <v>21.8</v>
      </c>
      <c r="AI9" s="28">
        <v>13</v>
      </c>
      <c r="AJ9" s="28">
        <v>14</v>
      </c>
      <c r="AK9" s="28">
        <v>3.57</v>
      </c>
      <c r="AL9" s="28">
        <v>0.55100000000000005</v>
      </c>
      <c r="AM9" s="28">
        <f t="shared" si="3"/>
        <v>15.434173669467787</v>
      </c>
      <c r="AN9" s="28">
        <v>64044</v>
      </c>
      <c r="AO9" s="28" t="s">
        <v>230</v>
      </c>
      <c r="AP9" s="28">
        <v>0.1</v>
      </c>
      <c r="AQ9" s="28">
        <v>0.73499999999999999</v>
      </c>
      <c r="AR9" s="28">
        <v>3.9699999999999999E-2</v>
      </c>
      <c r="AS9" s="28">
        <v>0</v>
      </c>
      <c r="AT9" s="28">
        <v>0</v>
      </c>
      <c r="AU9" s="28">
        <v>4.6800000000000001E-3</v>
      </c>
      <c r="AV9" s="28">
        <v>0.115</v>
      </c>
      <c r="AW9" s="28">
        <v>4.8799999999999998E-3</v>
      </c>
      <c r="AX9" s="28">
        <v>3.8000000000000002E-4</v>
      </c>
      <c r="AY9" s="28">
        <v>475</v>
      </c>
      <c r="AZ9" s="28">
        <v>0</v>
      </c>
      <c r="BA9" s="28">
        <v>4</v>
      </c>
      <c r="BB9" s="28">
        <v>1</v>
      </c>
      <c r="BC9" s="28">
        <v>0</v>
      </c>
      <c r="BD9" s="28">
        <v>1</v>
      </c>
      <c r="BE9" s="28">
        <v>1</v>
      </c>
      <c r="BF9" s="28">
        <v>0</v>
      </c>
      <c r="BG9" s="28">
        <v>3</v>
      </c>
      <c r="BH9" s="28">
        <v>1</v>
      </c>
      <c r="BI9" s="28">
        <v>0</v>
      </c>
      <c r="BJ9" s="28">
        <v>0</v>
      </c>
      <c r="BK9" s="28" t="s">
        <v>199</v>
      </c>
      <c r="BL9" s="28">
        <v>50</v>
      </c>
      <c r="BM9" s="28">
        <v>0</v>
      </c>
      <c r="BN9" s="28" t="s">
        <v>231</v>
      </c>
      <c r="BS9" s="32" t="s">
        <v>230</v>
      </c>
      <c r="BT9" t="s">
        <v>201</v>
      </c>
      <c r="BU9">
        <v>1</v>
      </c>
      <c r="CA9" s="35" t="s">
        <v>187</v>
      </c>
      <c r="CB9" s="35" t="s">
        <v>188</v>
      </c>
      <c r="CC9" s="35">
        <v>1</v>
      </c>
      <c r="CD9" s="28" t="s">
        <v>202</v>
      </c>
      <c r="CE9" s="28">
        <v>1</v>
      </c>
      <c r="CF9" s="36" t="s">
        <v>203</v>
      </c>
      <c r="CG9" s="37" t="s">
        <v>223</v>
      </c>
      <c r="CH9" s="28">
        <v>1533364</v>
      </c>
      <c r="CI9" s="28">
        <v>6393958</v>
      </c>
      <c r="CJ9">
        <v>39.28</v>
      </c>
      <c r="CK9">
        <v>25.08</v>
      </c>
      <c r="CL9">
        <v>14.200000000000003</v>
      </c>
      <c r="CM9">
        <v>14.200000000000003</v>
      </c>
      <c r="CN9">
        <v>14.200000000000003</v>
      </c>
      <c r="CY9" s="39">
        <v>0</v>
      </c>
      <c r="CZ9" s="40">
        <v>0</v>
      </c>
      <c r="DA9" s="35" t="s">
        <v>214</v>
      </c>
      <c r="DP9" s="42">
        <v>525</v>
      </c>
      <c r="DQ9" s="42">
        <v>525</v>
      </c>
      <c r="DR9" s="42">
        <v>64044</v>
      </c>
      <c r="DS9" s="35" t="s">
        <v>189</v>
      </c>
      <c r="DT9" s="35" t="s">
        <v>191</v>
      </c>
      <c r="DU9" s="35" t="s">
        <v>232</v>
      </c>
      <c r="DX9" s="35" t="s">
        <v>192</v>
      </c>
      <c r="EA9" s="35" t="s">
        <v>207</v>
      </c>
      <c r="EC9" s="35" t="s">
        <v>194</v>
      </c>
      <c r="EG9" s="28">
        <v>29.9</v>
      </c>
      <c r="EH9" s="28">
        <v>21.5</v>
      </c>
      <c r="EI9" s="28">
        <v>12</v>
      </c>
      <c r="EJ9" s="28">
        <v>13.1</v>
      </c>
      <c r="EK9" s="28">
        <v>3.57</v>
      </c>
      <c r="EL9" s="28">
        <v>1.37</v>
      </c>
      <c r="EM9" s="44">
        <f t="shared" si="4"/>
        <v>38.375350140056028</v>
      </c>
      <c r="EN9" s="28" t="s">
        <v>230</v>
      </c>
      <c r="EO9" s="33">
        <v>64044</v>
      </c>
      <c r="EP9" s="33" t="s">
        <v>230</v>
      </c>
    </row>
    <row r="10" spans="1:147" x14ac:dyDescent="0.35">
      <c r="A10">
        <v>1</v>
      </c>
      <c r="B10" s="28">
        <v>604</v>
      </c>
      <c r="C10" s="28">
        <v>604</v>
      </c>
      <c r="D10" s="28">
        <v>70</v>
      </c>
      <c r="E10" s="28" t="s">
        <v>9</v>
      </c>
      <c r="F10" s="28" t="s">
        <v>233</v>
      </c>
      <c r="G10" s="28" t="s">
        <v>233</v>
      </c>
      <c r="H10" s="28" t="s">
        <v>234</v>
      </c>
      <c r="I10" s="28">
        <v>2</v>
      </c>
      <c r="J10" s="28" t="s">
        <v>220</v>
      </c>
      <c r="K10" s="28">
        <v>8</v>
      </c>
      <c r="L10" s="28" t="s">
        <v>17</v>
      </c>
      <c r="M10" s="28" t="s">
        <v>17</v>
      </c>
      <c r="N10" s="29">
        <v>394.79399999999998</v>
      </c>
      <c r="O10" s="29">
        <v>394.79399999999998</v>
      </c>
      <c r="P10" s="28">
        <f t="shared" si="0"/>
        <v>48.39</v>
      </c>
      <c r="Q10" s="28">
        <f t="shared" si="1"/>
        <v>7.2468173275176424</v>
      </c>
      <c r="R10" s="28">
        <v>1529417</v>
      </c>
      <c r="S10" s="28">
        <v>6440547</v>
      </c>
      <c r="T10" s="28">
        <v>1</v>
      </c>
      <c r="U10" s="28">
        <v>0</v>
      </c>
      <c r="V10" s="28">
        <v>1</v>
      </c>
      <c r="W10" s="28">
        <v>0</v>
      </c>
      <c r="X10" s="28">
        <f>(AB10/AK10)*100</f>
        <v>11.363636363636365</v>
      </c>
      <c r="Y10" s="28">
        <f>(AB10/AL10)*100</f>
        <v>69.54102920723227</v>
      </c>
      <c r="Z10" s="28">
        <f t="shared" si="2"/>
        <v>11.363636363636365</v>
      </c>
      <c r="AA10" s="28">
        <v>0</v>
      </c>
      <c r="AB10" s="30">
        <v>0.05</v>
      </c>
      <c r="AC10" s="28">
        <v>0.05</v>
      </c>
      <c r="AD10" s="31">
        <v>1</v>
      </c>
      <c r="AE10" s="31">
        <v>365</v>
      </c>
      <c r="AF10" s="31">
        <v>365</v>
      </c>
      <c r="AG10" s="28">
        <v>3.59</v>
      </c>
      <c r="AH10" s="28">
        <v>2.59</v>
      </c>
      <c r="AI10" s="28">
        <v>1.45</v>
      </c>
      <c r="AJ10" s="28">
        <v>1.58</v>
      </c>
      <c r="AK10" s="28">
        <v>0.44</v>
      </c>
      <c r="AL10" s="28">
        <v>7.1900000000000006E-2</v>
      </c>
      <c r="AM10" s="28">
        <f t="shared" si="3"/>
        <v>16.340909090909093</v>
      </c>
      <c r="AN10" s="28">
        <v>3703</v>
      </c>
      <c r="AO10" s="28" t="s">
        <v>235</v>
      </c>
      <c r="AP10" s="28">
        <v>8.9899999999999994E-2</v>
      </c>
      <c r="AQ10" s="28">
        <v>0.80100000000000005</v>
      </c>
      <c r="AR10" s="28">
        <v>3.7499999999999999E-2</v>
      </c>
      <c r="AS10" s="28">
        <v>0</v>
      </c>
      <c r="AT10" s="28">
        <v>0</v>
      </c>
      <c r="AU10" s="28">
        <v>2.7899999999999999E-3</v>
      </c>
      <c r="AV10" s="28">
        <v>6.6900000000000001E-2</v>
      </c>
      <c r="AW10" s="28">
        <v>2.31E-3</v>
      </c>
      <c r="AX10" s="28">
        <v>0</v>
      </c>
      <c r="AY10" s="28">
        <v>58.9</v>
      </c>
      <c r="BS10" s="32" t="s">
        <v>235</v>
      </c>
      <c r="BT10" t="s">
        <v>186</v>
      </c>
      <c r="BU10">
        <v>1</v>
      </c>
      <c r="CA10" s="35" t="s">
        <v>187</v>
      </c>
      <c r="CB10" s="35" t="s">
        <v>188</v>
      </c>
      <c r="CC10" s="35">
        <v>1</v>
      </c>
      <c r="CD10" s="28" t="s">
        <v>189</v>
      </c>
      <c r="CE10" s="28">
        <v>0</v>
      </c>
      <c r="CG10" s="37" t="s">
        <v>223</v>
      </c>
      <c r="CH10" s="28">
        <v>1529711</v>
      </c>
      <c r="CI10" s="28">
        <v>6440700</v>
      </c>
      <c r="CJ10">
        <v>48.39</v>
      </c>
      <c r="CK10">
        <v>19.78</v>
      </c>
      <c r="CL10">
        <v>28.61</v>
      </c>
      <c r="CM10">
        <v>28.61</v>
      </c>
      <c r="CN10">
        <v>28.61</v>
      </c>
      <c r="CY10" s="39" t="s">
        <v>236</v>
      </c>
      <c r="CZ10" s="40">
        <v>3</v>
      </c>
      <c r="DA10" s="35" t="s">
        <v>214</v>
      </c>
      <c r="DP10" s="42">
        <v>604</v>
      </c>
      <c r="DQ10" s="42">
        <v>604</v>
      </c>
      <c r="DR10" s="42">
        <v>3703</v>
      </c>
      <c r="DX10" s="35" t="s">
        <v>192</v>
      </c>
      <c r="EA10" s="35" t="s">
        <v>207</v>
      </c>
      <c r="EG10" s="28">
        <v>3.59</v>
      </c>
      <c r="EH10" s="28">
        <v>2.59</v>
      </c>
      <c r="EI10" s="28">
        <v>1.45</v>
      </c>
      <c r="EJ10" s="28">
        <v>1.58</v>
      </c>
      <c r="EK10" s="28">
        <v>0.44</v>
      </c>
      <c r="EL10" s="28">
        <v>7.1900000000000006E-2</v>
      </c>
      <c r="EM10" s="44">
        <f t="shared" si="4"/>
        <v>16.340909090909093</v>
      </c>
      <c r="EN10" s="28" t="s">
        <v>235</v>
      </c>
      <c r="EO10" s="33">
        <v>3703</v>
      </c>
      <c r="EP10" s="33" t="s">
        <v>235</v>
      </c>
    </row>
    <row r="11" spans="1:147" x14ac:dyDescent="0.35">
      <c r="A11">
        <v>1</v>
      </c>
      <c r="B11" s="28">
        <v>638</v>
      </c>
      <c r="C11" s="28">
        <v>638</v>
      </c>
      <c r="D11" s="28">
        <v>70</v>
      </c>
      <c r="E11" s="28" t="s">
        <v>9</v>
      </c>
      <c r="F11" s="28" t="s">
        <v>9</v>
      </c>
      <c r="G11" s="28" t="s">
        <v>9</v>
      </c>
      <c r="H11" s="28" t="s">
        <v>224</v>
      </c>
      <c r="I11" s="28">
        <v>1</v>
      </c>
      <c r="J11" s="28" t="s">
        <v>197</v>
      </c>
      <c r="K11" s="28">
        <v>5</v>
      </c>
      <c r="L11" s="28" t="s">
        <v>237</v>
      </c>
      <c r="M11" s="28" t="s">
        <v>237</v>
      </c>
      <c r="N11" s="29">
        <v>122.777</v>
      </c>
      <c r="O11" s="29">
        <v>122.777</v>
      </c>
      <c r="P11" s="28">
        <f t="shared" si="0"/>
        <v>73.88</v>
      </c>
      <c r="Q11" s="28">
        <f t="shared" si="1"/>
        <v>6.3448365736253471</v>
      </c>
      <c r="R11" s="28">
        <v>1516930</v>
      </c>
      <c r="S11" s="28">
        <v>6451271</v>
      </c>
      <c r="T11" s="28">
        <v>0</v>
      </c>
      <c r="U11" s="28">
        <v>0</v>
      </c>
      <c r="V11" s="28">
        <v>0</v>
      </c>
      <c r="W11" s="28">
        <v>0</v>
      </c>
      <c r="X11" s="28">
        <v>0</v>
      </c>
      <c r="Y11" s="28">
        <v>0</v>
      </c>
      <c r="Z11" s="28">
        <f t="shared" si="2"/>
        <v>0</v>
      </c>
      <c r="AA11" s="28">
        <v>0</v>
      </c>
      <c r="AB11" s="30">
        <v>0</v>
      </c>
      <c r="AC11" s="28">
        <v>0</v>
      </c>
      <c r="AG11" s="28">
        <v>8.77</v>
      </c>
      <c r="AH11" s="28">
        <v>6.58</v>
      </c>
      <c r="AI11" s="28">
        <v>4.08</v>
      </c>
      <c r="AJ11" s="28">
        <v>4.3600000000000003</v>
      </c>
      <c r="AK11" s="28">
        <v>1.31</v>
      </c>
      <c r="AL11" s="28">
        <v>0.27800000000000002</v>
      </c>
      <c r="AM11" s="28">
        <f t="shared" si="3"/>
        <v>21.221374045801529</v>
      </c>
      <c r="AN11" s="28">
        <v>3826</v>
      </c>
      <c r="AO11" s="28" t="s">
        <v>226</v>
      </c>
      <c r="AP11" s="28">
        <v>0.114</v>
      </c>
      <c r="AQ11" s="28">
        <v>0.73</v>
      </c>
      <c r="AR11" s="28">
        <v>4.1599999999999998E-2</v>
      </c>
      <c r="AS11" s="28">
        <v>4.0000000000000003E-5</v>
      </c>
      <c r="AT11" s="28">
        <v>0</v>
      </c>
      <c r="AU11" s="28">
        <v>4.4600000000000004E-3</v>
      </c>
      <c r="AV11" s="28">
        <v>7.51E-2</v>
      </c>
      <c r="AW11" s="28">
        <v>2.5499999999999998E-2</v>
      </c>
      <c r="AX11" s="28">
        <v>8.9300000000000004E-3</v>
      </c>
      <c r="AY11" s="28">
        <v>176</v>
      </c>
      <c r="BS11" s="32" t="s">
        <v>226</v>
      </c>
      <c r="BT11" t="s">
        <v>186</v>
      </c>
      <c r="BU11">
        <v>2</v>
      </c>
      <c r="CA11" s="35" t="s">
        <v>187</v>
      </c>
      <c r="CB11" s="35" t="s">
        <v>188</v>
      </c>
      <c r="CC11" s="35">
        <v>1</v>
      </c>
      <c r="CD11" s="28" t="s">
        <v>189</v>
      </c>
      <c r="CE11" s="28">
        <v>0</v>
      </c>
      <c r="CH11" s="28">
        <v>1517037</v>
      </c>
      <c r="CI11" s="28">
        <v>6451211</v>
      </c>
      <c r="CJ11">
        <v>73.88</v>
      </c>
      <c r="CK11">
        <v>66.09</v>
      </c>
      <c r="CL11">
        <v>7.789999999999992</v>
      </c>
      <c r="CM11">
        <v>7.789999999999992</v>
      </c>
      <c r="CN11">
        <v>7.789999999999992</v>
      </c>
      <c r="CO11" s="38" t="s">
        <v>189</v>
      </c>
      <c r="CY11" s="39">
        <v>0</v>
      </c>
      <c r="CZ11" s="40">
        <v>0</v>
      </c>
      <c r="DA11" s="35" t="s">
        <v>190</v>
      </c>
      <c r="DP11" s="42">
        <v>638</v>
      </c>
      <c r="DQ11" s="42">
        <v>638</v>
      </c>
      <c r="DR11" s="42">
        <v>3826</v>
      </c>
      <c r="DX11" s="35" t="s">
        <v>192</v>
      </c>
      <c r="EA11" s="35" t="s">
        <v>207</v>
      </c>
      <c r="EG11" s="28">
        <v>8.7100000000000009</v>
      </c>
      <c r="EH11" s="28">
        <v>6.52</v>
      </c>
      <c r="EI11" s="28">
        <v>4.0199999999999996</v>
      </c>
      <c r="EJ11" s="28">
        <v>4.3</v>
      </c>
      <c r="EK11" s="28">
        <v>1.31</v>
      </c>
      <c r="EL11" s="28">
        <v>0.32300000000000001</v>
      </c>
      <c r="EM11" s="44">
        <f t="shared" si="4"/>
        <v>24.65648854961832</v>
      </c>
      <c r="EN11" s="28" t="s">
        <v>226</v>
      </c>
      <c r="EO11" s="33">
        <v>3826</v>
      </c>
      <c r="EP11" s="33" t="s">
        <v>226</v>
      </c>
    </row>
    <row r="12" spans="1:147" x14ac:dyDescent="0.35">
      <c r="A12">
        <v>1</v>
      </c>
      <c r="B12" s="28">
        <v>656</v>
      </c>
      <c r="C12" s="28">
        <v>656</v>
      </c>
      <c r="D12" s="28">
        <v>67</v>
      </c>
      <c r="E12" s="28" t="s">
        <v>195</v>
      </c>
      <c r="F12" s="28" t="s">
        <v>3</v>
      </c>
      <c r="G12" s="28" t="s">
        <v>3</v>
      </c>
      <c r="H12" s="28" t="s">
        <v>238</v>
      </c>
      <c r="I12" s="28">
        <v>2</v>
      </c>
      <c r="J12" s="28" t="s">
        <v>197</v>
      </c>
      <c r="K12" s="28">
        <v>5</v>
      </c>
      <c r="L12" s="28" t="s">
        <v>239</v>
      </c>
      <c r="M12" s="28" t="s">
        <v>239</v>
      </c>
      <c r="N12" s="29">
        <v>92.956699999999998</v>
      </c>
      <c r="O12" s="29">
        <v>92.956699999999998</v>
      </c>
      <c r="P12" s="28">
        <f t="shared" si="0"/>
        <v>35.35</v>
      </c>
      <c r="Q12" s="28">
        <f t="shared" si="1"/>
        <v>1.9579008290956976</v>
      </c>
      <c r="R12" s="28">
        <v>1489878</v>
      </c>
      <c r="S12" s="28">
        <v>6477449</v>
      </c>
      <c r="T12" s="28">
        <v>1</v>
      </c>
      <c r="U12" s="28">
        <v>0</v>
      </c>
      <c r="V12" s="28">
        <v>1</v>
      </c>
      <c r="W12" s="28">
        <v>0</v>
      </c>
      <c r="X12" s="28">
        <f>(AB12/AK12)*100</f>
        <v>5.9523809523809526</v>
      </c>
      <c r="Y12" s="28">
        <f>(AB12/AL12)*100</f>
        <v>21.984924623115578</v>
      </c>
      <c r="Z12" s="28">
        <f t="shared" si="2"/>
        <v>5.9523809523809526</v>
      </c>
      <c r="AA12" s="28">
        <v>0</v>
      </c>
      <c r="AB12" s="30">
        <v>0.875</v>
      </c>
      <c r="AC12" s="28">
        <v>0.875</v>
      </c>
      <c r="AD12" s="31">
        <v>1</v>
      </c>
      <c r="AE12" s="31">
        <v>365</v>
      </c>
      <c r="AF12" s="31">
        <v>365</v>
      </c>
      <c r="AG12" s="28">
        <v>78.8</v>
      </c>
      <c r="AH12" s="28">
        <v>59.1</v>
      </c>
      <c r="AI12" s="28">
        <v>36.700000000000003</v>
      </c>
      <c r="AJ12" s="28">
        <v>39.200000000000003</v>
      </c>
      <c r="AK12" s="28">
        <v>14.7</v>
      </c>
      <c r="AL12" s="28">
        <v>3.98</v>
      </c>
      <c r="AM12" s="28">
        <f t="shared" si="3"/>
        <v>27.074829931972786</v>
      </c>
      <c r="AN12" s="28">
        <v>40636</v>
      </c>
      <c r="AO12" s="28" t="s">
        <v>240</v>
      </c>
      <c r="AP12" s="28">
        <v>9.1499999999999998E-2</v>
      </c>
      <c r="AQ12" s="28">
        <v>0.70699999999999996</v>
      </c>
      <c r="AR12" s="28">
        <v>4.6800000000000001E-2</v>
      </c>
      <c r="AS12" s="28">
        <v>5.0000000000000002E-5</v>
      </c>
      <c r="AT12" s="28">
        <v>0</v>
      </c>
      <c r="AU12" s="28">
        <v>4.9899999999999996E-3</v>
      </c>
      <c r="AV12" s="28">
        <v>0.127</v>
      </c>
      <c r="AW12" s="28">
        <v>1.38E-2</v>
      </c>
      <c r="AX12" s="28">
        <v>9.0600000000000003E-3</v>
      </c>
      <c r="AY12" s="28">
        <v>2430</v>
      </c>
      <c r="BS12" s="32" t="s">
        <v>240</v>
      </c>
      <c r="BT12" t="s">
        <v>186</v>
      </c>
      <c r="BU12">
        <v>1</v>
      </c>
      <c r="CA12" s="35" t="s">
        <v>187</v>
      </c>
      <c r="CB12" s="35" t="s">
        <v>188</v>
      </c>
      <c r="CC12" s="35">
        <v>1</v>
      </c>
      <c r="CD12" s="28" t="s">
        <v>189</v>
      </c>
      <c r="CE12" s="28">
        <v>0</v>
      </c>
      <c r="CH12" s="28">
        <v>1489870</v>
      </c>
      <c r="CI12" s="28">
        <v>6477540</v>
      </c>
      <c r="CJ12">
        <v>35.35</v>
      </c>
      <c r="CK12">
        <v>33.53</v>
      </c>
      <c r="CL12">
        <v>1.8200000000000003</v>
      </c>
      <c r="CM12">
        <v>1.8200000000000003</v>
      </c>
      <c r="CN12">
        <v>1.8200000000000003</v>
      </c>
      <c r="CO12" s="38" t="s">
        <v>202</v>
      </c>
      <c r="CQ12" s="38" t="s">
        <v>241</v>
      </c>
      <c r="CY12" s="39" t="s">
        <v>242</v>
      </c>
      <c r="CZ12" s="40">
        <v>0</v>
      </c>
      <c r="DA12" s="35" t="s">
        <v>205</v>
      </c>
      <c r="DP12" s="42">
        <v>656</v>
      </c>
      <c r="DQ12" s="42">
        <v>656</v>
      </c>
      <c r="DR12" s="42">
        <v>40636</v>
      </c>
      <c r="DX12" s="35" t="s">
        <v>192</v>
      </c>
      <c r="EA12" s="35" t="s">
        <v>207</v>
      </c>
      <c r="EG12" s="28">
        <v>74.400000000000006</v>
      </c>
      <c r="EH12" s="28">
        <v>55.9</v>
      </c>
      <c r="EI12" s="28">
        <v>34.799999999999997</v>
      </c>
      <c r="EJ12" s="28">
        <v>37.1</v>
      </c>
      <c r="EK12" s="28">
        <v>14.7</v>
      </c>
      <c r="EL12" s="28">
        <v>4.46</v>
      </c>
      <c r="EM12" s="44">
        <f t="shared" si="4"/>
        <v>30.34013605442177</v>
      </c>
      <c r="EN12" s="28" t="s">
        <v>240</v>
      </c>
      <c r="EO12" s="33">
        <v>40636</v>
      </c>
      <c r="EP12" s="33" t="s">
        <v>240</v>
      </c>
    </row>
    <row r="13" spans="1:147" x14ac:dyDescent="0.35">
      <c r="A13">
        <v>1</v>
      </c>
      <c r="B13" s="28">
        <v>909</v>
      </c>
      <c r="C13" s="28">
        <v>909</v>
      </c>
      <c r="D13" s="28">
        <v>71</v>
      </c>
      <c r="E13" s="28" t="s">
        <v>218</v>
      </c>
      <c r="F13" s="28" t="s">
        <v>218</v>
      </c>
      <c r="G13" s="28" t="s">
        <v>243</v>
      </c>
      <c r="H13" s="28" t="s">
        <v>244</v>
      </c>
      <c r="I13" s="28">
        <v>1</v>
      </c>
      <c r="J13" s="28" t="s">
        <v>220</v>
      </c>
      <c r="K13" s="28">
        <v>8</v>
      </c>
      <c r="L13" s="28" t="s">
        <v>245</v>
      </c>
      <c r="M13" s="28" t="s">
        <v>245</v>
      </c>
      <c r="N13" s="29">
        <v>154.41800000000001</v>
      </c>
      <c r="O13" s="29">
        <v>154.41800000000001</v>
      </c>
      <c r="P13" s="28">
        <f t="shared" si="0"/>
        <v>75.77</v>
      </c>
      <c r="Q13" s="28">
        <f t="shared" si="1"/>
        <v>7.1559015140721911</v>
      </c>
      <c r="R13" s="28">
        <v>1524954</v>
      </c>
      <c r="S13" s="28">
        <v>6420367</v>
      </c>
      <c r="T13" s="28">
        <v>0</v>
      </c>
      <c r="U13" s="28">
        <v>0</v>
      </c>
      <c r="V13" s="28">
        <v>0</v>
      </c>
      <c r="W13" s="28">
        <v>0</v>
      </c>
      <c r="X13" s="28">
        <v>0</v>
      </c>
      <c r="Y13" s="28">
        <v>0</v>
      </c>
      <c r="Z13" s="28">
        <f t="shared" si="2"/>
        <v>0</v>
      </c>
      <c r="AA13" s="28">
        <v>0</v>
      </c>
      <c r="AB13" s="30">
        <v>0</v>
      </c>
      <c r="AC13" s="28">
        <v>0</v>
      </c>
      <c r="AG13" s="28">
        <v>10.199999999999999</v>
      </c>
      <c r="AH13" s="28">
        <v>7.66</v>
      </c>
      <c r="AI13" s="28">
        <v>4.76</v>
      </c>
      <c r="AJ13" s="28">
        <v>5.08</v>
      </c>
      <c r="AK13" s="28">
        <v>1.51</v>
      </c>
      <c r="AL13" s="28">
        <v>0.27900000000000003</v>
      </c>
      <c r="AM13" s="28">
        <f t="shared" si="3"/>
        <v>18.476821192052981</v>
      </c>
      <c r="AN13" s="28">
        <v>64047</v>
      </c>
      <c r="AO13" s="28" t="s">
        <v>246</v>
      </c>
      <c r="AP13" s="28">
        <v>0.126</v>
      </c>
      <c r="AQ13" s="28">
        <v>0.73399999999999999</v>
      </c>
      <c r="AR13" s="28">
        <v>2.81E-2</v>
      </c>
      <c r="AS13" s="28">
        <v>0</v>
      </c>
      <c r="AT13" s="28">
        <v>0</v>
      </c>
      <c r="AU13" s="28">
        <v>2.97E-3</v>
      </c>
      <c r="AV13" s="28">
        <v>0.105</v>
      </c>
      <c r="AW13" s="28">
        <v>3.1800000000000001E-3</v>
      </c>
      <c r="AX13" s="28">
        <v>1.8000000000000001E-4</v>
      </c>
      <c r="AY13" s="28">
        <v>207</v>
      </c>
      <c r="BS13" s="32" t="s">
        <v>246</v>
      </c>
      <c r="BT13" t="s">
        <v>186</v>
      </c>
      <c r="BU13">
        <v>1</v>
      </c>
      <c r="CA13" s="35" t="s">
        <v>247</v>
      </c>
      <c r="CB13" s="35" t="s">
        <v>188</v>
      </c>
      <c r="CC13" s="35">
        <v>1</v>
      </c>
      <c r="CD13" s="28" t="s">
        <v>189</v>
      </c>
      <c r="CE13" s="28">
        <v>0</v>
      </c>
      <c r="CG13" s="37" t="s">
        <v>223</v>
      </c>
      <c r="CH13" s="28">
        <v>1524958</v>
      </c>
      <c r="CI13" s="28">
        <v>6420219</v>
      </c>
      <c r="CJ13">
        <v>75.77</v>
      </c>
      <c r="CK13">
        <v>64.72</v>
      </c>
      <c r="CL13">
        <v>11.049999999999997</v>
      </c>
      <c r="CM13">
        <v>11.049999999999997</v>
      </c>
      <c r="CN13">
        <v>11.049999999999997</v>
      </c>
      <c r="CY13" s="39">
        <v>0</v>
      </c>
      <c r="CZ13" s="40">
        <v>0</v>
      </c>
      <c r="DA13" s="35" t="s">
        <v>214</v>
      </c>
      <c r="DP13" s="42">
        <v>909</v>
      </c>
      <c r="DQ13" s="42">
        <v>909</v>
      </c>
      <c r="DR13" s="42">
        <v>64047</v>
      </c>
      <c r="DX13" s="35" t="s">
        <v>192</v>
      </c>
      <c r="EA13" s="35" t="s">
        <v>215</v>
      </c>
      <c r="EB13" s="35" t="s">
        <v>248</v>
      </c>
      <c r="EG13" s="28">
        <v>10.3</v>
      </c>
      <c r="EH13" s="28">
        <v>7.58</v>
      </c>
      <c r="EI13" s="28">
        <v>4.47</v>
      </c>
      <c r="EJ13" s="28">
        <v>4.82</v>
      </c>
      <c r="EK13" s="28">
        <v>1.51</v>
      </c>
      <c r="EL13" s="28">
        <v>0.51900000000000002</v>
      </c>
      <c r="EM13" s="44">
        <f t="shared" si="4"/>
        <v>34.370860927152322</v>
      </c>
      <c r="EN13" s="28" t="s">
        <v>246</v>
      </c>
      <c r="EO13" s="33">
        <v>64047</v>
      </c>
      <c r="EP13" s="33" t="s">
        <v>246</v>
      </c>
    </row>
    <row r="14" spans="1:147" x14ac:dyDescent="0.35">
      <c r="A14">
        <v>1</v>
      </c>
      <c r="B14" s="28">
        <v>996</v>
      </c>
      <c r="C14" s="28">
        <v>996</v>
      </c>
      <c r="D14" s="28">
        <v>67</v>
      </c>
      <c r="E14" s="28" t="s">
        <v>195</v>
      </c>
      <c r="F14" s="28" t="s">
        <v>3</v>
      </c>
      <c r="G14" s="28" t="s">
        <v>3</v>
      </c>
      <c r="H14" s="28" t="s">
        <v>249</v>
      </c>
      <c r="I14" s="28">
        <v>3</v>
      </c>
      <c r="J14" s="28" t="s">
        <v>197</v>
      </c>
      <c r="K14" s="28">
        <v>5</v>
      </c>
      <c r="L14" s="28" t="s">
        <v>12</v>
      </c>
      <c r="M14" s="28" t="s">
        <v>12</v>
      </c>
      <c r="N14" s="29">
        <v>1306.3399999999999</v>
      </c>
      <c r="O14" s="29">
        <v>1306.3399999999999</v>
      </c>
      <c r="P14" s="28">
        <f t="shared" si="0"/>
        <v>84.8</v>
      </c>
      <c r="Q14" s="28">
        <f t="shared" si="1"/>
        <v>1.8831238421850356</v>
      </c>
      <c r="R14" s="28">
        <v>1495239</v>
      </c>
      <c r="S14" s="28">
        <v>6464305</v>
      </c>
      <c r="T14" s="28">
        <v>1</v>
      </c>
      <c r="U14" s="28">
        <v>0</v>
      </c>
      <c r="V14" s="28">
        <v>1</v>
      </c>
      <c r="W14" s="28">
        <v>0</v>
      </c>
      <c r="AA14" s="28">
        <v>0</v>
      </c>
      <c r="AB14" s="30">
        <v>0.23</v>
      </c>
      <c r="AC14" s="28">
        <v>0.23</v>
      </c>
      <c r="AD14" s="31">
        <v>1</v>
      </c>
      <c r="AE14" s="31">
        <v>365</v>
      </c>
      <c r="AF14" s="31">
        <v>365</v>
      </c>
      <c r="AG14" s="28">
        <v>0.82799999999999996</v>
      </c>
      <c r="AH14" s="28">
        <v>0.62</v>
      </c>
      <c r="AI14" s="28">
        <v>0.38300000000000001</v>
      </c>
      <c r="AJ14" s="28">
        <v>0.40899999999999997</v>
      </c>
      <c r="AK14" s="28">
        <v>3.61E-2</v>
      </c>
      <c r="AL14" s="28">
        <v>2.7599999999999999E-3</v>
      </c>
      <c r="AM14" s="28">
        <f t="shared" si="3"/>
        <v>7.6454293628808863</v>
      </c>
      <c r="AN14" s="28">
        <v>4026</v>
      </c>
      <c r="AO14" s="28" t="s">
        <v>250</v>
      </c>
      <c r="AP14" s="28">
        <v>1E-4</v>
      </c>
      <c r="AQ14" s="28">
        <v>0.45800000000000002</v>
      </c>
      <c r="AR14" s="28">
        <v>0.13100000000000001</v>
      </c>
      <c r="AS14" s="28">
        <v>0</v>
      </c>
      <c r="AT14" s="28">
        <v>0</v>
      </c>
      <c r="AU14" s="28">
        <v>0</v>
      </c>
      <c r="AV14" s="28">
        <v>0.40500000000000003</v>
      </c>
      <c r="AW14" s="28">
        <v>5.1000000000000004E-3</v>
      </c>
      <c r="AX14" s="28">
        <v>0</v>
      </c>
      <c r="AY14" s="28">
        <v>6.59</v>
      </c>
      <c r="AZ14" s="28">
        <v>0</v>
      </c>
      <c r="BA14" s="28">
        <v>0</v>
      </c>
      <c r="BB14" s="28">
        <v>0</v>
      </c>
      <c r="BC14" s="28">
        <v>0</v>
      </c>
      <c r="BE14" s="28">
        <v>2</v>
      </c>
      <c r="BF14" s="28">
        <v>0</v>
      </c>
      <c r="BG14" s="28">
        <v>2</v>
      </c>
      <c r="BH14" s="28">
        <v>0</v>
      </c>
      <c r="BI14" s="28">
        <v>0</v>
      </c>
      <c r="BJ14" s="28">
        <v>0</v>
      </c>
      <c r="BL14" s="28">
        <v>100</v>
      </c>
      <c r="BM14" s="28">
        <v>0</v>
      </c>
      <c r="BN14" s="28" t="s">
        <v>251</v>
      </c>
      <c r="BS14" s="32" t="s">
        <v>250</v>
      </c>
      <c r="BT14" t="s">
        <v>186</v>
      </c>
      <c r="BU14">
        <v>1</v>
      </c>
      <c r="CA14" s="35" t="s">
        <v>187</v>
      </c>
      <c r="CB14" s="35" t="s">
        <v>188</v>
      </c>
      <c r="CC14" s="35">
        <v>1</v>
      </c>
      <c r="CD14" s="28" t="s">
        <v>189</v>
      </c>
      <c r="CE14" s="28">
        <v>0</v>
      </c>
      <c r="CH14" s="28">
        <v>1495512</v>
      </c>
      <c r="CI14" s="28">
        <v>6465324</v>
      </c>
      <c r="CJ14">
        <v>84.8</v>
      </c>
      <c r="CK14">
        <v>60.2</v>
      </c>
      <c r="CL14">
        <v>24.599999999999994</v>
      </c>
      <c r="CM14">
        <v>24.599999999999994</v>
      </c>
      <c r="CN14">
        <v>24.599999999999994</v>
      </c>
      <c r="CO14" s="38" t="s">
        <v>252</v>
      </c>
      <c r="CY14" s="39" t="s">
        <v>252</v>
      </c>
      <c r="DA14" s="35" t="s">
        <v>205</v>
      </c>
      <c r="DP14" s="42">
        <v>996</v>
      </c>
      <c r="DQ14" s="42">
        <v>996</v>
      </c>
      <c r="DR14" s="42">
        <v>4026</v>
      </c>
      <c r="DS14" s="35" t="s">
        <v>189</v>
      </c>
      <c r="DV14" s="43" t="s">
        <v>253</v>
      </c>
      <c r="DX14" s="35" t="s">
        <v>192</v>
      </c>
      <c r="EC14" s="35" t="s">
        <v>194</v>
      </c>
      <c r="EG14" s="28">
        <v>0.82799999999999996</v>
      </c>
      <c r="EH14" s="28">
        <v>0.62</v>
      </c>
      <c r="EI14" s="28">
        <v>0.38300000000000001</v>
      </c>
      <c r="EJ14" s="28">
        <v>0.40899999999999997</v>
      </c>
      <c r="EK14" s="28">
        <v>3.61E-2</v>
      </c>
      <c r="EL14" s="28">
        <v>2.7599999999999999E-3</v>
      </c>
      <c r="EM14" s="44">
        <f t="shared" si="4"/>
        <v>7.6454293628808863</v>
      </c>
      <c r="EN14" s="28" t="s">
        <v>250</v>
      </c>
      <c r="EO14" s="33">
        <v>4026</v>
      </c>
      <c r="EP14" s="33" t="s">
        <v>250</v>
      </c>
    </row>
    <row r="15" spans="1:147" x14ac:dyDescent="0.35">
      <c r="A15">
        <v>1</v>
      </c>
      <c r="B15" s="28">
        <v>997</v>
      </c>
      <c r="C15" s="28">
        <v>997</v>
      </c>
      <c r="D15" s="28">
        <v>67</v>
      </c>
      <c r="E15" s="28" t="s">
        <v>195</v>
      </c>
      <c r="F15" s="28" t="s">
        <v>3</v>
      </c>
      <c r="G15" s="28" t="s">
        <v>3</v>
      </c>
      <c r="H15" s="28" t="s">
        <v>254</v>
      </c>
      <c r="I15" s="28">
        <v>3</v>
      </c>
      <c r="J15" s="28" t="s">
        <v>197</v>
      </c>
      <c r="K15" s="28">
        <v>5</v>
      </c>
      <c r="L15" s="28" t="s">
        <v>23</v>
      </c>
      <c r="M15" s="28" t="s">
        <v>23</v>
      </c>
      <c r="N15" s="29">
        <v>1447.2</v>
      </c>
      <c r="O15" s="29">
        <v>1447.2</v>
      </c>
      <c r="P15" s="28">
        <f t="shared" si="0"/>
        <v>150.59</v>
      </c>
      <c r="Q15" s="28">
        <f t="shared" si="1"/>
        <v>1.9244057490326154</v>
      </c>
      <c r="R15" s="28">
        <v>1486732</v>
      </c>
      <c r="S15" s="28">
        <v>6447780</v>
      </c>
      <c r="T15" s="28">
        <v>0</v>
      </c>
      <c r="U15" s="28">
        <v>0</v>
      </c>
      <c r="V15" s="28">
        <v>0</v>
      </c>
      <c r="W15" s="28">
        <v>0</v>
      </c>
      <c r="X15" s="28">
        <v>0</v>
      </c>
      <c r="Y15" s="28">
        <v>0</v>
      </c>
      <c r="Z15" s="28">
        <f t="shared" ref="Z15:Z78" si="5">(AB15+U15)/AK15*100</f>
        <v>0</v>
      </c>
      <c r="AA15" s="28">
        <v>0</v>
      </c>
      <c r="AB15" s="30">
        <v>0</v>
      </c>
      <c r="AC15" s="28">
        <v>0</v>
      </c>
      <c r="AG15" s="28">
        <v>1.22</v>
      </c>
      <c r="AH15" s="28">
        <v>0.95499999999999996</v>
      </c>
      <c r="AI15" s="28">
        <v>0.64900000000000002</v>
      </c>
      <c r="AJ15" s="28">
        <v>0.68300000000000005</v>
      </c>
      <c r="AK15" s="28">
        <v>0.39400000000000002</v>
      </c>
      <c r="AL15" s="28">
        <v>0.20200000000000001</v>
      </c>
      <c r="AM15" s="28">
        <f t="shared" si="3"/>
        <v>51.26903553299492</v>
      </c>
      <c r="AN15" s="28">
        <v>3762</v>
      </c>
      <c r="AO15" s="28" t="s">
        <v>255</v>
      </c>
      <c r="AP15" s="28">
        <v>0.17699999999999999</v>
      </c>
      <c r="AQ15" s="28">
        <v>0.77700000000000002</v>
      </c>
      <c r="AR15" s="28">
        <v>1.83E-2</v>
      </c>
      <c r="AS15" s="28">
        <v>0</v>
      </c>
      <c r="AT15" s="28">
        <v>0</v>
      </c>
      <c r="AU15" s="28">
        <v>5.5999999999999995E-4</v>
      </c>
      <c r="AV15" s="28">
        <v>2.7300000000000001E-2</v>
      </c>
      <c r="AW15" s="28">
        <v>5.2999999999999998E-4</v>
      </c>
      <c r="AX15" s="28">
        <v>0</v>
      </c>
      <c r="AY15" s="28">
        <v>57.4</v>
      </c>
      <c r="BS15" s="32" t="s">
        <v>255</v>
      </c>
      <c r="BT15" t="s">
        <v>186</v>
      </c>
      <c r="BU15">
        <v>1</v>
      </c>
      <c r="CA15" s="35" t="s">
        <v>187</v>
      </c>
      <c r="CB15" s="35" t="s">
        <v>188</v>
      </c>
      <c r="CC15" s="35">
        <v>1</v>
      </c>
      <c r="CD15" s="28" t="s">
        <v>189</v>
      </c>
      <c r="CE15" s="28">
        <v>0</v>
      </c>
      <c r="CH15" s="28">
        <v>1485754</v>
      </c>
      <c r="CI15" s="28">
        <v>6447142</v>
      </c>
      <c r="CJ15">
        <v>122.74</v>
      </c>
      <c r="CK15">
        <v>150.59</v>
      </c>
      <c r="CL15">
        <v>-27.850000000000009</v>
      </c>
      <c r="CM15">
        <v>27.850000000000009</v>
      </c>
      <c r="CN15">
        <v>27.850000000000009</v>
      </c>
      <c r="CO15" s="38">
        <v>0</v>
      </c>
      <c r="CY15" s="39">
        <v>0</v>
      </c>
      <c r="DA15" s="35" t="s">
        <v>205</v>
      </c>
      <c r="DP15" s="42">
        <v>997</v>
      </c>
      <c r="DQ15" s="42">
        <v>997</v>
      </c>
      <c r="DR15" s="42">
        <v>3762</v>
      </c>
      <c r="DV15" s="43" t="s">
        <v>253</v>
      </c>
      <c r="DX15" s="35" t="s">
        <v>192</v>
      </c>
      <c r="EB15" s="35" t="s">
        <v>256</v>
      </c>
      <c r="EG15" s="28">
        <v>1.22</v>
      </c>
      <c r="EH15" s="28">
        <v>0.95499999999999996</v>
      </c>
      <c r="EI15" s="28">
        <v>0.64900000000000002</v>
      </c>
      <c r="EJ15" s="28">
        <v>0.68300000000000005</v>
      </c>
      <c r="EK15" s="28">
        <v>0.39400000000000002</v>
      </c>
      <c r="EL15" s="28">
        <v>0.20200000000000001</v>
      </c>
      <c r="EM15" s="44">
        <f t="shared" si="4"/>
        <v>51.26903553299492</v>
      </c>
      <c r="EN15" s="28" t="s">
        <v>255</v>
      </c>
      <c r="EO15" s="33">
        <v>3762</v>
      </c>
      <c r="EP15" s="33" t="s">
        <v>255</v>
      </c>
    </row>
    <row r="16" spans="1:147" x14ac:dyDescent="0.35">
      <c r="A16">
        <v>1</v>
      </c>
      <c r="B16" s="28">
        <v>998</v>
      </c>
      <c r="C16" s="28">
        <v>998</v>
      </c>
      <c r="D16" s="28">
        <v>67</v>
      </c>
      <c r="E16" s="28" t="s">
        <v>195</v>
      </c>
      <c r="F16" s="28" t="s">
        <v>3</v>
      </c>
      <c r="G16" s="28" t="s">
        <v>3</v>
      </c>
      <c r="H16" s="28" t="s">
        <v>257</v>
      </c>
      <c r="I16" s="28">
        <v>3</v>
      </c>
      <c r="J16" s="28" t="s">
        <v>197</v>
      </c>
      <c r="K16" s="28">
        <v>5</v>
      </c>
      <c r="L16" s="28" t="s">
        <v>0</v>
      </c>
      <c r="M16" s="28" t="s">
        <v>0</v>
      </c>
      <c r="N16" s="29">
        <v>109.16</v>
      </c>
      <c r="O16" s="29">
        <v>109.16</v>
      </c>
      <c r="P16" s="28">
        <f t="shared" si="0"/>
        <v>99.67</v>
      </c>
      <c r="Q16" s="28">
        <f t="shared" si="1"/>
        <v>10.709050934408207</v>
      </c>
      <c r="R16" s="28">
        <v>1505989</v>
      </c>
      <c r="S16" s="28">
        <v>6432361</v>
      </c>
      <c r="T16" s="28">
        <v>0</v>
      </c>
      <c r="U16" s="28">
        <v>0</v>
      </c>
      <c r="V16" s="28">
        <v>0</v>
      </c>
      <c r="W16" s="28">
        <v>0</v>
      </c>
      <c r="X16" s="28">
        <v>0</v>
      </c>
      <c r="Y16" s="28">
        <v>0</v>
      </c>
      <c r="Z16" s="28">
        <f t="shared" si="5"/>
        <v>0</v>
      </c>
      <c r="AA16" s="28">
        <v>0</v>
      </c>
      <c r="AB16" s="30">
        <v>0</v>
      </c>
      <c r="AC16" s="28">
        <v>0</v>
      </c>
      <c r="AG16" s="28">
        <v>2.39</v>
      </c>
      <c r="AH16" s="28">
        <v>1.78</v>
      </c>
      <c r="AI16" s="28">
        <v>1.0900000000000001</v>
      </c>
      <c r="AJ16" s="28">
        <v>1.17</v>
      </c>
      <c r="AK16" s="28">
        <v>0.51700000000000002</v>
      </c>
      <c r="AL16" s="28">
        <v>0.20200000000000001</v>
      </c>
      <c r="AM16" s="28">
        <f t="shared" si="3"/>
        <v>39.071566731141196</v>
      </c>
      <c r="AN16" s="28">
        <v>3567</v>
      </c>
      <c r="AO16" s="28" t="s">
        <v>258</v>
      </c>
      <c r="AP16" s="28">
        <v>0.123</v>
      </c>
      <c r="AQ16" s="28">
        <v>0.79900000000000004</v>
      </c>
      <c r="AR16" s="28">
        <v>2.1000000000000001E-2</v>
      </c>
      <c r="AS16" s="28">
        <v>0</v>
      </c>
      <c r="AT16" s="28">
        <v>0</v>
      </c>
      <c r="AU16" s="28">
        <v>2.2599999999999999E-3</v>
      </c>
      <c r="AV16" s="28">
        <v>4.9799999999999997E-2</v>
      </c>
      <c r="AW16" s="28">
        <v>4.13E-3</v>
      </c>
      <c r="AX16" s="28">
        <v>9.7000000000000005E-4</v>
      </c>
      <c r="AY16" s="28">
        <v>81.099999999999994</v>
      </c>
      <c r="BS16" s="32" t="s">
        <v>258</v>
      </c>
      <c r="BT16" t="s">
        <v>186</v>
      </c>
      <c r="BU16">
        <v>1</v>
      </c>
      <c r="CA16" s="35" t="s">
        <v>247</v>
      </c>
      <c r="CB16" s="35" t="s">
        <v>188</v>
      </c>
      <c r="CC16" s="35">
        <v>1</v>
      </c>
      <c r="CD16" s="28" t="s">
        <v>189</v>
      </c>
      <c r="CE16" s="28">
        <v>0</v>
      </c>
      <c r="CH16" s="28">
        <v>1506026</v>
      </c>
      <c r="CI16" s="28">
        <v>6432463</v>
      </c>
      <c r="CJ16">
        <v>87.98</v>
      </c>
      <c r="CK16">
        <v>99.67</v>
      </c>
      <c r="CL16">
        <v>-11.689999999999998</v>
      </c>
      <c r="CM16">
        <v>11.689999999999998</v>
      </c>
      <c r="CN16">
        <v>11.689999999999998</v>
      </c>
      <c r="CO16" s="38">
        <v>0</v>
      </c>
      <c r="CY16" s="39">
        <v>0</v>
      </c>
      <c r="DA16" s="35" t="s">
        <v>205</v>
      </c>
      <c r="DP16" s="42">
        <v>998</v>
      </c>
      <c r="DQ16" s="42">
        <v>998</v>
      </c>
      <c r="DR16" s="42">
        <v>3567</v>
      </c>
      <c r="DV16" s="43" t="s">
        <v>253</v>
      </c>
      <c r="DX16" s="35" t="s">
        <v>192</v>
      </c>
      <c r="EB16" s="35" t="s">
        <v>248</v>
      </c>
      <c r="EG16" s="28">
        <v>2.39</v>
      </c>
      <c r="EH16" s="28">
        <v>1.78</v>
      </c>
      <c r="EI16" s="28">
        <v>1.0900000000000001</v>
      </c>
      <c r="EJ16" s="28">
        <v>1.17</v>
      </c>
      <c r="EK16" s="28">
        <v>0.51700000000000002</v>
      </c>
      <c r="EL16" s="28">
        <v>0.20200000000000001</v>
      </c>
      <c r="EM16" s="44">
        <f t="shared" si="4"/>
        <v>39.071566731141196</v>
      </c>
      <c r="EN16" s="28" t="s">
        <v>258</v>
      </c>
      <c r="EO16" s="33">
        <v>3567</v>
      </c>
      <c r="EP16" s="33" t="s">
        <v>258</v>
      </c>
    </row>
    <row r="17" spans="1:146" x14ac:dyDescent="0.35">
      <c r="A17">
        <v>1</v>
      </c>
      <c r="B17" s="28">
        <v>999</v>
      </c>
      <c r="C17" s="28">
        <v>999</v>
      </c>
      <c r="D17" s="28">
        <v>70</v>
      </c>
      <c r="E17" s="28" t="s">
        <v>9</v>
      </c>
      <c r="F17" s="28" t="s">
        <v>9</v>
      </c>
      <c r="G17" s="28" t="s">
        <v>9</v>
      </c>
      <c r="H17" s="28" t="s">
        <v>259</v>
      </c>
      <c r="I17" s="28">
        <v>1</v>
      </c>
      <c r="J17" s="28" t="s">
        <v>197</v>
      </c>
      <c r="K17" s="28">
        <v>5</v>
      </c>
      <c r="L17" s="28" t="s">
        <v>260</v>
      </c>
      <c r="M17" s="28" t="s">
        <v>15</v>
      </c>
      <c r="N17" s="29">
        <v>359.82799999999997</v>
      </c>
      <c r="O17" s="29">
        <v>359.82799999999997</v>
      </c>
      <c r="P17" s="28">
        <f t="shared" si="0"/>
        <v>119.93</v>
      </c>
      <c r="Q17" s="28">
        <f t="shared" si="1"/>
        <v>4.9968318196471664</v>
      </c>
      <c r="R17" s="28">
        <v>1505481</v>
      </c>
      <c r="S17" s="28">
        <v>6452891</v>
      </c>
      <c r="T17" s="28">
        <v>0</v>
      </c>
      <c r="U17" s="28">
        <v>0</v>
      </c>
      <c r="V17" s="28">
        <v>0</v>
      </c>
      <c r="W17" s="28">
        <v>0</v>
      </c>
      <c r="X17" s="28">
        <v>0</v>
      </c>
      <c r="Y17" s="28">
        <v>0</v>
      </c>
      <c r="Z17" s="28">
        <f t="shared" si="5"/>
        <v>0</v>
      </c>
      <c r="AA17" s="28">
        <v>0</v>
      </c>
      <c r="AB17" s="30">
        <v>0</v>
      </c>
      <c r="AC17" s="28">
        <v>0</v>
      </c>
      <c r="AG17" s="28">
        <v>2.39</v>
      </c>
      <c r="AH17" s="28">
        <v>1.8</v>
      </c>
      <c r="AI17" s="28">
        <v>1.1299999999999999</v>
      </c>
      <c r="AJ17" s="28">
        <v>1.21</v>
      </c>
      <c r="AK17" s="28">
        <v>0.36599999999999999</v>
      </c>
      <c r="AL17" s="28">
        <v>9.0300000000000005E-2</v>
      </c>
      <c r="AM17" s="28">
        <f t="shared" si="3"/>
        <v>24.672131147540984</v>
      </c>
      <c r="AN17" s="28">
        <v>3875</v>
      </c>
      <c r="AO17" s="28" t="s">
        <v>261</v>
      </c>
      <c r="AP17" s="28">
        <v>0.14299999999999999</v>
      </c>
      <c r="AQ17" s="28">
        <v>0.74</v>
      </c>
      <c r="AR17" s="28">
        <v>3.2500000000000001E-2</v>
      </c>
      <c r="AS17" s="28">
        <v>1.2E-4</v>
      </c>
      <c r="AT17" s="28">
        <v>0</v>
      </c>
      <c r="AU17" s="28">
        <v>2.4199999999999998E-3</v>
      </c>
      <c r="AV17" s="28">
        <v>7.9399999999999998E-2</v>
      </c>
      <c r="AW17" s="28">
        <v>2.4499999999999999E-3</v>
      </c>
      <c r="AX17" s="28">
        <v>0</v>
      </c>
      <c r="AY17" s="28">
        <v>50.6</v>
      </c>
      <c r="BS17" s="32" t="s">
        <v>261</v>
      </c>
      <c r="BT17" t="s">
        <v>186</v>
      </c>
      <c r="BU17">
        <v>1</v>
      </c>
      <c r="CA17" s="35" t="s">
        <v>187</v>
      </c>
      <c r="CB17" s="35" t="s">
        <v>188</v>
      </c>
      <c r="CC17" s="35">
        <v>1</v>
      </c>
      <c r="CD17" s="28" t="s">
        <v>189</v>
      </c>
      <c r="CE17" s="28">
        <v>0</v>
      </c>
      <c r="CH17" s="28">
        <v>1505656</v>
      </c>
      <c r="CI17" s="28">
        <v>6453110</v>
      </c>
      <c r="CJ17">
        <v>119.93</v>
      </c>
      <c r="CK17">
        <v>101.95</v>
      </c>
      <c r="CL17">
        <v>17.980000000000004</v>
      </c>
      <c r="CM17">
        <v>17.980000000000004</v>
      </c>
      <c r="CN17">
        <v>17.980000000000004</v>
      </c>
      <c r="CO17" s="38">
        <v>0</v>
      </c>
      <c r="CY17" s="39">
        <v>0</v>
      </c>
      <c r="DA17" s="35" t="s">
        <v>205</v>
      </c>
      <c r="DP17" s="42">
        <v>999</v>
      </c>
      <c r="DQ17" s="42">
        <v>999</v>
      </c>
      <c r="DR17" s="42">
        <v>3875</v>
      </c>
      <c r="DV17" s="43" t="s">
        <v>253</v>
      </c>
      <c r="DX17" s="35" t="s">
        <v>192</v>
      </c>
      <c r="EB17" s="35" t="s">
        <v>256</v>
      </c>
      <c r="EG17" s="28">
        <v>2.39</v>
      </c>
      <c r="EH17" s="28">
        <v>1.79</v>
      </c>
      <c r="EI17" s="28">
        <v>1.1000000000000001</v>
      </c>
      <c r="EJ17" s="28">
        <v>1.18</v>
      </c>
      <c r="EK17" s="28">
        <v>0.36599999999999999</v>
      </c>
      <c r="EL17" s="28">
        <v>0.11</v>
      </c>
      <c r="EM17" s="44">
        <f t="shared" si="4"/>
        <v>30.05464480874317</v>
      </c>
      <c r="EN17" s="28" t="s">
        <v>261</v>
      </c>
      <c r="EO17" s="33">
        <v>3875</v>
      </c>
      <c r="EP17" s="33" t="s">
        <v>261</v>
      </c>
    </row>
    <row r="18" spans="1:146" x14ac:dyDescent="0.35">
      <c r="A18">
        <v>1</v>
      </c>
      <c r="B18" s="28">
        <v>1000</v>
      </c>
      <c r="C18" s="28">
        <v>1000</v>
      </c>
      <c r="D18" s="28">
        <v>70</v>
      </c>
      <c r="E18" s="28" t="s">
        <v>9</v>
      </c>
      <c r="F18" s="28" t="s">
        <v>9</v>
      </c>
      <c r="G18" s="28" t="s">
        <v>9</v>
      </c>
      <c r="H18" s="28" t="s">
        <v>262</v>
      </c>
      <c r="I18" s="28">
        <v>1</v>
      </c>
      <c r="J18" s="28" t="s">
        <v>197</v>
      </c>
      <c r="K18" s="28">
        <v>5</v>
      </c>
      <c r="L18" s="28" t="s">
        <v>34</v>
      </c>
      <c r="M18" s="28" t="s">
        <v>34</v>
      </c>
      <c r="N18" s="29">
        <v>294.84300000000002</v>
      </c>
      <c r="O18" s="29">
        <v>294.84300000000002</v>
      </c>
      <c r="P18" s="28">
        <f t="shared" si="0"/>
        <v>87.48</v>
      </c>
      <c r="Q18" s="28">
        <f t="shared" si="1"/>
        <v>4.1377953690608233</v>
      </c>
      <c r="R18" s="28">
        <v>1511620</v>
      </c>
      <c r="S18" s="28">
        <v>6452820</v>
      </c>
      <c r="T18" s="28">
        <v>0</v>
      </c>
      <c r="U18" s="28">
        <v>0</v>
      </c>
      <c r="V18" s="28">
        <v>0</v>
      </c>
      <c r="W18" s="28">
        <v>0</v>
      </c>
      <c r="X18" s="28">
        <v>0</v>
      </c>
      <c r="Y18" s="28">
        <v>0</v>
      </c>
      <c r="Z18" s="28">
        <f t="shared" si="5"/>
        <v>0</v>
      </c>
      <c r="AA18" s="28">
        <v>0</v>
      </c>
      <c r="AB18" s="30">
        <v>0</v>
      </c>
      <c r="AC18" s="28">
        <v>0</v>
      </c>
      <c r="AG18" s="28">
        <v>7.03</v>
      </c>
      <c r="AH18" s="28">
        <v>5.27</v>
      </c>
      <c r="AI18" s="28">
        <v>3.27</v>
      </c>
      <c r="AJ18" s="28">
        <v>3.49</v>
      </c>
      <c r="AK18" s="28">
        <v>1.0900000000000001</v>
      </c>
      <c r="AL18" s="28">
        <v>0.22900000000000001</v>
      </c>
      <c r="AM18" s="28">
        <f t="shared" si="3"/>
        <v>21.009174311926603</v>
      </c>
      <c r="AN18" s="28">
        <v>64012</v>
      </c>
      <c r="AO18" s="28" t="s">
        <v>263</v>
      </c>
      <c r="AP18" s="28">
        <v>0.122</v>
      </c>
      <c r="AQ18" s="28">
        <v>0.73799999999999999</v>
      </c>
      <c r="AR18" s="28">
        <v>3.1399999999999997E-2</v>
      </c>
      <c r="AS18" s="28">
        <v>4.0000000000000003E-5</v>
      </c>
      <c r="AT18" s="28">
        <v>0</v>
      </c>
      <c r="AU18" s="28">
        <v>3.3999999999999998E-3</v>
      </c>
      <c r="AV18" s="28">
        <v>6.7000000000000004E-2</v>
      </c>
      <c r="AW18" s="28">
        <v>2.7099999999999999E-2</v>
      </c>
      <c r="AX18" s="28">
        <v>1.04E-2</v>
      </c>
      <c r="AY18" s="28">
        <v>145</v>
      </c>
      <c r="BS18" s="32" t="s">
        <v>263</v>
      </c>
      <c r="BT18" t="s">
        <v>186</v>
      </c>
      <c r="BU18">
        <v>1</v>
      </c>
      <c r="CA18" s="35" t="s">
        <v>247</v>
      </c>
      <c r="CB18" s="35" t="s">
        <v>188</v>
      </c>
      <c r="CC18" s="35">
        <v>1</v>
      </c>
      <c r="CD18" s="28" t="s">
        <v>189</v>
      </c>
      <c r="CE18" s="28">
        <v>0</v>
      </c>
      <c r="CH18" s="28">
        <v>1511791</v>
      </c>
      <c r="CI18" s="28">
        <v>6453015</v>
      </c>
      <c r="CJ18">
        <v>87.48</v>
      </c>
      <c r="CK18">
        <v>75.28</v>
      </c>
      <c r="CL18">
        <v>12.200000000000003</v>
      </c>
      <c r="CM18">
        <v>12.200000000000003</v>
      </c>
      <c r="CN18">
        <v>12.200000000000003</v>
      </c>
      <c r="CO18" s="38">
        <v>0</v>
      </c>
      <c r="CY18" s="39">
        <v>0</v>
      </c>
      <c r="DA18" s="35" t="s">
        <v>205</v>
      </c>
      <c r="DP18" s="42">
        <v>1000</v>
      </c>
      <c r="DQ18" s="42">
        <v>1000</v>
      </c>
      <c r="DR18" s="42">
        <v>64012</v>
      </c>
      <c r="DV18" s="43" t="s">
        <v>253</v>
      </c>
      <c r="DX18" s="35" t="s">
        <v>192</v>
      </c>
      <c r="EG18" s="28">
        <v>6.98</v>
      </c>
      <c r="EH18" s="28">
        <v>5.21</v>
      </c>
      <c r="EI18" s="28">
        <v>3.19</v>
      </c>
      <c r="EJ18" s="28">
        <v>3.42</v>
      </c>
      <c r="EK18" s="28">
        <v>1.0900000000000001</v>
      </c>
      <c r="EL18" s="28">
        <v>0.28699999999999998</v>
      </c>
      <c r="EM18" s="44">
        <f t="shared" si="4"/>
        <v>26.330275229357795</v>
      </c>
      <c r="EN18" s="28" t="s">
        <v>263</v>
      </c>
      <c r="EO18" s="33">
        <v>64012</v>
      </c>
      <c r="EP18" s="33" t="s">
        <v>263</v>
      </c>
    </row>
    <row r="19" spans="1:146" x14ac:dyDescent="0.35">
      <c r="A19">
        <v>1</v>
      </c>
      <c r="B19" s="28">
        <v>1001</v>
      </c>
      <c r="C19" s="28">
        <v>1001</v>
      </c>
      <c r="D19" s="28">
        <v>68</v>
      </c>
      <c r="E19" s="28" t="s">
        <v>264</v>
      </c>
      <c r="F19" s="28" t="s">
        <v>21</v>
      </c>
      <c r="G19" s="28" t="s">
        <v>21</v>
      </c>
      <c r="H19" s="28" t="s">
        <v>265</v>
      </c>
      <c r="I19" s="28">
        <v>2</v>
      </c>
      <c r="J19" s="28" t="s">
        <v>197</v>
      </c>
      <c r="K19" s="28">
        <v>5</v>
      </c>
      <c r="L19" s="28" t="s">
        <v>20</v>
      </c>
      <c r="M19" s="28" t="s">
        <v>20</v>
      </c>
      <c r="N19" s="29">
        <v>104.504</v>
      </c>
      <c r="O19" s="29">
        <v>104.504</v>
      </c>
      <c r="P19" s="28">
        <f t="shared" si="0"/>
        <v>35.31</v>
      </c>
      <c r="Q19" s="28">
        <f t="shared" si="1"/>
        <v>20.286304830437114</v>
      </c>
      <c r="R19" s="28">
        <v>1526131</v>
      </c>
      <c r="S19" s="28">
        <v>6483280</v>
      </c>
      <c r="T19" s="28">
        <v>0</v>
      </c>
      <c r="U19" s="28">
        <v>0</v>
      </c>
      <c r="V19" s="28">
        <v>0</v>
      </c>
      <c r="W19" s="28">
        <v>0</v>
      </c>
      <c r="X19" s="28">
        <v>0</v>
      </c>
      <c r="Y19" s="28">
        <v>0</v>
      </c>
      <c r="Z19" s="28">
        <f t="shared" si="5"/>
        <v>0</v>
      </c>
      <c r="AA19" s="28">
        <v>0</v>
      </c>
      <c r="AB19" s="30">
        <v>0</v>
      </c>
      <c r="AC19" s="28">
        <v>0</v>
      </c>
      <c r="AG19" s="28">
        <v>9.93</v>
      </c>
      <c r="AH19" s="28">
        <v>7.42</v>
      </c>
      <c r="AI19" s="28">
        <v>4.5599999999999996</v>
      </c>
      <c r="AJ19" s="28">
        <v>4.88</v>
      </c>
      <c r="AK19" s="28">
        <v>1.07</v>
      </c>
      <c r="AL19" s="28">
        <v>0.192</v>
      </c>
      <c r="AM19" s="28">
        <f t="shared" si="3"/>
        <v>17.943925233644858</v>
      </c>
      <c r="AN19" s="28">
        <v>4281</v>
      </c>
      <c r="AO19" s="28" t="s">
        <v>266</v>
      </c>
      <c r="AP19" s="28">
        <v>6.6600000000000006E-2</v>
      </c>
      <c r="AQ19" s="28">
        <v>0.60599999999999998</v>
      </c>
      <c r="AR19" s="28">
        <v>8.77E-2</v>
      </c>
      <c r="AS19" s="28">
        <v>3.0000000000000001E-5</v>
      </c>
      <c r="AT19" s="28">
        <v>0</v>
      </c>
      <c r="AU19" s="28">
        <v>1.5299999999999999E-2</v>
      </c>
      <c r="AV19" s="28">
        <v>0.219</v>
      </c>
      <c r="AW19" s="28">
        <v>5.6100000000000004E-3</v>
      </c>
      <c r="AX19" s="28">
        <v>1.7000000000000001E-4</v>
      </c>
      <c r="AY19" s="28">
        <v>172</v>
      </c>
      <c r="BS19" s="32" t="s">
        <v>266</v>
      </c>
      <c r="BT19" t="s">
        <v>186</v>
      </c>
      <c r="BU19">
        <v>1</v>
      </c>
      <c r="CA19" s="35" t="s">
        <v>187</v>
      </c>
      <c r="CB19" s="35" t="s">
        <v>188</v>
      </c>
      <c r="CC19" s="35">
        <v>1</v>
      </c>
      <c r="CD19" s="28" t="s">
        <v>189</v>
      </c>
      <c r="CE19" s="28">
        <v>0</v>
      </c>
      <c r="CH19" s="28">
        <v>1526172</v>
      </c>
      <c r="CI19" s="28">
        <v>6483374</v>
      </c>
      <c r="CJ19">
        <v>35.31</v>
      </c>
      <c r="CK19">
        <v>14.11</v>
      </c>
      <c r="CL19">
        <v>21.200000000000003</v>
      </c>
      <c r="CM19">
        <v>21.200000000000003</v>
      </c>
      <c r="CN19">
        <v>21.200000000000003</v>
      </c>
      <c r="CO19" s="38">
        <v>0</v>
      </c>
      <c r="CY19" s="39">
        <v>0</v>
      </c>
      <c r="DA19" s="35" t="s">
        <v>205</v>
      </c>
      <c r="DP19" s="42">
        <v>1001</v>
      </c>
      <c r="DQ19" s="42">
        <v>1001</v>
      </c>
      <c r="DR19" s="42">
        <v>4281</v>
      </c>
      <c r="DV19" s="43" t="s">
        <v>253</v>
      </c>
      <c r="DX19" s="35" t="s">
        <v>192</v>
      </c>
      <c r="EB19" s="35" t="s">
        <v>248</v>
      </c>
      <c r="EG19" s="28">
        <v>9.93</v>
      </c>
      <c r="EH19" s="28">
        <v>7.42</v>
      </c>
      <c r="EI19" s="28">
        <v>4.5599999999999996</v>
      </c>
      <c r="EJ19" s="28">
        <v>4.88</v>
      </c>
      <c r="EK19" s="28">
        <v>1.07</v>
      </c>
      <c r="EL19" s="28">
        <v>0.192</v>
      </c>
      <c r="EM19" s="44">
        <f t="shared" si="4"/>
        <v>17.943925233644858</v>
      </c>
      <c r="EN19" s="28" t="s">
        <v>266</v>
      </c>
      <c r="EO19" s="33">
        <v>4281</v>
      </c>
      <c r="EP19" s="33" t="s">
        <v>266</v>
      </c>
    </row>
    <row r="20" spans="1:146" x14ac:dyDescent="0.35">
      <c r="A20">
        <v>1</v>
      </c>
      <c r="B20" s="28">
        <v>1002</v>
      </c>
      <c r="C20" s="28">
        <v>1002</v>
      </c>
      <c r="D20" s="28">
        <v>71</v>
      </c>
      <c r="E20" s="28" t="s">
        <v>218</v>
      </c>
      <c r="F20" s="28" t="s">
        <v>218</v>
      </c>
      <c r="G20" s="28" t="s">
        <v>218</v>
      </c>
      <c r="H20" s="28" t="s">
        <v>267</v>
      </c>
      <c r="I20" s="28">
        <v>1</v>
      </c>
      <c r="J20" s="28" t="s">
        <v>220</v>
      </c>
      <c r="K20" s="28">
        <v>8</v>
      </c>
      <c r="L20" s="28" t="s">
        <v>268</v>
      </c>
      <c r="M20" s="28" t="s">
        <v>268</v>
      </c>
      <c r="N20" s="29">
        <v>264.45999999999998</v>
      </c>
      <c r="O20" s="29">
        <v>264.45999999999998</v>
      </c>
      <c r="P20" s="28">
        <f t="shared" si="0"/>
        <v>51.45</v>
      </c>
      <c r="Q20" s="28">
        <f t="shared" si="1"/>
        <v>2.9115934356802553</v>
      </c>
      <c r="R20" s="28">
        <v>1531196</v>
      </c>
      <c r="S20" s="28">
        <v>6397185</v>
      </c>
      <c r="T20" s="28">
        <v>0</v>
      </c>
      <c r="U20" s="28">
        <v>0</v>
      </c>
      <c r="V20" s="28">
        <v>0</v>
      </c>
      <c r="W20" s="28">
        <v>0</v>
      </c>
      <c r="X20" s="28">
        <v>0</v>
      </c>
      <c r="Y20" s="28">
        <v>0</v>
      </c>
      <c r="Z20" s="28">
        <f t="shared" si="5"/>
        <v>0</v>
      </c>
      <c r="AA20" s="28">
        <v>0</v>
      </c>
      <c r="AB20" s="30">
        <v>0</v>
      </c>
      <c r="AC20" s="28">
        <v>0</v>
      </c>
      <c r="AG20" s="28">
        <v>29.4</v>
      </c>
      <c r="AH20" s="28">
        <v>21.7</v>
      </c>
      <c r="AI20" s="28">
        <v>12.9</v>
      </c>
      <c r="AJ20" s="28">
        <v>13.9</v>
      </c>
      <c r="AK20" s="28">
        <v>3.55</v>
      </c>
      <c r="AL20" s="28">
        <v>0.54900000000000004</v>
      </c>
      <c r="AM20" s="28">
        <f t="shared" si="3"/>
        <v>15.46478873239437</v>
      </c>
      <c r="AN20" s="28">
        <v>64053</v>
      </c>
      <c r="AO20" s="28" t="s">
        <v>269</v>
      </c>
      <c r="AP20" s="28">
        <v>0.1</v>
      </c>
      <c r="AQ20" s="28">
        <v>0.73399999999999999</v>
      </c>
      <c r="AR20" s="28">
        <v>0.04</v>
      </c>
      <c r="AS20" s="28">
        <v>0</v>
      </c>
      <c r="AT20" s="28">
        <v>0</v>
      </c>
      <c r="AU20" s="28">
        <v>4.6600000000000001E-3</v>
      </c>
      <c r="AV20" s="28">
        <v>0.11600000000000001</v>
      </c>
      <c r="AW20" s="28">
        <v>4.9100000000000003E-3</v>
      </c>
      <c r="AX20" s="28">
        <v>3.8999999999999999E-4</v>
      </c>
      <c r="AY20" s="28">
        <v>472</v>
      </c>
      <c r="BS20" s="32" t="s">
        <v>269</v>
      </c>
      <c r="BT20" t="s">
        <v>186</v>
      </c>
      <c r="BU20">
        <v>1</v>
      </c>
      <c r="CA20" s="35" t="s">
        <v>247</v>
      </c>
      <c r="CB20" s="35" t="s">
        <v>188</v>
      </c>
      <c r="CC20" s="35">
        <v>1</v>
      </c>
      <c r="CD20" s="28" t="s">
        <v>189</v>
      </c>
      <c r="CE20" s="28">
        <v>0</v>
      </c>
      <c r="CH20" s="28">
        <v>1531437</v>
      </c>
      <c r="CI20" s="28">
        <v>6397095</v>
      </c>
      <c r="CJ20">
        <v>51.45</v>
      </c>
      <c r="CK20">
        <v>43.75</v>
      </c>
      <c r="CL20">
        <v>7.7000000000000028</v>
      </c>
      <c r="CM20">
        <v>7.7000000000000028</v>
      </c>
      <c r="CN20">
        <v>7.7000000000000028</v>
      </c>
      <c r="CO20" s="38">
        <v>0</v>
      </c>
      <c r="CY20" s="39">
        <v>0</v>
      </c>
      <c r="DA20" s="35" t="s">
        <v>205</v>
      </c>
      <c r="DP20" s="42">
        <v>1002</v>
      </c>
      <c r="DQ20" s="42">
        <v>1002</v>
      </c>
      <c r="DR20" s="42">
        <v>64053</v>
      </c>
      <c r="DV20" s="43" t="s">
        <v>253</v>
      </c>
      <c r="DX20" s="35" t="s">
        <v>192</v>
      </c>
      <c r="EG20" s="28">
        <v>29.7</v>
      </c>
      <c r="EH20" s="28">
        <v>21.4</v>
      </c>
      <c r="EI20" s="28">
        <v>12</v>
      </c>
      <c r="EJ20" s="28">
        <v>13</v>
      </c>
      <c r="EK20" s="28">
        <v>3.55</v>
      </c>
      <c r="EL20" s="28">
        <v>1.36</v>
      </c>
      <c r="EM20" s="44">
        <f t="shared" si="4"/>
        <v>38.309859154929583</v>
      </c>
      <c r="EN20" s="28" t="s">
        <v>269</v>
      </c>
      <c r="EO20" s="33">
        <v>64053</v>
      </c>
      <c r="EP20" s="33" t="s">
        <v>269</v>
      </c>
    </row>
    <row r="21" spans="1:146" x14ac:dyDescent="0.35">
      <c r="A21">
        <v>1</v>
      </c>
      <c r="B21" s="28">
        <v>1003</v>
      </c>
      <c r="C21" s="28">
        <v>1003</v>
      </c>
      <c r="D21" s="28">
        <v>71</v>
      </c>
      <c r="E21" s="28" t="s">
        <v>218</v>
      </c>
      <c r="F21" s="28" t="s">
        <v>218</v>
      </c>
      <c r="H21" s="28" t="s">
        <v>270</v>
      </c>
      <c r="I21" s="28">
        <v>1</v>
      </c>
      <c r="J21" s="28" t="s">
        <v>220</v>
      </c>
      <c r="K21" s="28">
        <v>8</v>
      </c>
      <c r="L21" s="28" t="s">
        <v>271</v>
      </c>
      <c r="M21" s="28" t="s">
        <v>271</v>
      </c>
      <c r="N21" s="29">
        <v>21.429099999999998</v>
      </c>
      <c r="O21" s="29">
        <v>21.429099999999998</v>
      </c>
      <c r="P21" s="28">
        <f t="shared" si="0"/>
        <v>16.89</v>
      </c>
      <c r="Q21" s="28">
        <f t="shared" si="1"/>
        <v>21.326140621864663</v>
      </c>
      <c r="R21" s="28">
        <v>1541249</v>
      </c>
      <c r="S21" s="28">
        <v>6393360</v>
      </c>
      <c r="T21" s="28">
        <v>1</v>
      </c>
      <c r="U21" s="28">
        <v>0</v>
      </c>
      <c r="V21" s="28">
        <v>1</v>
      </c>
      <c r="W21" s="28">
        <v>0</v>
      </c>
      <c r="X21" s="28">
        <f>(AB21/AK21)*100</f>
        <v>0.46012269938650308</v>
      </c>
      <c r="Y21" s="28">
        <f>(AB21/AL21)*100</f>
        <v>3.3670033670033668</v>
      </c>
      <c r="Z21" s="28">
        <f t="shared" si="5"/>
        <v>0.46012269938650308</v>
      </c>
      <c r="AA21" s="28">
        <v>0</v>
      </c>
      <c r="AB21" s="30">
        <v>0.03</v>
      </c>
      <c r="AC21" s="28">
        <v>0.03</v>
      </c>
      <c r="AD21" s="31">
        <v>1</v>
      </c>
      <c r="AE21" s="31">
        <v>365</v>
      </c>
      <c r="AF21" s="31">
        <v>365</v>
      </c>
      <c r="AG21" s="28">
        <v>55.4</v>
      </c>
      <c r="AH21" s="28">
        <v>40.6</v>
      </c>
      <c r="AI21" s="28">
        <v>23.8</v>
      </c>
      <c r="AJ21" s="28">
        <v>25.6</v>
      </c>
      <c r="AK21" s="28">
        <v>6.52</v>
      </c>
      <c r="AL21" s="28">
        <v>0.89100000000000001</v>
      </c>
      <c r="AM21" s="28">
        <f t="shared" si="3"/>
        <v>13.665644171779142</v>
      </c>
      <c r="AN21" s="28">
        <v>2882</v>
      </c>
      <c r="AO21" s="28" t="s">
        <v>272</v>
      </c>
      <c r="AP21" s="28">
        <v>9.64E-2</v>
      </c>
      <c r="AQ21" s="28">
        <v>0.749</v>
      </c>
      <c r="AR21" s="28">
        <v>3.8199999999999998E-2</v>
      </c>
      <c r="AS21" s="28">
        <v>0</v>
      </c>
      <c r="AT21" s="28">
        <v>0</v>
      </c>
      <c r="AU21" s="28">
        <v>6.7499999999999999E-3</v>
      </c>
      <c r="AV21" s="28">
        <v>0.104</v>
      </c>
      <c r="AW21" s="28">
        <v>5.4299999999999999E-3</v>
      </c>
      <c r="AX21" s="28">
        <v>7.9000000000000001E-4</v>
      </c>
      <c r="AY21" s="28">
        <v>975</v>
      </c>
      <c r="BS21" s="32" t="s">
        <v>272</v>
      </c>
      <c r="BT21" t="s">
        <v>186</v>
      </c>
      <c r="BU21">
        <v>1</v>
      </c>
      <c r="CA21" s="35" t="s">
        <v>187</v>
      </c>
      <c r="CB21" s="35" t="s">
        <v>188</v>
      </c>
      <c r="CC21" s="35">
        <v>1</v>
      </c>
      <c r="CD21" s="28" t="s">
        <v>189</v>
      </c>
      <c r="CE21" s="28">
        <v>0</v>
      </c>
      <c r="CG21" s="37" t="s">
        <v>223</v>
      </c>
      <c r="CH21" s="28">
        <v>1541269</v>
      </c>
      <c r="CI21" s="28">
        <v>6393367</v>
      </c>
      <c r="CJ21">
        <v>16.89</v>
      </c>
      <c r="CK21">
        <v>12.32</v>
      </c>
      <c r="CL21">
        <v>4.57</v>
      </c>
      <c r="CM21">
        <v>4.57</v>
      </c>
      <c r="CN21">
        <v>4.57</v>
      </c>
      <c r="CO21" s="38" t="s">
        <v>211</v>
      </c>
      <c r="CY21" s="39" t="s">
        <v>211</v>
      </c>
      <c r="DA21" s="35" t="s">
        <v>205</v>
      </c>
      <c r="DP21" s="42">
        <v>1003</v>
      </c>
      <c r="DQ21" s="42">
        <v>1003</v>
      </c>
      <c r="DR21" s="42">
        <v>2882</v>
      </c>
      <c r="DV21" s="43" t="s">
        <v>253</v>
      </c>
      <c r="DX21" s="35" t="s">
        <v>192</v>
      </c>
      <c r="EG21" s="28">
        <v>51.4</v>
      </c>
      <c r="EH21" s="28">
        <v>36.9</v>
      </c>
      <c r="EI21" s="28">
        <v>20.399999999999999</v>
      </c>
      <c r="EJ21" s="28">
        <v>22.2</v>
      </c>
      <c r="EK21" s="28">
        <v>6.56</v>
      </c>
      <c r="EL21" s="28">
        <v>2.23</v>
      </c>
      <c r="EM21" s="44">
        <f t="shared" si="4"/>
        <v>33.993902439024396</v>
      </c>
      <c r="EN21" s="28" t="s">
        <v>272</v>
      </c>
      <c r="EO21" s="33">
        <v>2882</v>
      </c>
      <c r="EP21" s="33" t="s">
        <v>272</v>
      </c>
    </row>
    <row r="22" spans="1:146" x14ac:dyDescent="0.35">
      <c r="B22" s="28">
        <v>1</v>
      </c>
      <c r="C22" s="28">
        <v>1</v>
      </c>
      <c r="D22" s="28">
        <v>86</v>
      </c>
      <c r="E22" s="28" t="s">
        <v>273</v>
      </c>
      <c r="F22" s="28" t="s">
        <v>273</v>
      </c>
      <c r="G22" s="28" t="s">
        <v>274</v>
      </c>
      <c r="H22" s="28" t="s">
        <v>275</v>
      </c>
      <c r="I22" s="28">
        <v>2</v>
      </c>
      <c r="J22" s="28" t="s">
        <v>276</v>
      </c>
      <c r="K22" s="28">
        <v>7</v>
      </c>
      <c r="L22" s="28" t="s">
        <v>277</v>
      </c>
      <c r="M22" s="28" t="s">
        <v>277</v>
      </c>
      <c r="N22" s="29">
        <v>259.10500000000002</v>
      </c>
      <c r="O22" s="29">
        <v>259.10500000000002</v>
      </c>
      <c r="P22" s="28">
        <f t="shared" si="0"/>
        <v>152.44</v>
      </c>
      <c r="Q22" s="28">
        <f t="shared" si="1"/>
        <v>1.8563902664942793</v>
      </c>
      <c r="R22" s="28">
        <v>1420554</v>
      </c>
      <c r="S22" s="28">
        <v>6307521</v>
      </c>
      <c r="T22" s="28">
        <v>0</v>
      </c>
      <c r="U22" s="28">
        <v>0</v>
      </c>
      <c r="V22" s="28">
        <v>0</v>
      </c>
      <c r="W22" s="28">
        <v>0</v>
      </c>
      <c r="X22" s="28">
        <v>0</v>
      </c>
      <c r="Y22" s="28">
        <v>0</v>
      </c>
      <c r="Z22" s="28">
        <f t="shared" si="5"/>
        <v>0</v>
      </c>
      <c r="AA22" s="28">
        <v>0</v>
      </c>
      <c r="AB22" s="30">
        <v>0</v>
      </c>
      <c r="AC22" s="28">
        <v>0</v>
      </c>
      <c r="AG22" s="28">
        <v>13.2</v>
      </c>
      <c r="AH22" s="28">
        <v>10.199999999999999</v>
      </c>
      <c r="AI22" s="28">
        <v>6.74</v>
      </c>
      <c r="AJ22" s="28">
        <v>7.13</v>
      </c>
      <c r="AK22" s="28">
        <v>1.63</v>
      </c>
      <c r="AL22" s="28">
        <v>0.26100000000000001</v>
      </c>
      <c r="AM22" s="28">
        <f t="shared" si="3"/>
        <v>16.012269938650309</v>
      </c>
      <c r="AN22" s="28">
        <v>1356</v>
      </c>
      <c r="AO22" s="28" t="s">
        <v>278</v>
      </c>
      <c r="AP22" s="28">
        <v>1.7999999999999999E-2</v>
      </c>
      <c r="AQ22" s="28">
        <v>0.755</v>
      </c>
      <c r="AR22" s="28">
        <v>5.6399999999999999E-2</v>
      </c>
      <c r="AS22" s="28">
        <v>0</v>
      </c>
      <c r="AT22" s="28">
        <v>0</v>
      </c>
      <c r="AU22" s="28">
        <v>1.5699999999999999E-2</v>
      </c>
      <c r="AV22" s="28">
        <v>0.13700000000000001</v>
      </c>
      <c r="AW22" s="28">
        <v>1.11E-2</v>
      </c>
      <c r="AX22" s="28">
        <v>7.3800000000000003E-3</v>
      </c>
      <c r="AY22" s="28">
        <v>169</v>
      </c>
      <c r="AZ22" s="28">
        <v>0</v>
      </c>
      <c r="BA22" s="28">
        <v>3</v>
      </c>
      <c r="BB22" s="28">
        <v>1</v>
      </c>
      <c r="BC22" s="28">
        <v>0</v>
      </c>
      <c r="BD22" s="28">
        <v>0</v>
      </c>
      <c r="BE22" s="28">
        <v>0</v>
      </c>
      <c r="BF22" s="28">
        <v>0</v>
      </c>
      <c r="BG22" s="28">
        <v>3</v>
      </c>
      <c r="BH22" s="28">
        <v>1</v>
      </c>
      <c r="BI22" s="28">
        <v>0</v>
      </c>
      <c r="BJ22" s="28">
        <v>0</v>
      </c>
      <c r="BL22" s="28">
        <v>59</v>
      </c>
      <c r="BN22" s="28" t="s">
        <v>251</v>
      </c>
      <c r="BS22" s="32" t="s">
        <v>278</v>
      </c>
      <c r="BT22" t="s">
        <v>186</v>
      </c>
      <c r="BU22">
        <v>1</v>
      </c>
      <c r="CA22" s="35" t="s">
        <v>187</v>
      </c>
      <c r="CB22" s="35" t="s">
        <v>188</v>
      </c>
      <c r="CC22" s="35">
        <v>1</v>
      </c>
      <c r="CD22" s="28" t="s">
        <v>189</v>
      </c>
      <c r="CE22" s="28">
        <v>0</v>
      </c>
      <c r="CG22" s="37" t="s">
        <v>279</v>
      </c>
      <c r="CH22" s="28">
        <v>1420691</v>
      </c>
      <c r="CI22" s="28">
        <v>6307635</v>
      </c>
      <c r="CJ22">
        <v>152.44</v>
      </c>
      <c r="CK22">
        <v>147.63</v>
      </c>
      <c r="CL22">
        <v>4.8100000000000023</v>
      </c>
      <c r="CM22">
        <v>4.8100000000000023</v>
      </c>
      <c r="CN22">
        <v>4.8100000000000023</v>
      </c>
      <c r="CY22" s="39">
        <v>0</v>
      </c>
      <c r="CZ22" s="40">
        <v>2</v>
      </c>
      <c r="DA22" s="35" t="s">
        <v>214</v>
      </c>
      <c r="DP22" s="42">
        <v>1</v>
      </c>
      <c r="DQ22" s="42">
        <v>1</v>
      </c>
      <c r="DR22" s="42">
        <v>1356</v>
      </c>
      <c r="DS22" s="35" t="s">
        <v>189</v>
      </c>
      <c r="DT22" s="35" t="s">
        <v>191</v>
      </c>
      <c r="DU22" s="35" t="s">
        <v>280</v>
      </c>
      <c r="DV22" s="43" t="s">
        <v>281</v>
      </c>
      <c r="DX22" s="35" t="s">
        <v>282</v>
      </c>
      <c r="EB22" s="35" t="s">
        <v>248</v>
      </c>
      <c r="EC22" s="35" t="s">
        <v>194</v>
      </c>
      <c r="EG22" s="28">
        <v>13.2</v>
      </c>
      <c r="EH22" s="28">
        <v>10.199999999999999</v>
      </c>
      <c r="EI22" s="28">
        <v>6.74</v>
      </c>
      <c r="EJ22" s="28">
        <v>7.13</v>
      </c>
      <c r="EK22" s="28">
        <v>1.63</v>
      </c>
      <c r="EL22" s="28">
        <v>0.26100000000000001</v>
      </c>
      <c r="EM22" s="44">
        <f t="shared" si="4"/>
        <v>16.012269938650309</v>
      </c>
      <c r="EN22" s="28" t="s">
        <v>278</v>
      </c>
      <c r="EO22" s="33">
        <v>1356</v>
      </c>
      <c r="EP22" s="33" t="s">
        <v>278</v>
      </c>
    </row>
    <row r="23" spans="1:146" x14ac:dyDescent="0.35">
      <c r="B23" s="28">
        <v>2</v>
      </c>
      <c r="C23" s="28">
        <v>2</v>
      </c>
      <c r="D23" s="28">
        <v>98</v>
      </c>
      <c r="E23" s="28" t="s">
        <v>283</v>
      </c>
      <c r="F23" s="28" t="s">
        <v>283</v>
      </c>
      <c r="G23" s="28" t="s">
        <v>284</v>
      </c>
      <c r="H23" s="28" t="s">
        <v>285</v>
      </c>
      <c r="I23" s="28">
        <v>2</v>
      </c>
      <c r="J23" s="28" t="s">
        <v>286</v>
      </c>
      <c r="K23" s="28">
        <v>13</v>
      </c>
      <c r="L23" s="28" t="s">
        <v>287</v>
      </c>
      <c r="M23" s="28" t="s">
        <v>287</v>
      </c>
      <c r="N23" s="29">
        <v>436.95800000000003</v>
      </c>
      <c r="O23" s="29">
        <v>436.95800000000003</v>
      </c>
      <c r="P23" s="28">
        <f t="shared" si="0"/>
        <v>95.88</v>
      </c>
      <c r="Q23" s="28">
        <f t="shared" si="1"/>
        <v>0.49890378480311437</v>
      </c>
      <c r="R23" s="28">
        <v>1354604</v>
      </c>
      <c r="S23" s="28">
        <v>6272291</v>
      </c>
      <c r="T23" s="28">
        <v>0</v>
      </c>
      <c r="U23" s="28">
        <v>0</v>
      </c>
      <c r="V23" s="28">
        <v>0</v>
      </c>
      <c r="W23" s="28">
        <v>0</v>
      </c>
      <c r="X23" s="28">
        <v>0</v>
      </c>
      <c r="Y23" s="28">
        <v>0</v>
      </c>
      <c r="Z23" s="28">
        <f t="shared" si="5"/>
        <v>0</v>
      </c>
      <c r="AA23" s="28">
        <v>0</v>
      </c>
      <c r="AB23" s="30">
        <v>0</v>
      </c>
      <c r="AC23" s="28">
        <v>0</v>
      </c>
      <c r="AG23" s="28">
        <v>21.3</v>
      </c>
      <c r="AH23" s="28">
        <v>16.8</v>
      </c>
      <c r="AI23" s="28">
        <v>11.7</v>
      </c>
      <c r="AJ23" s="28">
        <v>12.3</v>
      </c>
      <c r="AK23" s="28">
        <v>2.17</v>
      </c>
      <c r="AL23" s="28">
        <v>0.38800000000000001</v>
      </c>
      <c r="AM23" s="28">
        <f t="shared" si="3"/>
        <v>17.880184331797235</v>
      </c>
      <c r="AN23" s="28">
        <v>911</v>
      </c>
      <c r="AO23" s="28" t="s">
        <v>288</v>
      </c>
      <c r="AP23" s="28">
        <v>2.1299999999999999E-2</v>
      </c>
      <c r="AQ23" s="28">
        <v>0.75800000000000001</v>
      </c>
      <c r="AR23" s="28">
        <v>4.58E-2</v>
      </c>
      <c r="AS23" s="28">
        <v>0</v>
      </c>
      <c r="AT23" s="28">
        <v>0</v>
      </c>
      <c r="AU23" s="28">
        <v>0.10199999999999999</v>
      </c>
      <c r="AV23" s="28">
        <v>7.1999999999999995E-2</v>
      </c>
      <c r="AW23" s="28">
        <v>7.3999999999999999E-4</v>
      </c>
      <c r="AX23" s="28">
        <v>3.1E-4</v>
      </c>
      <c r="AY23" s="28">
        <v>101</v>
      </c>
      <c r="AZ23" s="28">
        <v>1</v>
      </c>
      <c r="BA23" s="28">
        <v>0</v>
      </c>
      <c r="BB23" s="28">
        <v>3</v>
      </c>
      <c r="BC23" s="28">
        <v>0</v>
      </c>
      <c r="BE23" s="28">
        <v>3</v>
      </c>
      <c r="BF23" s="28">
        <v>0</v>
      </c>
      <c r="BG23" s="28">
        <v>2</v>
      </c>
      <c r="BH23" s="28">
        <v>0</v>
      </c>
      <c r="BI23" s="28">
        <v>0</v>
      </c>
      <c r="BJ23" s="28">
        <v>1</v>
      </c>
      <c r="BK23" s="28" t="s">
        <v>199</v>
      </c>
      <c r="BL23" s="28">
        <v>80</v>
      </c>
      <c r="BN23" s="28" t="s">
        <v>231</v>
      </c>
      <c r="BS23" s="32" t="s">
        <v>288</v>
      </c>
      <c r="BT23" t="s">
        <v>186</v>
      </c>
      <c r="BU23">
        <v>2</v>
      </c>
      <c r="CA23" s="35" t="s">
        <v>187</v>
      </c>
      <c r="CB23" s="35" t="s">
        <v>188</v>
      </c>
      <c r="CC23" s="35">
        <v>1</v>
      </c>
      <c r="CD23" s="28" t="s">
        <v>189</v>
      </c>
      <c r="CE23" s="28">
        <v>0</v>
      </c>
      <c r="CH23" s="28">
        <v>1354234</v>
      </c>
      <c r="CI23" s="28">
        <v>6272126</v>
      </c>
      <c r="CJ23">
        <v>95.88</v>
      </c>
      <c r="CK23">
        <v>93.7</v>
      </c>
      <c r="CL23">
        <v>2.1799999999999926</v>
      </c>
      <c r="CM23">
        <v>2.1799999999999926</v>
      </c>
      <c r="CN23">
        <v>2.1799999999999926</v>
      </c>
      <c r="CY23" s="39">
        <v>0</v>
      </c>
      <c r="CZ23" s="40">
        <v>0</v>
      </c>
      <c r="DA23" s="35" t="s">
        <v>214</v>
      </c>
      <c r="DP23" s="42">
        <v>2</v>
      </c>
      <c r="DQ23" s="42">
        <v>2</v>
      </c>
      <c r="DR23" s="42">
        <v>911</v>
      </c>
      <c r="DS23" s="35" t="s">
        <v>289</v>
      </c>
      <c r="DT23" s="35" t="s">
        <v>191</v>
      </c>
      <c r="DU23" s="35" t="s">
        <v>290</v>
      </c>
      <c r="DV23" s="43" t="s">
        <v>291</v>
      </c>
      <c r="DX23" s="35" t="s">
        <v>282</v>
      </c>
      <c r="EA23" s="35" t="s">
        <v>292</v>
      </c>
      <c r="EB23" s="35" t="s">
        <v>293</v>
      </c>
      <c r="EC23" s="35" t="s">
        <v>294</v>
      </c>
      <c r="EG23" s="28">
        <v>22.5</v>
      </c>
      <c r="EH23" s="28">
        <v>18.2</v>
      </c>
      <c r="EI23" s="28">
        <v>13.3</v>
      </c>
      <c r="EJ23" s="28">
        <v>13.9</v>
      </c>
      <c r="EK23" s="28">
        <v>2.21</v>
      </c>
      <c r="EL23" s="28">
        <v>0.25600000000000001</v>
      </c>
      <c r="EM23" s="44">
        <f t="shared" si="4"/>
        <v>11.583710407239819</v>
      </c>
      <c r="EN23" s="28" t="s">
        <v>288</v>
      </c>
      <c r="EO23" s="33">
        <v>911</v>
      </c>
      <c r="EP23" s="33" t="s">
        <v>288</v>
      </c>
    </row>
    <row r="24" spans="1:146" x14ac:dyDescent="0.35">
      <c r="B24" s="28">
        <v>3</v>
      </c>
      <c r="C24" s="28">
        <v>3</v>
      </c>
      <c r="D24" s="28">
        <v>74</v>
      </c>
      <c r="E24" s="28" t="s">
        <v>295</v>
      </c>
      <c r="F24" s="28" t="s">
        <v>295</v>
      </c>
      <c r="G24" s="28" t="s">
        <v>295</v>
      </c>
      <c r="H24" s="28" t="s">
        <v>296</v>
      </c>
      <c r="I24" s="28">
        <v>1</v>
      </c>
      <c r="J24" s="28" t="s">
        <v>220</v>
      </c>
      <c r="K24" s="28">
        <v>8</v>
      </c>
      <c r="L24" s="28" t="s">
        <v>297</v>
      </c>
      <c r="M24" s="28" t="s">
        <v>297</v>
      </c>
      <c r="N24" s="29">
        <v>61.3979</v>
      </c>
      <c r="O24" s="29">
        <v>61.3979</v>
      </c>
      <c r="P24" s="28">
        <f t="shared" si="0"/>
        <v>15.43</v>
      </c>
      <c r="Q24" s="28">
        <f t="shared" si="1"/>
        <v>0.91208331229569817</v>
      </c>
      <c r="R24" s="28">
        <v>1534429</v>
      </c>
      <c r="S24" s="28">
        <v>6337617</v>
      </c>
      <c r="T24" s="28">
        <v>0</v>
      </c>
      <c r="U24" s="28">
        <v>0</v>
      </c>
      <c r="V24" s="28">
        <v>0</v>
      </c>
      <c r="W24" s="28">
        <v>0</v>
      </c>
      <c r="X24" s="28">
        <v>0</v>
      </c>
      <c r="Y24" s="28">
        <v>0</v>
      </c>
      <c r="Z24" s="28">
        <f t="shared" si="5"/>
        <v>0</v>
      </c>
      <c r="AA24" s="28">
        <v>0</v>
      </c>
      <c r="AB24" s="30">
        <v>0</v>
      </c>
      <c r="AC24" s="28">
        <v>0</v>
      </c>
      <c r="AG24" s="28">
        <v>156</v>
      </c>
      <c r="AH24" s="28">
        <v>123</v>
      </c>
      <c r="AI24" s="28">
        <v>86</v>
      </c>
      <c r="AJ24" s="28">
        <v>90.1</v>
      </c>
      <c r="AK24" s="28">
        <v>30.8</v>
      </c>
      <c r="AL24" s="28">
        <v>7.25</v>
      </c>
      <c r="AM24" s="28">
        <f t="shared" si="3"/>
        <v>23.538961038961038</v>
      </c>
      <c r="AN24" s="28">
        <v>1822</v>
      </c>
      <c r="AO24" s="28" t="s">
        <v>298</v>
      </c>
      <c r="AP24" s="28">
        <v>5.9700000000000003E-2</v>
      </c>
      <c r="AQ24" s="28">
        <v>0.753</v>
      </c>
      <c r="AR24" s="28">
        <v>4.41E-2</v>
      </c>
      <c r="AS24" s="28">
        <v>1.0000000000000001E-5</v>
      </c>
      <c r="AT24" s="28">
        <v>0</v>
      </c>
      <c r="AU24" s="28">
        <v>1.12E-2</v>
      </c>
      <c r="AV24" s="28">
        <v>0.113</v>
      </c>
      <c r="AW24" s="28">
        <v>1.23E-2</v>
      </c>
      <c r="AX24" s="28">
        <v>5.8700000000000002E-3</v>
      </c>
      <c r="AY24" s="28">
        <v>4280</v>
      </c>
      <c r="AZ24" s="28">
        <v>0</v>
      </c>
      <c r="BF24" s="28">
        <v>0</v>
      </c>
      <c r="BJ24" s="28">
        <v>0</v>
      </c>
      <c r="BL24" s="28">
        <v>100</v>
      </c>
      <c r="BM24" s="28">
        <v>0</v>
      </c>
      <c r="BN24" s="28" t="s">
        <v>251</v>
      </c>
      <c r="BS24" s="32" t="s">
        <v>298</v>
      </c>
      <c r="BT24" t="s">
        <v>186</v>
      </c>
      <c r="BU24">
        <v>1</v>
      </c>
      <c r="CA24" s="35" t="s">
        <v>187</v>
      </c>
      <c r="CB24" s="35" t="s">
        <v>188</v>
      </c>
      <c r="CC24" s="35">
        <v>1</v>
      </c>
      <c r="CD24" s="28" t="s">
        <v>189</v>
      </c>
      <c r="CE24" s="28">
        <v>0</v>
      </c>
      <c r="CH24" s="28">
        <v>1534383</v>
      </c>
      <c r="CI24" s="28">
        <v>6337646</v>
      </c>
      <c r="CJ24">
        <v>14.87</v>
      </c>
      <c r="CK24">
        <v>15.43</v>
      </c>
      <c r="CL24">
        <v>-0.5600000000000005</v>
      </c>
      <c r="CM24">
        <v>0.5600000000000005</v>
      </c>
      <c r="CN24">
        <v>0.5600000000000005</v>
      </c>
      <c r="CY24" s="39">
        <v>0</v>
      </c>
      <c r="CZ24" s="40">
        <v>0</v>
      </c>
      <c r="DA24" s="35" t="s">
        <v>214</v>
      </c>
      <c r="DP24" s="42">
        <v>3</v>
      </c>
      <c r="DQ24" s="42">
        <v>3</v>
      </c>
      <c r="DR24" s="42">
        <v>1822</v>
      </c>
      <c r="DS24" s="35" t="s">
        <v>191</v>
      </c>
      <c r="DT24" s="35" t="s">
        <v>191</v>
      </c>
      <c r="DU24" s="35" t="s">
        <v>299</v>
      </c>
      <c r="DW24" s="35" t="s">
        <v>300</v>
      </c>
      <c r="DX24" s="45" t="s">
        <v>301</v>
      </c>
      <c r="EC24" s="35" t="s">
        <v>294</v>
      </c>
      <c r="ED24" s="35" t="s">
        <v>302</v>
      </c>
      <c r="EG24" s="28">
        <v>148</v>
      </c>
      <c r="EH24" s="28">
        <v>117</v>
      </c>
      <c r="EI24" s="28">
        <v>81.7</v>
      </c>
      <c r="EJ24" s="28">
        <v>85.7</v>
      </c>
      <c r="EK24" s="28">
        <v>30.4</v>
      </c>
      <c r="EL24" s="28">
        <v>8.07</v>
      </c>
      <c r="EM24" s="44">
        <f t="shared" si="4"/>
        <v>26.546052631578949</v>
      </c>
      <c r="EN24" s="28" t="s">
        <v>298</v>
      </c>
      <c r="EO24" s="33">
        <v>1822</v>
      </c>
      <c r="EP24" s="33" t="s">
        <v>298</v>
      </c>
    </row>
    <row r="25" spans="1:146" x14ac:dyDescent="0.35">
      <c r="B25" s="28">
        <v>4</v>
      </c>
      <c r="C25" s="28">
        <v>4</v>
      </c>
      <c r="D25" s="28">
        <v>101</v>
      </c>
      <c r="E25" s="28" t="s">
        <v>303</v>
      </c>
      <c r="F25" s="28" t="s">
        <v>304</v>
      </c>
      <c r="G25" s="28" t="s">
        <v>305</v>
      </c>
      <c r="H25" s="28" t="s">
        <v>306</v>
      </c>
      <c r="I25" s="28">
        <v>2</v>
      </c>
      <c r="J25" s="28" t="s">
        <v>307</v>
      </c>
      <c r="K25" s="28">
        <v>6</v>
      </c>
      <c r="L25" s="28" t="s">
        <v>308</v>
      </c>
      <c r="M25" s="28" t="s">
        <v>308</v>
      </c>
      <c r="N25" s="29">
        <v>82.638300000000001</v>
      </c>
      <c r="O25" s="29">
        <v>82.638300000000001</v>
      </c>
      <c r="P25" s="28">
        <f t="shared" si="0"/>
        <v>171.65</v>
      </c>
      <c r="Q25" s="28">
        <f t="shared" si="1"/>
        <v>11.423274680142255</v>
      </c>
      <c r="R25" s="28">
        <v>1356488</v>
      </c>
      <c r="S25" s="28">
        <v>6357111</v>
      </c>
      <c r="T25" s="28">
        <v>0</v>
      </c>
      <c r="U25" s="28">
        <v>0</v>
      </c>
      <c r="V25" s="28">
        <v>0</v>
      </c>
      <c r="W25" s="28">
        <v>0</v>
      </c>
      <c r="X25" s="28">
        <v>0</v>
      </c>
      <c r="Y25" s="28">
        <v>0</v>
      </c>
      <c r="Z25" s="28">
        <f t="shared" si="5"/>
        <v>0</v>
      </c>
      <c r="AA25" s="28">
        <v>0</v>
      </c>
      <c r="AB25" s="30">
        <v>0</v>
      </c>
      <c r="AC25" s="28">
        <v>0</v>
      </c>
      <c r="AG25" s="28">
        <v>4.63</v>
      </c>
      <c r="AH25" s="28">
        <v>3.77</v>
      </c>
      <c r="AI25" s="28">
        <v>2.8</v>
      </c>
      <c r="AJ25" s="28">
        <v>2.91</v>
      </c>
      <c r="AK25" s="28">
        <v>0.91800000000000004</v>
      </c>
      <c r="AL25" s="28">
        <v>0.14499999999999999</v>
      </c>
      <c r="AM25" s="28">
        <f t="shared" si="3"/>
        <v>15.795206971677558</v>
      </c>
      <c r="AN25" s="28">
        <v>64591</v>
      </c>
      <c r="AO25" s="28" t="s">
        <v>309</v>
      </c>
      <c r="AP25" s="28">
        <v>0.10299999999999999</v>
      </c>
      <c r="AQ25" s="28">
        <v>0.78500000000000003</v>
      </c>
      <c r="AR25" s="28">
        <v>0.02</v>
      </c>
      <c r="AS25" s="28">
        <v>0</v>
      </c>
      <c r="AT25" s="28">
        <v>0</v>
      </c>
      <c r="AU25" s="28">
        <v>4.1500000000000002E-2</v>
      </c>
      <c r="AV25" s="28">
        <v>5.0500000000000003E-2</v>
      </c>
      <c r="AW25" s="28">
        <v>0</v>
      </c>
      <c r="AX25" s="28">
        <v>0</v>
      </c>
      <c r="AY25" s="28">
        <v>48.3</v>
      </c>
      <c r="AZ25" s="28">
        <v>0</v>
      </c>
      <c r="BA25" s="28">
        <v>0</v>
      </c>
      <c r="BB25" s="28">
        <v>1</v>
      </c>
      <c r="BC25" s="28">
        <v>1</v>
      </c>
      <c r="BD25" s="28">
        <v>1</v>
      </c>
      <c r="BE25" s="28">
        <v>0</v>
      </c>
      <c r="BF25" s="28">
        <v>0</v>
      </c>
      <c r="BG25" s="28">
        <v>3</v>
      </c>
      <c r="BH25" s="28">
        <v>1</v>
      </c>
      <c r="BI25" s="28">
        <v>0</v>
      </c>
      <c r="BJ25" s="28">
        <v>0</v>
      </c>
      <c r="BK25" s="28" t="s">
        <v>199</v>
      </c>
      <c r="BL25" s="28">
        <v>25</v>
      </c>
      <c r="BM25" s="28">
        <v>0</v>
      </c>
      <c r="BN25" s="28" t="s">
        <v>310</v>
      </c>
      <c r="BS25" s="32" t="s">
        <v>309</v>
      </c>
      <c r="BT25" t="s">
        <v>186</v>
      </c>
      <c r="BU25">
        <v>1</v>
      </c>
      <c r="CA25" s="35" t="s">
        <v>187</v>
      </c>
      <c r="CB25" s="35" t="s">
        <v>188</v>
      </c>
      <c r="CC25" s="35">
        <v>1</v>
      </c>
      <c r="CD25" s="28" t="s">
        <v>189</v>
      </c>
      <c r="CE25" s="28">
        <v>0</v>
      </c>
      <c r="CG25" s="37" t="s">
        <v>223</v>
      </c>
      <c r="CH25" s="28">
        <v>1356545</v>
      </c>
      <c r="CI25" s="28">
        <v>6357170</v>
      </c>
      <c r="CJ25">
        <v>162.21</v>
      </c>
      <c r="CK25">
        <v>171.65</v>
      </c>
      <c r="CL25">
        <v>-9.4399999999999977</v>
      </c>
      <c r="CM25">
        <v>9.4399999999999977</v>
      </c>
      <c r="CN25">
        <v>9.4399999999999977</v>
      </c>
      <c r="CY25" s="39">
        <v>0</v>
      </c>
      <c r="CZ25" s="40">
        <v>0</v>
      </c>
      <c r="DA25" s="35" t="s">
        <v>214</v>
      </c>
      <c r="DP25" s="42">
        <v>4</v>
      </c>
      <c r="DQ25" s="42">
        <v>4</v>
      </c>
      <c r="DR25" s="42">
        <v>64591</v>
      </c>
      <c r="DS25" s="35" t="s">
        <v>189</v>
      </c>
      <c r="DT25" s="35">
        <v>100</v>
      </c>
      <c r="DU25" s="35" t="s">
        <v>311</v>
      </c>
      <c r="DX25" s="45" t="s">
        <v>301</v>
      </c>
      <c r="EC25" s="35" t="s">
        <v>194</v>
      </c>
      <c r="EG25" s="28">
        <v>4.75</v>
      </c>
      <c r="EH25" s="28">
        <v>3.81</v>
      </c>
      <c r="EI25" s="28">
        <v>2.75</v>
      </c>
      <c r="EJ25" s="28">
        <v>2.87</v>
      </c>
      <c r="EK25" s="28">
        <v>0.91800000000000004</v>
      </c>
      <c r="EL25" s="28">
        <v>0.29799999999999999</v>
      </c>
      <c r="EM25" s="44">
        <f t="shared" si="4"/>
        <v>32.461873638344223</v>
      </c>
      <c r="EN25" s="28" t="s">
        <v>309</v>
      </c>
      <c r="EO25" s="33">
        <v>64591</v>
      </c>
      <c r="EP25" s="33" t="s">
        <v>309</v>
      </c>
    </row>
    <row r="26" spans="1:146" x14ac:dyDescent="0.35">
      <c r="B26" s="28">
        <v>8</v>
      </c>
      <c r="C26" s="28">
        <v>8</v>
      </c>
      <c r="D26" s="28">
        <v>74</v>
      </c>
      <c r="E26" s="28" t="s">
        <v>295</v>
      </c>
      <c r="F26" s="28" t="s">
        <v>295</v>
      </c>
      <c r="G26" s="28" t="s">
        <v>312</v>
      </c>
      <c r="H26" s="28" t="s">
        <v>265</v>
      </c>
      <c r="I26" s="28">
        <v>1</v>
      </c>
      <c r="J26" s="28" t="s">
        <v>307</v>
      </c>
      <c r="K26" s="28">
        <v>6</v>
      </c>
      <c r="L26" s="28" t="s">
        <v>313</v>
      </c>
      <c r="M26" s="28" t="s">
        <v>313</v>
      </c>
      <c r="N26" s="29">
        <v>133.71100000000001</v>
      </c>
      <c r="O26" s="29">
        <v>133.71100000000001</v>
      </c>
      <c r="P26" s="28">
        <f t="shared" si="0"/>
        <v>207.53</v>
      </c>
      <c r="Q26" s="28">
        <f t="shared" si="1"/>
        <v>1.9444922257705006</v>
      </c>
      <c r="R26" s="28">
        <v>1442748</v>
      </c>
      <c r="S26" s="28">
        <v>6354620</v>
      </c>
      <c r="T26" s="28">
        <v>0</v>
      </c>
      <c r="U26" s="28">
        <v>0</v>
      </c>
      <c r="V26" s="28">
        <v>0</v>
      </c>
      <c r="W26" s="28">
        <v>0</v>
      </c>
      <c r="X26" s="28">
        <v>0</v>
      </c>
      <c r="Y26" s="28">
        <v>0</v>
      </c>
      <c r="Z26" s="28">
        <f t="shared" si="5"/>
        <v>0</v>
      </c>
      <c r="AA26" s="28">
        <v>0</v>
      </c>
      <c r="AB26" s="30">
        <v>0</v>
      </c>
      <c r="AC26" s="28">
        <v>0</v>
      </c>
      <c r="AG26" s="28">
        <v>5.42</v>
      </c>
      <c r="AH26" s="28">
        <v>4.4400000000000004</v>
      </c>
      <c r="AI26" s="28">
        <v>3.31</v>
      </c>
      <c r="AJ26" s="28">
        <v>3.44</v>
      </c>
      <c r="AK26" s="28">
        <v>1.1399999999999999</v>
      </c>
      <c r="AL26" s="28">
        <v>0.20499999999999999</v>
      </c>
      <c r="AM26" s="28">
        <f t="shared" si="3"/>
        <v>17.982456140350877</v>
      </c>
      <c r="AN26" s="28">
        <v>2140</v>
      </c>
      <c r="AO26" s="28" t="s">
        <v>314</v>
      </c>
      <c r="AP26" s="28">
        <v>9.3899999999999997E-2</v>
      </c>
      <c r="AQ26" s="28">
        <v>0.71199999999999997</v>
      </c>
      <c r="AR26" s="28">
        <v>5.16E-2</v>
      </c>
      <c r="AS26" s="28">
        <v>0</v>
      </c>
      <c r="AT26" s="28">
        <v>0</v>
      </c>
      <c r="AU26" s="28">
        <v>1.6E-2</v>
      </c>
      <c r="AV26" s="28">
        <v>0.125</v>
      </c>
      <c r="AW26" s="28">
        <v>7.9000000000000001E-4</v>
      </c>
      <c r="AX26" s="28">
        <v>0</v>
      </c>
      <c r="AY26" s="28">
        <v>116</v>
      </c>
      <c r="AZ26" s="28">
        <v>0</v>
      </c>
      <c r="BA26" s="28">
        <v>0</v>
      </c>
      <c r="BB26" s="28">
        <v>0</v>
      </c>
      <c r="BC26" s="28">
        <v>0</v>
      </c>
      <c r="BE26" s="28">
        <v>0</v>
      </c>
      <c r="BF26" s="28">
        <v>0</v>
      </c>
      <c r="BG26" s="28">
        <v>2</v>
      </c>
      <c r="BH26" s="28">
        <v>0</v>
      </c>
      <c r="BI26" s="28">
        <v>0</v>
      </c>
      <c r="BJ26" s="28">
        <v>0</v>
      </c>
      <c r="BK26" s="28" t="s">
        <v>199</v>
      </c>
      <c r="BL26" s="28">
        <v>68</v>
      </c>
      <c r="BM26" s="28">
        <v>0</v>
      </c>
      <c r="BN26" s="28" t="s">
        <v>315</v>
      </c>
      <c r="BS26" s="32" t="s">
        <v>314</v>
      </c>
      <c r="BT26" t="s">
        <v>186</v>
      </c>
      <c r="BU26">
        <v>1</v>
      </c>
      <c r="CA26" s="35" t="s">
        <v>187</v>
      </c>
      <c r="CB26" s="35" t="s">
        <v>188</v>
      </c>
      <c r="CC26" s="35">
        <v>1</v>
      </c>
      <c r="CD26" s="28" t="s">
        <v>189</v>
      </c>
      <c r="CE26" s="28">
        <v>0</v>
      </c>
      <c r="CG26" s="37" t="s">
        <v>223</v>
      </c>
      <c r="CH26" s="28">
        <v>1442755</v>
      </c>
      <c r="CI26" s="28">
        <v>6354717</v>
      </c>
      <c r="CJ26">
        <v>207.53</v>
      </c>
      <c r="CK26">
        <v>204.93</v>
      </c>
      <c r="CL26">
        <v>2.5999999999999943</v>
      </c>
      <c r="CM26">
        <v>2.5999999999999943</v>
      </c>
      <c r="CN26">
        <v>2.5999999999999943</v>
      </c>
      <c r="CY26" s="39">
        <v>0</v>
      </c>
      <c r="CZ26" s="40">
        <v>0</v>
      </c>
      <c r="DA26" s="35" t="s">
        <v>214</v>
      </c>
      <c r="DP26" s="42">
        <v>8</v>
      </c>
      <c r="DQ26" s="42">
        <v>8</v>
      </c>
      <c r="DR26" s="42">
        <v>2140</v>
      </c>
      <c r="DS26" s="35" t="s">
        <v>189</v>
      </c>
      <c r="DT26" s="35" t="s">
        <v>191</v>
      </c>
      <c r="DX26" s="45" t="s">
        <v>301</v>
      </c>
      <c r="EC26" s="35" t="s">
        <v>194</v>
      </c>
      <c r="EG26" s="28">
        <v>5.42</v>
      </c>
      <c r="EH26" s="28">
        <v>4.4400000000000004</v>
      </c>
      <c r="EI26" s="28">
        <v>3.31</v>
      </c>
      <c r="EJ26" s="28">
        <v>3.44</v>
      </c>
      <c r="EK26" s="28">
        <v>1.1399999999999999</v>
      </c>
      <c r="EL26" s="28">
        <v>0.20499999999999999</v>
      </c>
      <c r="EM26" s="44">
        <f t="shared" si="4"/>
        <v>17.982456140350877</v>
      </c>
      <c r="EN26" s="28" t="s">
        <v>314</v>
      </c>
      <c r="EO26" s="33">
        <v>2140</v>
      </c>
      <c r="EP26" s="33" t="s">
        <v>314</v>
      </c>
    </row>
    <row r="27" spans="1:146" x14ac:dyDescent="0.35">
      <c r="B27" s="28">
        <v>9</v>
      </c>
      <c r="C27" s="28">
        <v>9</v>
      </c>
      <c r="D27" s="28">
        <v>74</v>
      </c>
      <c r="E27" s="28" t="s">
        <v>295</v>
      </c>
      <c r="F27" s="28" t="s">
        <v>316</v>
      </c>
      <c r="G27" s="28" t="s">
        <v>316</v>
      </c>
      <c r="H27" s="28" t="s">
        <v>317</v>
      </c>
      <c r="I27" s="28">
        <v>2</v>
      </c>
      <c r="J27" s="28" t="s">
        <v>307</v>
      </c>
      <c r="K27" s="28">
        <v>6</v>
      </c>
      <c r="L27" s="28" t="s">
        <v>318</v>
      </c>
      <c r="M27" s="28" t="s">
        <v>318</v>
      </c>
      <c r="N27" s="29">
        <v>801.38199999999995</v>
      </c>
      <c r="O27" s="29">
        <v>801.38199999999995</v>
      </c>
      <c r="P27" s="28">
        <f t="shared" si="0"/>
        <v>183.36</v>
      </c>
      <c r="Q27" s="28">
        <f t="shared" si="1"/>
        <v>2.2548547384393487</v>
      </c>
      <c r="R27" s="28">
        <v>1458399</v>
      </c>
      <c r="S27" s="28">
        <v>6373923</v>
      </c>
      <c r="T27" s="28">
        <v>0</v>
      </c>
      <c r="U27" s="28">
        <v>0</v>
      </c>
      <c r="V27" s="28">
        <v>0</v>
      </c>
      <c r="W27" s="28">
        <v>0</v>
      </c>
      <c r="X27" s="28">
        <v>0</v>
      </c>
      <c r="Y27" s="28">
        <v>0</v>
      </c>
      <c r="Z27" s="28">
        <f t="shared" si="5"/>
        <v>0</v>
      </c>
      <c r="AA27" s="28">
        <v>0</v>
      </c>
      <c r="AB27" s="30">
        <v>0</v>
      </c>
      <c r="AC27" s="28">
        <v>0</v>
      </c>
      <c r="AG27" s="28">
        <v>17.3</v>
      </c>
      <c r="AH27" s="28">
        <v>14.3</v>
      </c>
      <c r="AI27" s="28">
        <v>11</v>
      </c>
      <c r="AJ27" s="28">
        <v>11.3</v>
      </c>
      <c r="AK27" s="28">
        <v>5.19</v>
      </c>
      <c r="AL27" s="28">
        <v>1.69</v>
      </c>
      <c r="AM27" s="28">
        <f t="shared" si="3"/>
        <v>32.562620423892099</v>
      </c>
      <c r="AN27" s="28">
        <v>2516</v>
      </c>
      <c r="AO27" s="28" t="s">
        <v>319</v>
      </c>
      <c r="AP27" s="28">
        <v>0.10299999999999999</v>
      </c>
      <c r="AQ27" s="28">
        <v>0.63800000000000001</v>
      </c>
      <c r="AR27" s="28">
        <v>6.13E-2</v>
      </c>
      <c r="AS27" s="28">
        <v>0</v>
      </c>
      <c r="AT27" s="28">
        <v>0</v>
      </c>
      <c r="AU27" s="28">
        <v>1.35E-2</v>
      </c>
      <c r="AV27" s="28">
        <v>0.155</v>
      </c>
      <c r="AW27" s="28">
        <v>1.8700000000000001E-2</v>
      </c>
      <c r="AX27" s="28">
        <v>1.0500000000000001E-2</v>
      </c>
      <c r="AY27" s="28">
        <v>642</v>
      </c>
      <c r="AZ27" s="28">
        <v>0</v>
      </c>
      <c r="BA27" s="28">
        <v>2</v>
      </c>
      <c r="BB27" s="28">
        <v>0</v>
      </c>
      <c r="BC27" s="28">
        <v>1</v>
      </c>
      <c r="BD27" s="28">
        <v>1</v>
      </c>
      <c r="BE27" s="28">
        <v>2</v>
      </c>
      <c r="BF27" s="28">
        <v>0</v>
      </c>
      <c r="BG27" s="28">
        <v>3</v>
      </c>
      <c r="BH27" s="28">
        <v>0</v>
      </c>
      <c r="BI27" s="28">
        <v>0</v>
      </c>
      <c r="BJ27" s="28">
        <v>0</v>
      </c>
      <c r="BK27" s="28" t="s">
        <v>199</v>
      </c>
      <c r="BL27" s="28">
        <v>85</v>
      </c>
      <c r="BM27" s="28">
        <v>0</v>
      </c>
      <c r="BN27" s="28" t="s">
        <v>231</v>
      </c>
      <c r="BS27" s="32" t="s">
        <v>319</v>
      </c>
      <c r="BT27" t="s">
        <v>186</v>
      </c>
      <c r="BU27">
        <v>1</v>
      </c>
      <c r="CA27" s="35" t="s">
        <v>187</v>
      </c>
      <c r="CB27" s="35" t="s">
        <v>320</v>
      </c>
      <c r="CC27" s="35">
        <v>0</v>
      </c>
      <c r="CD27" s="28" t="s">
        <v>189</v>
      </c>
      <c r="CE27" s="28">
        <v>0</v>
      </c>
      <c r="CG27" s="37" t="s">
        <v>223</v>
      </c>
      <c r="CH27" s="28">
        <v>1458037</v>
      </c>
      <c r="CI27" s="28">
        <v>6374624</v>
      </c>
      <c r="CJ27">
        <v>165.29</v>
      </c>
      <c r="CK27">
        <v>183.36</v>
      </c>
      <c r="CL27">
        <v>-18.070000000000022</v>
      </c>
      <c r="CM27">
        <v>18.070000000000022</v>
      </c>
      <c r="CN27">
        <v>18.070000000000022</v>
      </c>
      <c r="CY27" s="39">
        <v>0</v>
      </c>
      <c r="CZ27" s="40">
        <v>0</v>
      </c>
      <c r="DA27" s="35" t="s">
        <v>321</v>
      </c>
      <c r="DP27" s="42">
        <v>9</v>
      </c>
      <c r="DQ27" s="42">
        <v>9</v>
      </c>
      <c r="DR27" s="42">
        <v>2516</v>
      </c>
      <c r="DS27" s="35" t="s">
        <v>202</v>
      </c>
      <c r="DT27" s="35" t="s">
        <v>191</v>
      </c>
      <c r="DU27" s="35" t="s">
        <v>322</v>
      </c>
      <c r="EA27" s="35" t="s">
        <v>323</v>
      </c>
      <c r="EB27" s="35" t="s">
        <v>324</v>
      </c>
      <c r="EC27" s="35" t="s">
        <v>294</v>
      </c>
      <c r="EG27" s="28">
        <v>16.8</v>
      </c>
      <c r="EH27" s="28">
        <v>13.8</v>
      </c>
      <c r="EI27" s="28">
        <v>10.5</v>
      </c>
      <c r="EJ27" s="28">
        <v>10.8</v>
      </c>
      <c r="EK27" s="28">
        <v>5.07</v>
      </c>
      <c r="EL27" s="28">
        <v>1.78</v>
      </c>
      <c r="EM27" s="44">
        <f t="shared" si="4"/>
        <v>35.108481262327409</v>
      </c>
      <c r="EN27" s="28" t="s">
        <v>319</v>
      </c>
      <c r="EO27" s="33">
        <v>2516</v>
      </c>
      <c r="EP27" s="33" t="s">
        <v>319</v>
      </c>
    </row>
    <row r="28" spans="1:146" x14ac:dyDescent="0.35">
      <c r="B28" s="28">
        <v>10</v>
      </c>
      <c r="C28" s="28">
        <v>10</v>
      </c>
      <c r="D28" s="28">
        <v>74</v>
      </c>
      <c r="E28" s="28" t="s">
        <v>295</v>
      </c>
      <c r="F28" s="28" t="s">
        <v>325</v>
      </c>
      <c r="G28" s="28" t="s">
        <v>326</v>
      </c>
      <c r="H28" s="28" t="s">
        <v>327</v>
      </c>
      <c r="I28" s="28">
        <v>3</v>
      </c>
      <c r="J28" s="28" t="s">
        <v>307</v>
      </c>
      <c r="K28" s="28">
        <v>6</v>
      </c>
      <c r="M28" s="28" t="s">
        <v>328</v>
      </c>
      <c r="N28" s="29">
        <v>94.000500000000002</v>
      </c>
      <c r="O28" s="29">
        <v>94.000500000000002</v>
      </c>
      <c r="P28" s="28">
        <f t="shared" si="0"/>
        <v>253.56</v>
      </c>
      <c r="Q28" s="28">
        <f t="shared" si="1"/>
        <v>2.1276482571901214</v>
      </c>
      <c r="R28" s="28">
        <v>1438505</v>
      </c>
      <c r="S28" s="28">
        <v>6383921</v>
      </c>
      <c r="T28" s="28">
        <v>0</v>
      </c>
      <c r="U28" s="28">
        <v>0</v>
      </c>
      <c r="V28" s="28">
        <v>0</v>
      </c>
      <c r="W28" s="28">
        <v>0</v>
      </c>
      <c r="X28" s="28">
        <v>0</v>
      </c>
      <c r="Y28" s="28">
        <v>0</v>
      </c>
      <c r="Z28" s="28">
        <f t="shared" si="5"/>
        <v>0</v>
      </c>
      <c r="AA28" s="28">
        <v>0</v>
      </c>
      <c r="AB28" s="30">
        <v>0</v>
      </c>
      <c r="AC28" s="28">
        <v>0</v>
      </c>
      <c r="AG28" s="28">
        <v>1.52</v>
      </c>
      <c r="AH28" s="28">
        <v>1.27</v>
      </c>
      <c r="AI28" s="28">
        <v>0.97799999999999998</v>
      </c>
      <c r="AJ28" s="28">
        <v>1.01</v>
      </c>
      <c r="AK28" s="28">
        <v>0.41</v>
      </c>
      <c r="AL28" s="28">
        <v>0.129</v>
      </c>
      <c r="AM28" s="28">
        <f t="shared" si="3"/>
        <v>31.463414634146343</v>
      </c>
      <c r="AN28" s="28">
        <v>2682</v>
      </c>
      <c r="AO28" s="28" t="s">
        <v>329</v>
      </c>
      <c r="AP28" s="28">
        <v>0.113</v>
      </c>
      <c r="AQ28" s="28">
        <v>0.60899999999999999</v>
      </c>
      <c r="AR28" s="28">
        <v>8.8300000000000003E-2</v>
      </c>
      <c r="AS28" s="28">
        <v>0</v>
      </c>
      <c r="AT28" s="28">
        <v>0</v>
      </c>
      <c r="AU28" s="28">
        <v>3.09E-2</v>
      </c>
      <c r="AV28" s="28">
        <v>0.115</v>
      </c>
      <c r="AW28" s="28">
        <v>3.0800000000000001E-2</v>
      </c>
      <c r="AX28" s="28">
        <v>1.29E-2</v>
      </c>
      <c r="AY28" s="28">
        <v>37.200000000000003</v>
      </c>
      <c r="AZ28" s="28">
        <v>0</v>
      </c>
      <c r="BF28" s="28">
        <v>0</v>
      </c>
      <c r="BG28" s="28">
        <v>0</v>
      </c>
      <c r="BH28" s="28">
        <v>0</v>
      </c>
      <c r="BI28" s="28">
        <v>1</v>
      </c>
      <c r="BJ28" s="28">
        <v>0</v>
      </c>
      <c r="BN28" s="28" t="s">
        <v>231</v>
      </c>
      <c r="BS28" s="32" t="s">
        <v>329</v>
      </c>
      <c r="BT28" t="s">
        <v>186</v>
      </c>
      <c r="BU28">
        <v>1</v>
      </c>
      <c r="CA28" s="35" t="s">
        <v>330</v>
      </c>
      <c r="CB28" s="35" t="s">
        <v>320</v>
      </c>
      <c r="CC28" s="35">
        <v>0</v>
      </c>
      <c r="CD28" s="28" t="s">
        <v>189</v>
      </c>
      <c r="CE28" s="28">
        <v>0</v>
      </c>
      <c r="CH28" s="28">
        <v>1438433</v>
      </c>
      <c r="CI28" s="28">
        <v>6383967</v>
      </c>
      <c r="CJ28">
        <v>251.56</v>
      </c>
      <c r="CK28">
        <v>253.56</v>
      </c>
      <c r="CL28">
        <v>-2</v>
      </c>
      <c r="CM28">
        <v>2</v>
      </c>
      <c r="CN28">
        <v>2</v>
      </c>
      <c r="CY28" s="39">
        <v>0</v>
      </c>
      <c r="CZ28" s="40">
        <v>0</v>
      </c>
      <c r="DA28" s="35" t="s">
        <v>321</v>
      </c>
      <c r="DP28" s="42">
        <v>10</v>
      </c>
      <c r="DQ28" s="42">
        <v>10</v>
      </c>
      <c r="DR28" s="42">
        <v>2682</v>
      </c>
      <c r="DS28" s="35" t="s">
        <v>331</v>
      </c>
      <c r="DT28" s="35" t="s">
        <v>191</v>
      </c>
      <c r="DU28" s="35" t="s">
        <v>332</v>
      </c>
      <c r="EC28" s="35" t="s">
        <v>294</v>
      </c>
      <c r="EG28" s="28">
        <v>1.52</v>
      </c>
      <c r="EH28" s="28">
        <v>1.27</v>
      </c>
      <c r="EI28" s="28">
        <v>0.97699999999999998</v>
      </c>
      <c r="EJ28" s="28">
        <v>1.01</v>
      </c>
      <c r="EK28" s="28">
        <v>0.41</v>
      </c>
      <c r="EL28" s="28">
        <v>0.129</v>
      </c>
      <c r="EM28" s="44">
        <f t="shared" si="4"/>
        <v>31.463414634146343</v>
      </c>
      <c r="EN28" s="28" t="s">
        <v>329</v>
      </c>
      <c r="EO28" s="33">
        <v>2682</v>
      </c>
      <c r="EP28" s="33" t="s">
        <v>329</v>
      </c>
    </row>
    <row r="29" spans="1:146" x14ac:dyDescent="0.35">
      <c r="B29" s="28">
        <v>11</v>
      </c>
      <c r="C29" s="28">
        <v>11</v>
      </c>
      <c r="D29" s="28">
        <v>67</v>
      </c>
      <c r="E29" s="28" t="s">
        <v>195</v>
      </c>
      <c r="F29" s="28" t="s">
        <v>6</v>
      </c>
      <c r="G29" s="28" t="s">
        <v>6</v>
      </c>
      <c r="H29" s="28" t="s">
        <v>333</v>
      </c>
      <c r="I29" s="28">
        <v>3</v>
      </c>
      <c r="J29" s="28" t="s">
        <v>307</v>
      </c>
      <c r="K29" s="28">
        <v>6</v>
      </c>
      <c r="L29" s="28" t="s">
        <v>334</v>
      </c>
      <c r="M29" s="28" t="s">
        <v>334</v>
      </c>
      <c r="N29" s="29">
        <v>134.88</v>
      </c>
      <c r="O29" s="29">
        <v>134.88</v>
      </c>
      <c r="P29" s="28">
        <f t="shared" si="0"/>
        <v>239.85</v>
      </c>
      <c r="Q29" s="28">
        <f t="shared" si="1"/>
        <v>4.3223606168445912</v>
      </c>
      <c r="R29" s="28">
        <v>1441944</v>
      </c>
      <c r="S29" s="28">
        <v>6397519</v>
      </c>
      <c r="T29" s="28">
        <v>0</v>
      </c>
      <c r="U29" s="28">
        <v>0</v>
      </c>
      <c r="V29" s="28">
        <v>0</v>
      </c>
      <c r="W29" s="28">
        <v>0</v>
      </c>
      <c r="X29" s="28">
        <v>0</v>
      </c>
      <c r="Y29" s="28">
        <v>0</v>
      </c>
      <c r="Z29" s="28">
        <f t="shared" si="5"/>
        <v>0</v>
      </c>
      <c r="AA29" s="28">
        <v>0</v>
      </c>
      <c r="AB29" s="30">
        <v>0</v>
      </c>
      <c r="AC29" s="28">
        <v>0</v>
      </c>
      <c r="AG29" s="28">
        <v>1.98</v>
      </c>
      <c r="AH29" s="28">
        <v>1.58</v>
      </c>
      <c r="AI29" s="28">
        <v>1.1299999999999999</v>
      </c>
      <c r="AJ29" s="28">
        <v>1.18</v>
      </c>
      <c r="AK29" s="28">
        <v>0.309</v>
      </c>
      <c r="AL29" s="28">
        <v>5.7099999999999998E-2</v>
      </c>
      <c r="AM29" s="28">
        <f t="shared" si="3"/>
        <v>18.478964401294498</v>
      </c>
      <c r="AN29" s="28">
        <v>2907</v>
      </c>
      <c r="AO29" s="28" t="s">
        <v>335</v>
      </c>
      <c r="AP29" s="28">
        <v>4.4900000000000002E-2</v>
      </c>
      <c r="AQ29" s="28">
        <v>0.74</v>
      </c>
      <c r="AR29" s="28">
        <v>5.8700000000000002E-2</v>
      </c>
      <c r="AS29" s="28">
        <v>0</v>
      </c>
      <c r="AT29" s="28">
        <v>0</v>
      </c>
      <c r="AU29" s="28">
        <v>1.44E-2</v>
      </c>
      <c r="AV29" s="28">
        <v>0.111</v>
      </c>
      <c r="AW29" s="28">
        <v>2.53E-2</v>
      </c>
      <c r="AX29" s="28">
        <v>5.7499999999999999E-3</v>
      </c>
      <c r="AY29" s="28">
        <v>39.700000000000003</v>
      </c>
      <c r="AZ29" s="28">
        <v>0</v>
      </c>
      <c r="BA29" s="28">
        <v>0</v>
      </c>
      <c r="BB29" s="28">
        <v>0</v>
      </c>
      <c r="BC29" s="28">
        <v>0</v>
      </c>
      <c r="BD29" s="28">
        <v>0</v>
      </c>
      <c r="BE29" s="28">
        <v>0</v>
      </c>
      <c r="BF29" s="28">
        <v>0</v>
      </c>
      <c r="BG29" s="28">
        <v>0</v>
      </c>
      <c r="BH29" s="28">
        <v>0</v>
      </c>
      <c r="BI29" s="28">
        <v>0</v>
      </c>
      <c r="BJ29" s="28">
        <v>0</v>
      </c>
      <c r="BL29" s="28">
        <v>100</v>
      </c>
      <c r="BM29" s="28">
        <v>0</v>
      </c>
      <c r="BN29" s="28" t="s">
        <v>336</v>
      </c>
      <c r="BS29" s="32" t="s">
        <v>335</v>
      </c>
      <c r="BT29" t="s">
        <v>186</v>
      </c>
      <c r="BU29">
        <v>1</v>
      </c>
      <c r="CA29" s="35" t="s">
        <v>337</v>
      </c>
      <c r="CB29" s="35" t="s">
        <v>320</v>
      </c>
      <c r="CC29" s="35">
        <v>0</v>
      </c>
      <c r="CD29" s="28" t="s">
        <v>189</v>
      </c>
      <c r="CE29" s="28">
        <v>0</v>
      </c>
      <c r="CG29" s="37" t="s">
        <v>223</v>
      </c>
      <c r="CH29" s="28">
        <v>1441873</v>
      </c>
      <c r="CI29" s="28">
        <v>6397617</v>
      </c>
      <c r="CJ29">
        <v>239.85</v>
      </c>
      <c r="CK29">
        <v>234.02</v>
      </c>
      <c r="CL29">
        <v>5.8299999999999841</v>
      </c>
      <c r="CM29">
        <v>5.8299999999999841</v>
      </c>
      <c r="CN29">
        <v>5.8299999999999841</v>
      </c>
      <c r="CY29" s="39">
        <v>0</v>
      </c>
      <c r="CZ29" s="40">
        <v>0</v>
      </c>
      <c r="DA29" s="35" t="s">
        <v>321</v>
      </c>
      <c r="DP29" s="42">
        <v>11</v>
      </c>
      <c r="DQ29" s="42">
        <v>11</v>
      </c>
      <c r="DR29" s="42">
        <v>2907</v>
      </c>
      <c r="DS29" s="35" t="s">
        <v>202</v>
      </c>
      <c r="DT29" s="35" t="s">
        <v>191</v>
      </c>
      <c r="DU29" s="35" t="s">
        <v>338</v>
      </c>
      <c r="EC29" s="35" t="s">
        <v>294</v>
      </c>
      <c r="EG29" s="28">
        <v>1.98</v>
      </c>
      <c r="EH29" s="28">
        <v>1.58</v>
      </c>
      <c r="EI29" s="28">
        <v>1.1299999999999999</v>
      </c>
      <c r="EJ29" s="28">
        <v>1.18</v>
      </c>
      <c r="EK29" s="28">
        <v>0.309</v>
      </c>
      <c r="EL29" s="28">
        <v>5.7099999999999998E-2</v>
      </c>
      <c r="EM29" s="44">
        <f t="shared" si="4"/>
        <v>18.478964401294498</v>
      </c>
      <c r="EN29" s="28" t="s">
        <v>335</v>
      </c>
      <c r="EO29" s="33">
        <v>2907</v>
      </c>
      <c r="EP29" s="33" t="s">
        <v>335</v>
      </c>
    </row>
    <row r="30" spans="1:146" x14ac:dyDescent="0.35">
      <c r="B30" s="28">
        <v>12</v>
      </c>
      <c r="C30" s="28">
        <v>12</v>
      </c>
      <c r="D30" s="28">
        <v>67</v>
      </c>
      <c r="E30" s="28" t="s">
        <v>195</v>
      </c>
      <c r="F30" s="28" t="s">
        <v>339</v>
      </c>
      <c r="G30" s="28" t="s">
        <v>339</v>
      </c>
      <c r="H30" s="28" t="s">
        <v>340</v>
      </c>
      <c r="I30" s="28">
        <v>2</v>
      </c>
      <c r="J30" s="28" t="s">
        <v>307</v>
      </c>
      <c r="K30" s="28">
        <v>6</v>
      </c>
      <c r="L30" s="28" t="s">
        <v>341</v>
      </c>
      <c r="M30" s="28" t="s">
        <v>341</v>
      </c>
      <c r="N30" s="29">
        <v>968.58500000000004</v>
      </c>
      <c r="O30" s="29">
        <v>968.58500000000004</v>
      </c>
      <c r="P30" s="28">
        <f t="shared" si="0"/>
        <v>157.06</v>
      </c>
      <c r="Q30" s="28">
        <f t="shared" si="1"/>
        <v>6.9131774702271871</v>
      </c>
      <c r="R30" s="28">
        <v>1404683</v>
      </c>
      <c r="S30" s="28">
        <v>6440811</v>
      </c>
      <c r="T30" s="28">
        <v>0</v>
      </c>
      <c r="U30" s="28">
        <v>0</v>
      </c>
      <c r="V30" s="28">
        <v>0</v>
      </c>
      <c r="W30" s="28">
        <v>0</v>
      </c>
      <c r="X30" s="28">
        <v>0</v>
      </c>
      <c r="Y30" s="28">
        <v>0</v>
      </c>
      <c r="Z30" s="28">
        <f t="shared" si="5"/>
        <v>0</v>
      </c>
      <c r="AA30" s="28">
        <v>0</v>
      </c>
      <c r="AB30" s="30">
        <v>0</v>
      </c>
      <c r="AC30" s="28">
        <v>0</v>
      </c>
      <c r="AG30" s="28">
        <v>2.2799999999999998</v>
      </c>
      <c r="AH30" s="28">
        <v>1.72</v>
      </c>
      <c r="AI30" s="28">
        <v>1.0900000000000001</v>
      </c>
      <c r="AJ30" s="28">
        <v>1.1599999999999999</v>
      </c>
      <c r="AK30" s="28">
        <v>0.248</v>
      </c>
      <c r="AL30" s="28">
        <v>0.107</v>
      </c>
      <c r="AM30" s="28">
        <f t="shared" si="3"/>
        <v>43.145161290322584</v>
      </c>
      <c r="AN30" s="28">
        <v>3689</v>
      </c>
      <c r="AO30" s="28" t="s">
        <v>342</v>
      </c>
      <c r="AP30" s="28">
        <v>5.7299999999999997E-2</v>
      </c>
      <c r="AQ30" s="28">
        <v>0.872</v>
      </c>
      <c r="AR30" s="28">
        <v>2.47E-2</v>
      </c>
      <c r="AS30" s="28">
        <v>0</v>
      </c>
      <c r="AT30" s="28">
        <v>0</v>
      </c>
      <c r="AU30" s="28">
        <v>5.3299999999999997E-3</v>
      </c>
      <c r="AV30" s="28">
        <v>3.15E-2</v>
      </c>
      <c r="AW30" s="28">
        <v>8.2400000000000008E-3</v>
      </c>
      <c r="AX30" s="28">
        <v>8.1999999999999998E-4</v>
      </c>
      <c r="AY30" s="28">
        <v>27</v>
      </c>
      <c r="AZ30" s="28">
        <v>0</v>
      </c>
      <c r="BB30" s="28">
        <v>0</v>
      </c>
      <c r="BC30" s="28">
        <v>1</v>
      </c>
      <c r="BE30" s="28">
        <v>1</v>
      </c>
      <c r="BF30" s="28">
        <v>1</v>
      </c>
      <c r="BG30" s="28">
        <v>2</v>
      </c>
      <c r="BH30" s="28">
        <v>0</v>
      </c>
      <c r="BI30" s="28">
        <v>0</v>
      </c>
      <c r="BJ30" s="28">
        <v>1</v>
      </c>
      <c r="BL30" s="28">
        <v>100</v>
      </c>
      <c r="BM30" s="28">
        <v>0</v>
      </c>
      <c r="BN30" s="28" t="s">
        <v>343</v>
      </c>
      <c r="BS30" s="32" t="s">
        <v>342</v>
      </c>
      <c r="BT30" t="s">
        <v>186</v>
      </c>
      <c r="BU30">
        <v>1</v>
      </c>
      <c r="CA30" s="35" t="s">
        <v>344</v>
      </c>
      <c r="CB30" s="35" t="s">
        <v>320</v>
      </c>
      <c r="CC30" s="35">
        <v>0</v>
      </c>
      <c r="CD30" s="28" t="s">
        <v>189</v>
      </c>
      <c r="CE30" s="28">
        <v>0</v>
      </c>
      <c r="CG30" s="37" t="s">
        <v>223</v>
      </c>
      <c r="CH30" s="28">
        <v>1405523</v>
      </c>
      <c r="CI30" s="28">
        <v>6440727</v>
      </c>
      <c r="CJ30">
        <v>157.06</v>
      </c>
      <c r="CK30">
        <v>90.1</v>
      </c>
      <c r="CL30">
        <v>66.960000000000008</v>
      </c>
      <c r="CM30">
        <v>66.960000000000008</v>
      </c>
      <c r="CN30">
        <v>66.960000000000008</v>
      </c>
      <c r="CY30" s="39">
        <v>0</v>
      </c>
      <c r="CZ30" s="40">
        <v>0</v>
      </c>
      <c r="DA30" s="35" t="s">
        <v>321</v>
      </c>
      <c r="DP30" s="42">
        <v>12</v>
      </c>
      <c r="DQ30" s="42">
        <v>12</v>
      </c>
      <c r="DR30" s="42">
        <v>3689</v>
      </c>
      <c r="DS30" s="35" t="s">
        <v>289</v>
      </c>
      <c r="DT30" s="35" t="s">
        <v>191</v>
      </c>
      <c r="DU30" s="35" t="s">
        <v>345</v>
      </c>
      <c r="EB30" s="35" t="s">
        <v>293</v>
      </c>
      <c r="EC30" s="35" t="s">
        <v>294</v>
      </c>
      <c r="EG30" s="28">
        <v>2.2799999999999998</v>
      </c>
      <c r="EH30" s="28">
        <v>1.72</v>
      </c>
      <c r="EI30" s="28">
        <v>1.0900000000000001</v>
      </c>
      <c r="EJ30" s="28">
        <v>1.1599999999999999</v>
      </c>
      <c r="EK30" s="28">
        <v>0.248</v>
      </c>
      <c r="EL30" s="28">
        <v>0.107</v>
      </c>
      <c r="EM30" s="44">
        <f t="shared" si="4"/>
        <v>43.145161290322584</v>
      </c>
      <c r="EN30" s="28" t="s">
        <v>342</v>
      </c>
      <c r="EO30" s="33">
        <v>3689</v>
      </c>
      <c r="EP30" s="33" t="s">
        <v>342</v>
      </c>
    </row>
    <row r="31" spans="1:146" x14ac:dyDescent="0.35">
      <c r="B31" s="28">
        <v>13</v>
      </c>
      <c r="C31" s="28">
        <v>13</v>
      </c>
      <c r="D31" s="28">
        <v>75</v>
      </c>
      <c r="E31" s="28" t="s">
        <v>346</v>
      </c>
      <c r="F31" s="28" t="s">
        <v>346</v>
      </c>
      <c r="G31" s="28" t="s">
        <v>346</v>
      </c>
      <c r="H31" s="28" t="s">
        <v>347</v>
      </c>
      <c r="I31" s="28">
        <v>1</v>
      </c>
      <c r="J31" s="28" t="s">
        <v>276</v>
      </c>
      <c r="K31" s="28">
        <v>7</v>
      </c>
      <c r="L31" s="28" t="s">
        <v>348</v>
      </c>
      <c r="M31" s="28" t="s">
        <v>348</v>
      </c>
      <c r="N31" s="29">
        <v>121.282</v>
      </c>
      <c r="O31" s="29">
        <v>121.282</v>
      </c>
      <c r="P31" s="28">
        <f t="shared" si="0"/>
        <v>141.04</v>
      </c>
      <c r="Q31" s="28">
        <f t="shared" si="1"/>
        <v>3.8010586896653957</v>
      </c>
      <c r="R31" s="28">
        <v>1495881</v>
      </c>
      <c r="S31" s="28">
        <v>6316938</v>
      </c>
      <c r="T31" s="28">
        <v>1</v>
      </c>
      <c r="U31" s="28">
        <v>0</v>
      </c>
      <c r="V31" s="28">
        <v>0</v>
      </c>
      <c r="W31" s="28">
        <v>0</v>
      </c>
      <c r="X31" s="28">
        <v>0</v>
      </c>
      <c r="Y31" s="28">
        <v>0</v>
      </c>
      <c r="Z31" s="28">
        <f t="shared" si="5"/>
        <v>0</v>
      </c>
      <c r="AA31" s="28">
        <v>0</v>
      </c>
      <c r="AB31" s="30">
        <v>0</v>
      </c>
      <c r="AC31" s="28">
        <v>0</v>
      </c>
      <c r="AG31" s="28">
        <v>24.7</v>
      </c>
      <c r="AH31" s="28">
        <v>19.7</v>
      </c>
      <c r="AI31" s="28">
        <v>13.9</v>
      </c>
      <c r="AJ31" s="28">
        <v>14.6</v>
      </c>
      <c r="AK31" s="28">
        <v>4.01</v>
      </c>
      <c r="AL31" s="28">
        <v>0.66700000000000004</v>
      </c>
      <c r="AM31" s="28">
        <f t="shared" si="3"/>
        <v>16.633416458852871</v>
      </c>
      <c r="AN31" s="28">
        <v>64178</v>
      </c>
      <c r="AO31" s="28" t="s">
        <v>349</v>
      </c>
      <c r="AP31" s="28">
        <v>3.9800000000000002E-2</v>
      </c>
      <c r="AQ31" s="28">
        <v>0.88900000000000001</v>
      </c>
      <c r="AR31" s="28">
        <v>1.46E-2</v>
      </c>
      <c r="AS31" s="28">
        <v>0</v>
      </c>
      <c r="AT31" s="28">
        <v>0</v>
      </c>
      <c r="AU31" s="28">
        <v>1.9800000000000002E-2</v>
      </c>
      <c r="AV31" s="28">
        <v>3.0200000000000001E-2</v>
      </c>
      <c r="AW31" s="28">
        <v>5.2100000000000002E-3</v>
      </c>
      <c r="AX31" s="28">
        <v>1.58E-3</v>
      </c>
      <c r="AY31" s="28">
        <v>441</v>
      </c>
      <c r="AZ31" s="28">
        <v>0</v>
      </c>
      <c r="BA31" s="28">
        <v>0</v>
      </c>
      <c r="BB31" s="28">
        <v>0</v>
      </c>
      <c r="BC31" s="28">
        <v>0</v>
      </c>
      <c r="BD31" s="28">
        <v>0</v>
      </c>
      <c r="BE31" s="28">
        <v>0</v>
      </c>
      <c r="BF31" s="28">
        <v>0</v>
      </c>
      <c r="BG31" s="28">
        <v>3</v>
      </c>
      <c r="BH31" s="28">
        <v>0</v>
      </c>
      <c r="BI31" s="28">
        <v>0</v>
      </c>
      <c r="BJ31" s="28">
        <v>0</v>
      </c>
      <c r="BK31" s="28" t="s">
        <v>350</v>
      </c>
      <c r="BL31" s="28">
        <v>100</v>
      </c>
      <c r="BM31" s="28">
        <v>0</v>
      </c>
      <c r="BN31" s="28" t="s">
        <v>343</v>
      </c>
      <c r="BS31" s="32" t="s">
        <v>349</v>
      </c>
      <c r="BT31" t="s">
        <v>201</v>
      </c>
      <c r="BU31">
        <v>1</v>
      </c>
      <c r="CA31" s="35" t="s">
        <v>187</v>
      </c>
      <c r="CB31" s="35" t="s">
        <v>188</v>
      </c>
      <c r="CC31" s="35">
        <v>1</v>
      </c>
      <c r="CD31" s="28" t="s">
        <v>202</v>
      </c>
      <c r="CE31" s="28">
        <v>1</v>
      </c>
      <c r="CF31" s="36" t="s">
        <v>203</v>
      </c>
      <c r="CG31" s="37" t="s">
        <v>279</v>
      </c>
      <c r="CH31" s="28">
        <v>1495967</v>
      </c>
      <c r="CI31" s="28">
        <v>6317024</v>
      </c>
      <c r="CJ31">
        <v>141.04</v>
      </c>
      <c r="CK31">
        <v>136.43</v>
      </c>
      <c r="CL31">
        <v>4.6099999999999852</v>
      </c>
      <c r="CM31">
        <v>4.6099999999999852</v>
      </c>
      <c r="CN31">
        <v>4.6099999999999852</v>
      </c>
      <c r="CY31" s="39">
        <v>0</v>
      </c>
      <c r="CZ31" s="40">
        <v>3</v>
      </c>
      <c r="DA31" s="35" t="s">
        <v>214</v>
      </c>
      <c r="DP31" s="42">
        <v>13</v>
      </c>
      <c r="DQ31" s="42">
        <v>13</v>
      </c>
      <c r="DR31" s="42">
        <v>64178</v>
      </c>
      <c r="DS31" s="35" t="s">
        <v>189</v>
      </c>
      <c r="DT31" s="35">
        <v>65</v>
      </c>
      <c r="DX31" s="35" t="s">
        <v>282</v>
      </c>
      <c r="EC31" s="35" t="s">
        <v>194</v>
      </c>
      <c r="EG31" s="28">
        <v>23.5</v>
      </c>
      <c r="EH31" s="28">
        <v>18.8</v>
      </c>
      <c r="EI31" s="28">
        <v>13.6</v>
      </c>
      <c r="EJ31" s="28">
        <v>14.2</v>
      </c>
      <c r="EK31" s="28">
        <v>4.01</v>
      </c>
      <c r="EL31" s="28">
        <v>0.68100000000000005</v>
      </c>
      <c r="EM31" s="44">
        <f t="shared" si="4"/>
        <v>16.982543640897756</v>
      </c>
      <c r="EN31" s="28" t="s">
        <v>349</v>
      </c>
      <c r="EO31" s="33">
        <v>64178</v>
      </c>
      <c r="EP31" s="33" t="s">
        <v>349</v>
      </c>
    </row>
    <row r="32" spans="1:146" x14ac:dyDescent="0.35">
      <c r="B32" s="28">
        <v>14</v>
      </c>
      <c r="C32" s="28">
        <v>14</v>
      </c>
      <c r="D32" s="28">
        <v>84</v>
      </c>
      <c r="E32" s="28" t="s">
        <v>351</v>
      </c>
      <c r="F32" s="28" t="s">
        <v>351</v>
      </c>
      <c r="G32" s="28" t="s">
        <v>351</v>
      </c>
      <c r="H32" s="28" t="s">
        <v>352</v>
      </c>
      <c r="I32" s="28">
        <v>1</v>
      </c>
      <c r="J32" s="28" t="s">
        <v>353</v>
      </c>
      <c r="K32" s="28">
        <v>10</v>
      </c>
      <c r="L32" s="28" t="s">
        <v>354</v>
      </c>
      <c r="M32" s="28" t="s">
        <v>354</v>
      </c>
      <c r="N32" s="29">
        <v>37.9788</v>
      </c>
      <c r="O32" s="29">
        <v>37.9788</v>
      </c>
      <c r="P32" s="28">
        <f t="shared" si="0"/>
        <v>3.34</v>
      </c>
      <c r="Q32" s="28">
        <f t="shared" si="1"/>
        <v>2.2380907242988184</v>
      </c>
      <c r="R32" s="28">
        <v>1456277</v>
      </c>
      <c r="S32" s="28">
        <v>6230026</v>
      </c>
      <c r="T32" s="28">
        <v>1</v>
      </c>
      <c r="U32" s="28">
        <v>0</v>
      </c>
      <c r="V32" s="28">
        <v>0</v>
      </c>
      <c r="W32" s="28">
        <v>0</v>
      </c>
      <c r="X32" s="28">
        <v>0</v>
      </c>
      <c r="Y32" s="28">
        <v>0</v>
      </c>
      <c r="Z32" s="28">
        <f t="shared" si="5"/>
        <v>0</v>
      </c>
      <c r="AA32" s="28">
        <v>0</v>
      </c>
      <c r="AB32" s="30">
        <v>0</v>
      </c>
      <c r="AC32" s="28">
        <v>0</v>
      </c>
      <c r="AG32" s="28">
        <v>22.6</v>
      </c>
      <c r="AH32" s="28">
        <v>18</v>
      </c>
      <c r="AI32" s="28">
        <v>12.7</v>
      </c>
      <c r="AJ32" s="28">
        <v>13.3</v>
      </c>
      <c r="AK32" s="28">
        <v>3.62</v>
      </c>
      <c r="AL32" s="28">
        <v>0.498</v>
      </c>
      <c r="AM32" s="28">
        <f t="shared" si="3"/>
        <v>13.756906077348066</v>
      </c>
      <c r="AN32" s="28">
        <v>394</v>
      </c>
      <c r="AO32" s="28" t="s">
        <v>355</v>
      </c>
      <c r="AP32" s="28">
        <v>5.8400000000000001E-2</v>
      </c>
      <c r="AQ32" s="28">
        <v>0.73299999999999998</v>
      </c>
      <c r="AR32" s="28">
        <v>5.0099999999999999E-2</v>
      </c>
      <c r="AS32" s="28">
        <v>0</v>
      </c>
      <c r="AT32" s="28">
        <v>0</v>
      </c>
      <c r="AU32" s="28">
        <v>1.17E-2</v>
      </c>
      <c r="AV32" s="28">
        <v>0.128</v>
      </c>
      <c r="AW32" s="28">
        <v>1.4500000000000001E-2</v>
      </c>
      <c r="AX32" s="28">
        <v>5.0200000000000002E-3</v>
      </c>
      <c r="AY32" s="28">
        <v>462</v>
      </c>
      <c r="AZ32" s="28">
        <v>0</v>
      </c>
      <c r="BB32" s="28">
        <v>1</v>
      </c>
      <c r="BC32" s="28">
        <v>1</v>
      </c>
      <c r="BE32" s="28">
        <v>0</v>
      </c>
      <c r="BF32" s="28">
        <v>0</v>
      </c>
      <c r="BG32" s="28">
        <v>2</v>
      </c>
      <c r="BI32" s="28">
        <v>0</v>
      </c>
      <c r="BJ32" s="28">
        <v>0</v>
      </c>
      <c r="BL32" s="28">
        <v>100</v>
      </c>
      <c r="BM32" s="28">
        <v>0</v>
      </c>
      <c r="BN32" s="28" t="s">
        <v>343</v>
      </c>
      <c r="BS32" s="32" t="s">
        <v>355</v>
      </c>
      <c r="BT32" t="s">
        <v>201</v>
      </c>
      <c r="BU32">
        <v>1</v>
      </c>
      <c r="CA32" s="35" t="s">
        <v>187</v>
      </c>
      <c r="CB32" s="35" t="s">
        <v>188</v>
      </c>
      <c r="CC32" s="35">
        <v>1</v>
      </c>
      <c r="CD32" s="28" t="s">
        <v>202</v>
      </c>
      <c r="CE32" s="28">
        <v>1</v>
      </c>
      <c r="CF32" s="36" t="s">
        <v>356</v>
      </c>
      <c r="CG32" s="37" t="s">
        <v>223</v>
      </c>
      <c r="CH32" s="28">
        <v>1456276</v>
      </c>
      <c r="CI32" s="28">
        <v>6230064</v>
      </c>
      <c r="CJ32">
        <v>2.4900000000000002</v>
      </c>
      <c r="CK32">
        <v>3.34</v>
      </c>
      <c r="CL32">
        <v>-0.84999999999999964</v>
      </c>
      <c r="CM32">
        <v>0.84999999999999964</v>
      </c>
      <c r="CN32">
        <v>0.84999999999999964</v>
      </c>
      <c r="CY32" s="39">
        <v>0</v>
      </c>
      <c r="CZ32" s="40">
        <v>2</v>
      </c>
      <c r="DA32" s="35" t="s">
        <v>214</v>
      </c>
      <c r="DP32" s="42">
        <v>14</v>
      </c>
      <c r="DQ32" s="42">
        <v>14</v>
      </c>
      <c r="DR32" s="42">
        <v>394</v>
      </c>
      <c r="DS32" s="35" t="s">
        <v>189</v>
      </c>
      <c r="DT32" s="35" t="s">
        <v>191</v>
      </c>
      <c r="DV32" s="43" t="s">
        <v>281</v>
      </c>
      <c r="DX32" s="35" t="s">
        <v>282</v>
      </c>
      <c r="EC32" s="35" t="s">
        <v>194</v>
      </c>
      <c r="EG32" s="28">
        <v>23.4</v>
      </c>
      <c r="EH32" s="28">
        <v>17.899999999999999</v>
      </c>
      <c r="EI32" s="28">
        <v>11.7</v>
      </c>
      <c r="EJ32" s="28">
        <v>12.4</v>
      </c>
      <c r="EK32" s="28">
        <v>3.13</v>
      </c>
      <c r="EL32" s="28">
        <v>0.19500000000000001</v>
      </c>
      <c r="EM32" s="44">
        <f t="shared" si="4"/>
        <v>6.2300319488817895</v>
      </c>
      <c r="EN32" s="28" t="s">
        <v>355</v>
      </c>
      <c r="EO32" s="33">
        <v>394</v>
      </c>
      <c r="EP32" s="33" t="s">
        <v>355</v>
      </c>
    </row>
    <row r="33" spans="2:146" x14ac:dyDescent="0.35">
      <c r="B33" s="28">
        <v>15</v>
      </c>
      <c r="C33" s="28">
        <v>15</v>
      </c>
      <c r="D33" s="28">
        <v>84</v>
      </c>
      <c r="E33" s="28" t="s">
        <v>351</v>
      </c>
      <c r="F33" s="28" t="s">
        <v>351</v>
      </c>
      <c r="G33" s="28" t="s">
        <v>351</v>
      </c>
      <c r="H33" s="28" t="s">
        <v>357</v>
      </c>
      <c r="I33" s="28">
        <v>1</v>
      </c>
      <c r="J33" s="28" t="s">
        <v>353</v>
      </c>
      <c r="K33" s="28">
        <v>10</v>
      </c>
      <c r="M33" s="28" t="s">
        <v>358</v>
      </c>
      <c r="N33" s="29">
        <v>49.070999999999998</v>
      </c>
      <c r="O33" s="29">
        <v>49.070999999999998</v>
      </c>
      <c r="P33" s="28">
        <f t="shared" si="0"/>
        <v>71.930000000000007</v>
      </c>
      <c r="Q33" s="28">
        <f t="shared" si="1"/>
        <v>2.9141448105806012</v>
      </c>
      <c r="R33" s="28">
        <v>1452199</v>
      </c>
      <c r="S33" s="28">
        <v>6250611</v>
      </c>
      <c r="T33" s="28">
        <v>1</v>
      </c>
      <c r="U33" s="28">
        <v>0</v>
      </c>
      <c r="V33" s="28">
        <v>0</v>
      </c>
      <c r="W33" s="28">
        <v>0</v>
      </c>
      <c r="X33" s="28">
        <v>0</v>
      </c>
      <c r="Y33" s="28">
        <v>0</v>
      </c>
      <c r="Z33" s="28">
        <f t="shared" si="5"/>
        <v>0</v>
      </c>
      <c r="AA33" s="28">
        <v>0</v>
      </c>
      <c r="AB33" s="30">
        <v>0</v>
      </c>
      <c r="AC33" s="28">
        <v>0</v>
      </c>
      <c r="AG33" s="28">
        <v>17.5</v>
      </c>
      <c r="AH33" s="28">
        <v>13.9</v>
      </c>
      <c r="AI33" s="28">
        <v>9.74</v>
      </c>
      <c r="AJ33" s="28">
        <v>10.199999999999999</v>
      </c>
      <c r="AK33" s="28">
        <v>2.99</v>
      </c>
      <c r="AL33" s="28">
        <v>0.44800000000000001</v>
      </c>
      <c r="AM33" s="28">
        <f t="shared" si="3"/>
        <v>14.983277591973243</v>
      </c>
      <c r="AN33" s="28">
        <v>40316</v>
      </c>
      <c r="AO33" s="28" t="s">
        <v>359</v>
      </c>
      <c r="AP33" s="28">
        <v>6.5500000000000003E-2</v>
      </c>
      <c r="AQ33" s="28">
        <v>0.752</v>
      </c>
      <c r="AR33" s="28">
        <v>4.4999999999999998E-2</v>
      </c>
      <c r="AS33" s="28">
        <v>0</v>
      </c>
      <c r="AT33" s="28">
        <v>0</v>
      </c>
      <c r="AU33" s="28">
        <v>1.34E-2</v>
      </c>
      <c r="AV33" s="28">
        <v>0.106</v>
      </c>
      <c r="AW33" s="28">
        <v>1.3299999999999999E-2</v>
      </c>
      <c r="AX33" s="28">
        <v>4.5500000000000002E-3</v>
      </c>
      <c r="AY33" s="28">
        <v>380</v>
      </c>
      <c r="AZ33" s="28">
        <v>0</v>
      </c>
      <c r="BA33" s="28">
        <v>0</v>
      </c>
      <c r="BB33" s="28">
        <v>1</v>
      </c>
      <c r="BC33" s="28">
        <v>0</v>
      </c>
      <c r="BD33" s="28">
        <v>1</v>
      </c>
      <c r="BE33" s="28">
        <v>0</v>
      </c>
      <c r="BF33" s="28">
        <v>0</v>
      </c>
      <c r="BG33" s="28">
        <v>3</v>
      </c>
      <c r="BH33" s="28">
        <v>1</v>
      </c>
      <c r="BI33" s="28">
        <v>0</v>
      </c>
      <c r="BJ33" s="28">
        <v>0</v>
      </c>
      <c r="BK33" s="28" t="s">
        <v>199</v>
      </c>
      <c r="BL33" s="28">
        <v>15</v>
      </c>
      <c r="BM33" s="28">
        <v>0</v>
      </c>
      <c r="BN33" s="28" t="s">
        <v>360</v>
      </c>
      <c r="BS33" s="32" t="s">
        <v>359</v>
      </c>
      <c r="BT33" t="s">
        <v>201</v>
      </c>
      <c r="BU33">
        <v>1</v>
      </c>
      <c r="CA33" s="35" t="s">
        <v>187</v>
      </c>
      <c r="CB33" s="35" t="s">
        <v>188</v>
      </c>
      <c r="CC33" s="35">
        <v>1</v>
      </c>
      <c r="CD33" s="28" t="s">
        <v>202</v>
      </c>
      <c r="CE33" s="28">
        <v>1</v>
      </c>
      <c r="CF33" s="36" t="s">
        <v>356</v>
      </c>
      <c r="CG33" s="37" t="s">
        <v>279</v>
      </c>
      <c r="CH33" s="28">
        <v>1452183</v>
      </c>
      <c r="CI33" s="28">
        <v>6250657</v>
      </c>
      <c r="CJ33">
        <v>70.5</v>
      </c>
      <c r="CK33">
        <v>71.930000000000007</v>
      </c>
      <c r="CL33">
        <v>-1.4300000000000068</v>
      </c>
      <c r="CM33">
        <v>1.4300000000000068</v>
      </c>
      <c r="CN33">
        <v>1.4300000000000068</v>
      </c>
      <c r="CY33" s="39">
        <v>0</v>
      </c>
      <c r="CZ33" s="40">
        <v>0</v>
      </c>
      <c r="DA33" s="35" t="s">
        <v>214</v>
      </c>
      <c r="DP33" s="42">
        <v>15</v>
      </c>
      <c r="DQ33" s="42">
        <v>15</v>
      </c>
      <c r="DR33" s="42">
        <v>40316</v>
      </c>
      <c r="DS33" s="35" t="s">
        <v>189</v>
      </c>
      <c r="DT33" s="35" t="s">
        <v>191</v>
      </c>
      <c r="DU33" s="35" t="s">
        <v>361</v>
      </c>
      <c r="DX33" s="35" t="s">
        <v>282</v>
      </c>
      <c r="EC33" s="35" t="s">
        <v>194</v>
      </c>
      <c r="EG33" s="28">
        <v>17.399999999999999</v>
      </c>
      <c r="EH33" s="28">
        <v>13.8</v>
      </c>
      <c r="EI33" s="28">
        <v>9.6999999999999993</v>
      </c>
      <c r="EJ33" s="28">
        <v>10.199999999999999</v>
      </c>
      <c r="EK33" s="28">
        <v>2.99</v>
      </c>
      <c r="EL33" s="28">
        <v>0.45400000000000001</v>
      </c>
      <c r="EM33" s="44">
        <f t="shared" si="4"/>
        <v>15.183946488294314</v>
      </c>
      <c r="EN33" s="28" t="s">
        <v>359</v>
      </c>
      <c r="EO33" s="33">
        <v>40316</v>
      </c>
      <c r="EP33" s="33" t="s">
        <v>359</v>
      </c>
    </row>
    <row r="34" spans="2:146" x14ac:dyDescent="0.35">
      <c r="B34" s="28">
        <v>18</v>
      </c>
      <c r="C34" s="28">
        <v>18</v>
      </c>
      <c r="D34" s="28">
        <v>101</v>
      </c>
      <c r="E34" s="28" t="s">
        <v>303</v>
      </c>
      <c r="F34" s="28" t="s">
        <v>303</v>
      </c>
      <c r="G34" s="28" t="s">
        <v>362</v>
      </c>
      <c r="H34" s="28" t="s">
        <v>363</v>
      </c>
      <c r="I34" s="28">
        <v>2</v>
      </c>
      <c r="J34" s="28" t="s">
        <v>286</v>
      </c>
      <c r="K34" s="28">
        <v>13</v>
      </c>
      <c r="L34" s="28" t="s">
        <v>364</v>
      </c>
      <c r="M34" s="28" t="s">
        <v>364</v>
      </c>
      <c r="N34" s="29">
        <v>185.83099999999999</v>
      </c>
      <c r="O34" s="29">
        <v>185.83099999999999</v>
      </c>
      <c r="P34" s="28">
        <f t="shared" si="0"/>
        <v>137.62</v>
      </c>
      <c r="Q34" s="28">
        <f t="shared" si="1"/>
        <v>1.8888129537052434</v>
      </c>
      <c r="R34" s="28">
        <v>1351992</v>
      </c>
      <c r="S34" s="28">
        <v>6319226</v>
      </c>
      <c r="T34" s="28">
        <v>1</v>
      </c>
      <c r="U34" s="28">
        <v>0</v>
      </c>
      <c r="V34" s="28">
        <v>0</v>
      </c>
      <c r="W34" s="28">
        <v>0</v>
      </c>
      <c r="X34" s="28">
        <v>0</v>
      </c>
      <c r="Y34" s="28">
        <v>0</v>
      </c>
      <c r="Z34" s="28">
        <f t="shared" si="5"/>
        <v>0</v>
      </c>
      <c r="AA34" s="28">
        <v>0</v>
      </c>
      <c r="AB34" s="30">
        <v>0</v>
      </c>
      <c r="AC34" s="28">
        <v>0</v>
      </c>
      <c r="AG34" s="28">
        <v>11</v>
      </c>
      <c r="AH34" s="28">
        <v>8.84</v>
      </c>
      <c r="AI34" s="28">
        <v>6.39</v>
      </c>
      <c r="AJ34" s="28">
        <v>6.67</v>
      </c>
      <c r="AK34" s="28">
        <v>1.91</v>
      </c>
      <c r="AL34" s="28">
        <v>0.32200000000000001</v>
      </c>
      <c r="AM34" s="28">
        <f t="shared" si="3"/>
        <v>16.858638743455497</v>
      </c>
      <c r="AN34" s="28">
        <v>1503</v>
      </c>
      <c r="AO34" s="28" t="s">
        <v>365</v>
      </c>
      <c r="AP34" s="28">
        <v>0.125</v>
      </c>
      <c r="AQ34" s="28">
        <v>0.76900000000000002</v>
      </c>
      <c r="AR34" s="28">
        <v>2.9000000000000001E-2</v>
      </c>
      <c r="AS34" s="28">
        <v>0</v>
      </c>
      <c r="AT34" s="28">
        <v>0</v>
      </c>
      <c r="AU34" s="28">
        <v>3.1699999999999999E-2</v>
      </c>
      <c r="AV34" s="28">
        <v>4.4299999999999999E-2</v>
      </c>
      <c r="AW34" s="28">
        <v>5.1999999999999995E-4</v>
      </c>
      <c r="AX34" s="28">
        <v>0</v>
      </c>
      <c r="AY34" s="28">
        <v>115</v>
      </c>
      <c r="AZ34" s="28">
        <v>0</v>
      </c>
      <c r="BA34" s="28">
        <v>0</v>
      </c>
      <c r="BB34" s="28">
        <v>1</v>
      </c>
      <c r="BC34" s="28">
        <v>2</v>
      </c>
      <c r="BD34" s="28">
        <v>1</v>
      </c>
      <c r="BE34" s="28">
        <v>0</v>
      </c>
      <c r="BF34" s="28">
        <v>0</v>
      </c>
      <c r="BG34" s="28">
        <v>2</v>
      </c>
      <c r="BH34" s="28">
        <v>0</v>
      </c>
      <c r="BI34" s="28">
        <v>0</v>
      </c>
      <c r="BJ34" s="28">
        <v>0</v>
      </c>
      <c r="BK34" s="28" t="s">
        <v>199</v>
      </c>
      <c r="BL34" s="28">
        <v>72</v>
      </c>
      <c r="BM34" s="28">
        <v>0</v>
      </c>
      <c r="BN34" s="28" t="s">
        <v>366</v>
      </c>
      <c r="BS34" s="32" t="s">
        <v>365</v>
      </c>
      <c r="BT34" t="s">
        <v>201</v>
      </c>
      <c r="BU34">
        <v>1</v>
      </c>
      <c r="CA34" s="35" t="s">
        <v>187</v>
      </c>
      <c r="CB34" s="35" t="s">
        <v>188</v>
      </c>
      <c r="CC34" s="35">
        <v>1</v>
      </c>
      <c r="CD34" s="28" t="s">
        <v>202</v>
      </c>
      <c r="CE34" s="28">
        <v>1</v>
      </c>
      <c r="CF34" s="36" t="s">
        <v>367</v>
      </c>
      <c r="CG34" s="37" t="s">
        <v>279</v>
      </c>
      <c r="CH34" s="28">
        <v>1352164</v>
      </c>
      <c r="CI34" s="28">
        <v>6319291</v>
      </c>
      <c r="CJ34">
        <v>134.11000000000001</v>
      </c>
      <c r="CK34">
        <v>137.62</v>
      </c>
      <c r="CL34">
        <v>-3.5099999999999909</v>
      </c>
      <c r="CM34">
        <v>3.5099999999999909</v>
      </c>
      <c r="CN34">
        <v>3.5099999999999909</v>
      </c>
      <c r="CY34" s="39">
        <v>0</v>
      </c>
      <c r="CZ34" s="40">
        <v>0</v>
      </c>
      <c r="DA34" s="35" t="s">
        <v>214</v>
      </c>
      <c r="DP34" s="42">
        <v>18</v>
      </c>
      <c r="DQ34" s="42">
        <v>18</v>
      </c>
      <c r="DR34" s="42">
        <v>1503</v>
      </c>
      <c r="DS34" s="35" t="s">
        <v>189</v>
      </c>
      <c r="DT34" s="35" t="s">
        <v>191</v>
      </c>
      <c r="DU34" s="35" t="s">
        <v>368</v>
      </c>
      <c r="DX34" s="35" t="s">
        <v>282</v>
      </c>
      <c r="EC34" s="35" t="s">
        <v>194</v>
      </c>
      <c r="EG34" s="28">
        <v>11</v>
      </c>
      <c r="EH34" s="28">
        <v>8.82</v>
      </c>
      <c r="EI34" s="28">
        <v>6.31</v>
      </c>
      <c r="EJ34" s="28">
        <v>6.59</v>
      </c>
      <c r="EK34" s="28">
        <v>1.91</v>
      </c>
      <c r="EL34" s="28">
        <v>0.55600000000000005</v>
      </c>
      <c r="EM34" s="44">
        <f t="shared" si="4"/>
        <v>29.109947643979062</v>
      </c>
      <c r="EN34" s="28" t="s">
        <v>365</v>
      </c>
      <c r="EO34" s="33">
        <v>1503</v>
      </c>
      <c r="EP34" s="33" t="s">
        <v>365</v>
      </c>
    </row>
    <row r="35" spans="2:146" x14ac:dyDescent="0.35">
      <c r="B35" s="28">
        <v>19</v>
      </c>
      <c r="C35" s="28">
        <v>19</v>
      </c>
      <c r="D35" s="28">
        <v>52</v>
      </c>
      <c r="E35" s="28" t="s">
        <v>369</v>
      </c>
      <c r="F35" s="28" t="s">
        <v>369</v>
      </c>
      <c r="G35" s="28" t="s">
        <v>369</v>
      </c>
      <c r="H35" s="28" t="s">
        <v>352</v>
      </c>
      <c r="I35" s="28">
        <v>1</v>
      </c>
      <c r="J35" s="28" t="s">
        <v>370</v>
      </c>
      <c r="K35" s="28">
        <v>21</v>
      </c>
      <c r="L35" s="28" t="s">
        <v>371</v>
      </c>
      <c r="M35" s="28" t="s">
        <v>372</v>
      </c>
      <c r="N35" s="29">
        <v>170.154</v>
      </c>
      <c r="O35" s="29">
        <v>170.154</v>
      </c>
      <c r="P35" s="28">
        <f t="shared" si="0"/>
        <v>6.31</v>
      </c>
      <c r="Q35" s="28">
        <f t="shared" si="1"/>
        <v>0.81690703715457735</v>
      </c>
      <c r="R35" s="28">
        <v>1572054</v>
      </c>
      <c r="S35" s="28">
        <v>6729163</v>
      </c>
      <c r="T35" s="28">
        <v>0</v>
      </c>
      <c r="U35" s="28">
        <v>0</v>
      </c>
      <c r="V35" s="28">
        <v>0</v>
      </c>
      <c r="W35" s="28">
        <v>0</v>
      </c>
      <c r="X35" s="28">
        <v>0</v>
      </c>
      <c r="Y35" s="28">
        <v>0</v>
      </c>
      <c r="Z35" s="28">
        <f t="shared" si="5"/>
        <v>0</v>
      </c>
      <c r="AA35" s="28">
        <v>0</v>
      </c>
      <c r="AB35" s="30">
        <v>0</v>
      </c>
      <c r="AC35" s="28">
        <v>0</v>
      </c>
      <c r="AG35" s="28">
        <v>145</v>
      </c>
      <c r="AH35" s="28">
        <v>111</v>
      </c>
      <c r="AI35" s="28">
        <v>73</v>
      </c>
      <c r="AJ35" s="28">
        <v>77.3</v>
      </c>
      <c r="AK35" s="28">
        <v>21.5</v>
      </c>
      <c r="AL35" s="28">
        <v>2.42</v>
      </c>
      <c r="AM35" s="28">
        <f t="shared" si="3"/>
        <v>11.255813953488373</v>
      </c>
      <c r="AN35" s="28">
        <v>11802</v>
      </c>
      <c r="AO35" s="28" t="s">
        <v>373</v>
      </c>
      <c r="AP35" s="28">
        <v>8.6300000000000002E-2</v>
      </c>
      <c r="AQ35" s="28">
        <v>0.77200000000000002</v>
      </c>
      <c r="AR35" s="28">
        <v>2.1700000000000001E-2</v>
      </c>
      <c r="AS35" s="28">
        <v>1.0000000000000001E-5</v>
      </c>
      <c r="AT35" s="28">
        <v>0</v>
      </c>
      <c r="AU35" s="28">
        <v>4.0899999999999999E-2</v>
      </c>
      <c r="AV35" s="28">
        <v>4.99E-2</v>
      </c>
      <c r="AW35" s="28">
        <v>2.12E-2</v>
      </c>
      <c r="AX35" s="28">
        <v>8.3999999999999995E-3</v>
      </c>
      <c r="AY35" s="28">
        <v>2460</v>
      </c>
      <c r="AZ35" s="28">
        <v>0</v>
      </c>
      <c r="BA35" s="28">
        <v>4</v>
      </c>
      <c r="BB35" s="28">
        <v>3</v>
      </c>
      <c r="BC35" s="28">
        <v>0</v>
      </c>
      <c r="BD35" s="28">
        <v>1</v>
      </c>
      <c r="BE35" s="28">
        <v>1</v>
      </c>
      <c r="BF35" s="28">
        <v>0</v>
      </c>
      <c r="BG35" s="28">
        <v>2</v>
      </c>
      <c r="BH35" s="28">
        <v>0</v>
      </c>
      <c r="BI35" s="28">
        <v>0</v>
      </c>
      <c r="BJ35" s="28">
        <v>0</v>
      </c>
      <c r="BK35" s="28" t="s">
        <v>199</v>
      </c>
      <c r="BL35" s="28">
        <v>32</v>
      </c>
      <c r="BM35" s="28">
        <v>0</v>
      </c>
      <c r="BN35" s="28" t="s">
        <v>374</v>
      </c>
      <c r="BS35" s="32" t="s">
        <v>373</v>
      </c>
      <c r="BT35" t="s">
        <v>186</v>
      </c>
      <c r="BU35">
        <v>1</v>
      </c>
      <c r="CA35" s="35" t="s">
        <v>187</v>
      </c>
      <c r="CB35" s="35" t="s">
        <v>320</v>
      </c>
      <c r="CC35" s="35">
        <v>0</v>
      </c>
      <c r="CD35" s="28" t="s">
        <v>189</v>
      </c>
      <c r="CE35" s="28">
        <v>0</v>
      </c>
      <c r="CH35" s="28">
        <v>1572188</v>
      </c>
      <c r="CI35" s="28">
        <v>6729253</v>
      </c>
      <c r="CJ35">
        <v>6.31</v>
      </c>
      <c r="CK35">
        <v>4.92</v>
      </c>
      <c r="CL35">
        <v>1.3899999999999997</v>
      </c>
      <c r="CM35">
        <v>1.3899999999999997</v>
      </c>
      <c r="CN35">
        <v>1.3899999999999997</v>
      </c>
      <c r="CY35" s="39">
        <v>0</v>
      </c>
      <c r="CZ35" s="40">
        <v>0</v>
      </c>
      <c r="DA35" s="35" t="s">
        <v>321</v>
      </c>
      <c r="DP35" s="42">
        <v>19</v>
      </c>
      <c r="DQ35" s="42">
        <v>19</v>
      </c>
      <c r="DR35" s="42">
        <v>11802</v>
      </c>
      <c r="DS35" s="35" t="s">
        <v>189</v>
      </c>
      <c r="DT35" s="35">
        <v>38</v>
      </c>
      <c r="EC35" s="35" t="s">
        <v>194</v>
      </c>
      <c r="EG35" s="28">
        <v>172</v>
      </c>
      <c r="EH35" s="28">
        <v>126</v>
      </c>
      <c r="EI35" s="28">
        <v>74.099999999999994</v>
      </c>
      <c r="EJ35" s="28">
        <v>79.900000000000006</v>
      </c>
      <c r="EK35" s="28">
        <v>21.2</v>
      </c>
      <c r="EL35" s="28">
        <v>3.24</v>
      </c>
      <c r="EM35" s="44">
        <f t="shared" si="4"/>
        <v>15.283018867924531</v>
      </c>
      <c r="EN35" s="28" t="s">
        <v>373</v>
      </c>
      <c r="EO35" s="33">
        <v>11802</v>
      </c>
      <c r="EP35" s="33" t="s">
        <v>373</v>
      </c>
    </row>
    <row r="36" spans="2:146" x14ac:dyDescent="0.35">
      <c r="B36" s="28">
        <v>20</v>
      </c>
      <c r="C36" s="28">
        <v>20</v>
      </c>
      <c r="D36" s="28">
        <v>87</v>
      </c>
      <c r="E36" s="28" t="s">
        <v>375</v>
      </c>
      <c r="F36" s="28" t="s">
        <v>375</v>
      </c>
      <c r="G36" s="28" t="s">
        <v>376</v>
      </c>
      <c r="H36" s="28" t="s">
        <v>265</v>
      </c>
      <c r="I36" s="28">
        <v>1</v>
      </c>
      <c r="J36" s="28" t="s">
        <v>377</v>
      </c>
      <c r="K36" s="28">
        <v>12</v>
      </c>
      <c r="L36" s="28" t="s">
        <v>378</v>
      </c>
      <c r="M36" s="28" t="s">
        <v>378</v>
      </c>
      <c r="N36" s="29">
        <v>157.72999999999999</v>
      </c>
      <c r="O36" s="29">
        <v>157.72999999999999</v>
      </c>
      <c r="P36" s="28">
        <f t="shared" si="0"/>
        <v>15.72</v>
      </c>
      <c r="Q36" s="28">
        <f t="shared" si="1"/>
        <v>2.0224434159639904</v>
      </c>
      <c r="R36" s="28">
        <v>1419098</v>
      </c>
      <c r="S36" s="28">
        <v>6229866</v>
      </c>
      <c r="T36" s="28">
        <v>0</v>
      </c>
      <c r="U36" s="28">
        <v>0</v>
      </c>
      <c r="V36" s="28">
        <v>0</v>
      </c>
      <c r="W36" s="28">
        <v>0</v>
      </c>
      <c r="X36" s="28">
        <v>0</v>
      </c>
      <c r="Y36" s="28">
        <v>0</v>
      </c>
      <c r="Z36" s="28">
        <f t="shared" si="5"/>
        <v>0</v>
      </c>
      <c r="AA36" s="28">
        <v>0</v>
      </c>
      <c r="AB36" s="30">
        <v>0</v>
      </c>
      <c r="AC36" s="28">
        <v>0</v>
      </c>
      <c r="AG36" s="28">
        <v>31.9</v>
      </c>
      <c r="AH36" s="28">
        <v>25.7</v>
      </c>
      <c r="AI36" s="28">
        <v>18.7</v>
      </c>
      <c r="AJ36" s="28">
        <v>19.5</v>
      </c>
      <c r="AK36" s="28">
        <v>6.03</v>
      </c>
      <c r="AL36" s="28">
        <v>0.90700000000000003</v>
      </c>
      <c r="AM36" s="28">
        <f t="shared" si="3"/>
        <v>15.041459369817577</v>
      </c>
      <c r="AN36" s="28">
        <v>442</v>
      </c>
      <c r="AO36" s="28" t="s">
        <v>379</v>
      </c>
      <c r="AP36" s="28">
        <v>7.6399999999999996E-2</v>
      </c>
      <c r="AQ36" s="28">
        <v>0.79300000000000004</v>
      </c>
      <c r="AR36" s="28">
        <v>3.5200000000000002E-2</v>
      </c>
      <c r="AS36" s="28">
        <v>0</v>
      </c>
      <c r="AT36" s="28">
        <v>0</v>
      </c>
      <c r="AU36" s="28">
        <v>1.3299999999999999E-2</v>
      </c>
      <c r="AV36" s="28">
        <v>6.13E-2</v>
      </c>
      <c r="AW36" s="28">
        <v>1.41E-2</v>
      </c>
      <c r="AX36" s="28">
        <v>7.0200000000000002E-3</v>
      </c>
      <c r="AY36" s="28">
        <v>671</v>
      </c>
      <c r="AZ36" s="28">
        <v>2</v>
      </c>
      <c r="BA36" s="28">
        <v>3</v>
      </c>
      <c r="BB36" s="28">
        <v>1</v>
      </c>
      <c r="BC36" s="28">
        <v>0</v>
      </c>
      <c r="BD36" s="28">
        <v>1</v>
      </c>
      <c r="BE36" s="28">
        <v>1</v>
      </c>
      <c r="BF36" s="28">
        <v>0</v>
      </c>
      <c r="BG36" s="28">
        <v>3</v>
      </c>
      <c r="BH36" s="28">
        <v>1</v>
      </c>
      <c r="BI36" s="28">
        <v>0</v>
      </c>
      <c r="BJ36" s="28">
        <v>1</v>
      </c>
      <c r="BK36" s="28" t="s">
        <v>380</v>
      </c>
      <c r="BL36" s="28">
        <v>90</v>
      </c>
      <c r="BM36" s="28">
        <v>0</v>
      </c>
      <c r="BN36" s="28" t="s">
        <v>381</v>
      </c>
      <c r="BS36" s="32" t="s">
        <v>379</v>
      </c>
      <c r="BT36" t="s">
        <v>186</v>
      </c>
      <c r="BU36">
        <v>1</v>
      </c>
      <c r="CA36" s="35" t="s">
        <v>187</v>
      </c>
      <c r="CB36" s="35" t="s">
        <v>320</v>
      </c>
      <c r="CC36" s="35">
        <v>0</v>
      </c>
      <c r="CD36" s="28" t="s">
        <v>189</v>
      </c>
      <c r="CE36" s="28">
        <v>0</v>
      </c>
      <c r="CG36" s="37" t="s">
        <v>223</v>
      </c>
      <c r="CH36" s="28">
        <v>1419162</v>
      </c>
      <c r="CI36" s="28">
        <v>6229976</v>
      </c>
      <c r="CJ36">
        <v>12.53</v>
      </c>
      <c r="CK36">
        <v>15.72</v>
      </c>
      <c r="CL36">
        <v>-3.1900000000000013</v>
      </c>
      <c r="CM36">
        <v>3.1900000000000013</v>
      </c>
      <c r="CN36">
        <v>3.1900000000000013</v>
      </c>
      <c r="CY36" s="39">
        <v>0</v>
      </c>
      <c r="CZ36" s="40">
        <v>3</v>
      </c>
      <c r="DA36" s="35" t="s">
        <v>321</v>
      </c>
      <c r="DP36" s="42">
        <v>20</v>
      </c>
      <c r="DQ36" s="42">
        <v>20</v>
      </c>
      <c r="DR36" s="42">
        <v>442</v>
      </c>
      <c r="DS36" s="35" t="s">
        <v>189</v>
      </c>
      <c r="DT36" s="35" t="s">
        <v>191</v>
      </c>
      <c r="EC36" s="35" t="s">
        <v>194</v>
      </c>
      <c r="EG36" s="28">
        <v>31.9</v>
      </c>
      <c r="EH36" s="28">
        <v>25.6</v>
      </c>
      <c r="EI36" s="28">
        <v>18.399999999999999</v>
      </c>
      <c r="EJ36" s="28">
        <v>19.2</v>
      </c>
      <c r="EK36" s="28">
        <v>6.03</v>
      </c>
      <c r="EL36" s="28">
        <v>1.31</v>
      </c>
      <c r="EM36" s="44">
        <f t="shared" si="4"/>
        <v>21.724709784411278</v>
      </c>
      <c r="EN36" s="28" t="s">
        <v>379</v>
      </c>
      <c r="EO36" s="33">
        <v>442</v>
      </c>
      <c r="EP36" s="33" t="s">
        <v>379</v>
      </c>
    </row>
    <row r="37" spans="2:146" x14ac:dyDescent="0.35">
      <c r="B37" s="28">
        <v>22</v>
      </c>
      <c r="C37" s="28">
        <v>22</v>
      </c>
      <c r="D37" s="28">
        <v>108</v>
      </c>
      <c r="E37" s="28" t="s">
        <v>382</v>
      </c>
      <c r="F37" s="28" t="s">
        <v>383</v>
      </c>
      <c r="G37" s="28" t="s">
        <v>384</v>
      </c>
      <c r="H37" s="28" t="s">
        <v>385</v>
      </c>
      <c r="I37" s="28">
        <v>3</v>
      </c>
      <c r="J37" s="28" t="s">
        <v>386</v>
      </c>
      <c r="K37" s="28">
        <v>17</v>
      </c>
      <c r="L37" s="28" t="s">
        <v>387</v>
      </c>
      <c r="M37" s="28" t="s">
        <v>388</v>
      </c>
      <c r="N37" s="29">
        <v>1440.33</v>
      </c>
      <c r="O37" s="29">
        <v>1440.33</v>
      </c>
      <c r="P37" s="28">
        <f t="shared" si="0"/>
        <v>410.3</v>
      </c>
      <c r="Q37" s="28">
        <f t="shared" si="1"/>
        <v>4.269854824935952</v>
      </c>
      <c r="R37" s="28">
        <v>1330460</v>
      </c>
      <c r="S37" s="28">
        <v>6730850</v>
      </c>
      <c r="T37" s="28">
        <v>1</v>
      </c>
      <c r="U37" s="28">
        <v>0</v>
      </c>
      <c r="V37" s="28">
        <v>0</v>
      </c>
      <c r="W37" s="28">
        <v>0</v>
      </c>
      <c r="X37" s="28">
        <v>0</v>
      </c>
      <c r="Y37" s="28">
        <v>0</v>
      </c>
      <c r="Z37" s="28">
        <f t="shared" si="5"/>
        <v>0</v>
      </c>
      <c r="AA37" s="28">
        <v>0</v>
      </c>
      <c r="AB37" s="30">
        <v>0</v>
      </c>
      <c r="AC37" s="28">
        <v>0</v>
      </c>
      <c r="AG37" s="28">
        <v>2.95</v>
      </c>
      <c r="AH37" s="28">
        <v>2.31</v>
      </c>
      <c r="AI37" s="28">
        <v>1.58</v>
      </c>
      <c r="AJ37" s="28">
        <v>1.67</v>
      </c>
      <c r="AK37" s="28">
        <v>0.36</v>
      </c>
      <c r="AL37" s="28">
        <v>6.9800000000000001E-2</v>
      </c>
      <c r="AM37" s="28">
        <f t="shared" si="3"/>
        <v>19.388888888888889</v>
      </c>
      <c r="AN37" s="28">
        <v>11883</v>
      </c>
      <c r="AO37" s="28" t="s">
        <v>389</v>
      </c>
      <c r="AP37" s="28">
        <v>0.13800000000000001</v>
      </c>
      <c r="AQ37" s="28">
        <v>0.75900000000000001</v>
      </c>
      <c r="AR37" s="28">
        <v>6.5700000000000003E-3</v>
      </c>
      <c r="AS37" s="28">
        <v>0</v>
      </c>
      <c r="AT37" s="28">
        <v>0</v>
      </c>
      <c r="AU37" s="28">
        <v>9.2100000000000001E-2</v>
      </c>
      <c r="AV37" s="28">
        <v>1.6800000000000001E-3</v>
      </c>
      <c r="AW37" s="28">
        <v>2.5100000000000001E-3</v>
      </c>
      <c r="AX37" s="28">
        <v>0</v>
      </c>
      <c r="AY37" s="28">
        <v>21.3</v>
      </c>
      <c r="AZ37" s="28">
        <v>0</v>
      </c>
      <c r="BC37" s="28">
        <v>2</v>
      </c>
      <c r="BE37" s="28">
        <v>0</v>
      </c>
      <c r="BF37" s="28">
        <v>0</v>
      </c>
      <c r="BG37" s="28">
        <v>2</v>
      </c>
      <c r="BH37" s="28">
        <v>0</v>
      </c>
      <c r="BI37" s="28">
        <v>0</v>
      </c>
      <c r="BJ37" s="28">
        <v>1</v>
      </c>
      <c r="BL37" s="28">
        <v>100</v>
      </c>
      <c r="BN37" s="28" t="s">
        <v>231</v>
      </c>
      <c r="BS37" s="32" t="s">
        <v>389</v>
      </c>
      <c r="BT37" t="s">
        <v>201</v>
      </c>
      <c r="BU37">
        <v>1</v>
      </c>
      <c r="CA37" s="35" t="s">
        <v>187</v>
      </c>
      <c r="CB37" s="35" t="s">
        <v>188</v>
      </c>
      <c r="CC37" s="35">
        <v>1</v>
      </c>
      <c r="CD37" s="28" t="s">
        <v>202</v>
      </c>
      <c r="CE37" s="28">
        <v>1</v>
      </c>
      <c r="CF37" s="36" t="s">
        <v>390</v>
      </c>
      <c r="CG37" s="37" t="s">
        <v>223</v>
      </c>
      <c r="CH37" s="28">
        <v>1330720</v>
      </c>
      <c r="CI37" s="28">
        <v>6732007</v>
      </c>
      <c r="CJ37">
        <v>410.3</v>
      </c>
      <c r="CK37">
        <v>348.8</v>
      </c>
      <c r="CL37">
        <v>61.5</v>
      </c>
      <c r="CM37">
        <v>61.5</v>
      </c>
      <c r="CN37">
        <v>61.5</v>
      </c>
      <c r="CO37" s="38" t="s">
        <v>189</v>
      </c>
      <c r="CP37" s="38" t="s">
        <v>202</v>
      </c>
      <c r="CR37" s="38" t="s">
        <v>189</v>
      </c>
      <c r="CY37" s="39" t="s">
        <v>189</v>
      </c>
      <c r="CZ37" s="40" t="s">
        <v>202</v>
      </c>
      <c r="DA37" s="35" t="s">
        <v>205</v>
      </c>
      <c r="DP37" s="42">
        <v>22</v>
      </c>
      <c r="DQ37" s="42">
        <v>22</v>
      </c>
      <c r="DR37" s="42">
        <v>11883</v>
      </c>
      <c r="DS37" s="35" t="s">
        <v>189</v>
      </c>
      <c r="DT37" s="35" t="s">
        <v>191</v>
      </c>
      <c r="DU37" s="35" t="s">
        <v>391</v>
      </c>
      <c r="DW37" s="35" t="s">
        <v>392</v>
      </c>
      <c r="DX37" s="45" t="s">
        <v>301</v>
      </c>
      <c r="DY37" s="35" t="s">
        <v>393</v>
      </c>
      <c r="EC37" s="35" t="s">
        <v>194</v>
      </c>
      <c r="EG37" s="28">
        <v>2.2599999999999998</v>
      </c>
      <c r="EH37" s="28">
        <v>1.76</v>
      </c>
      <c r="EI37" s="28">
        <v>1.2</v>
      </c>
      <c r="EJ37" s="28">
        <v>1.26</v>
      </c>
      <c r="EK37" s="28">
        <v>0.36</v>
      </c>
      <c r="EL37" s="28">
        <v>5.8099999999999999E-2</v>
      </c>
      <c r="EM37" s="44">
        <f t="shared" si="4"/>
        <v>16.138888888888889</v>
      </c>
      <c r="EN37" s="28" t="s">
        <v>389</v>
      </c>
      <c r="EO37" s="33">
        <v>11883</v>
      </c>
      <c r="EP37" s="33" t="s">
        <v>389</v>
      </c>
    </row>
    <row r="38" spans="2:146" x14ac:dyDescent="0.35">
      <c r="B38" s="28">
        <v>23</v>
      </c>
      <c r="C38" s="28">
        <v>23</v>
      </c>
      <c r="D38" s="28">
        <v>61</v>
      </c>
      <c r="E38" s="28" t="s">
        <v>394</v>
      </c>
      <c r="F38" s="28" t="s">
        <v>395</v>
      </c>
      <c r="G38" s="28" t="s">
        <v>395</v>
      </c>
      <c r="H38" s="28" t="s">
        <v>396</v>
      </c>
      <c r="I38" s="28">
        <v>3</v>
      </c>
      <c r="J38" s="28" t="s">
        <v>397</v>
      </c>
      <c r="K38" s="28">
        <v>19</v>
      </c>
      <c r="L38" s="28" t="s">
        <v>398</v>
      </c>
      <c r="M38" s="28" t="s">
        <v>399</v>
      </c>
      <c r="N38" s="29">
        <v>323.983</v>
      </c>
      <c r="O38" s="29">
        <v>323.983</v>
      </c>
      <c r="P38" s="28">
        <f t="shared" si="0"/>
        <v>48.64</v>
      </c>
      <c r="Q38" s="28">
        <f t="shared" si="1"/>
        <v>2.2161656630131827</v>
      </c>
      <c r="R38" s="28">
        <v>1522577</v>
      </c>
      <c r="S38" s="28">
        <v>6611886</v>
      </c>
      <c r="T38" s="28">
        <v>0</v>
      </c>
      <c r="U38" s="28">
        <v>0</v>
      </c>
      <c r="V38" s="28">
        <v>0</v>
      </c>
      <c r="W38" s="28">
        <v>0</v>
      </c>
      <c r="X38" s="28">
        <v>0</v>
      </c>
      <c r="Y38" s="28">
        <v>0</v>
      </c>
      <c r="Z38" s="28">
        <f t="shared" si="5"/>
        <v>0</v>
      </c>
      <c r="AA38" s="28">
        <v>0</v>
      </c>
      <c r="AB38" s="30">
        <v>0</v>
      </c>
      <c r="AC38" s="28">
        <v>0</v>
      </c>
      <c r="AG38" s="28">
        <v>192</v>
      </c>
      <c r="AH38" s="28">
        <v>147</v>
      </c>
      <c r="AI38" s="28">
        <v>95.3</v>
      </c>
      <c r="AJ38" s="28">
        <v>101</v>
      </c>
      <c r="AK38" s="28">
        <v>29.4</v>
      </c>
      <c r="AL38" s="28">
        <v>4.9000000000000004</v>
      </c>
      <c r="AM38" s="28">
        <f t="shared" si="3"/>
        <v>16.666666666666668</v>
      </c>
      <c r="AN38" s="28">
        <v>8852</v>
      </c>
      <c r="AO38" s="28" t="s">
        <v>400</v>
      </c>
      <c r="AP38" s="28">
        <v>8.8800000000000004E-2</v>
      </c>
      <c r="AQ38" s="28">
        <v>0.80200000000000005</v>
      </c>
      <c r="AR38" s="28">
        <v>1.9099999999999999E-2</v>
      </c>
      <c r="AS38" s="28">
        <v>3.0000000000000001E-5</v>
      </c>
      <c r="AT38" s="28">
        <v>0</v>
      </c>
      <c r="AU38" s="28">
        <v>4.02E-2</v>
      </c>
      <c r="AV38" s="28">
        <v>2.5700000000000001E-2</v>
      </c>
      <c r="AW38" s="28">
        <v>1.9800000000000002E-2</v>
      </c>
      <c r="AX38" s="28">
        <v>4.4799999999999996E-3</v>
      </c>
      <c r="AY38" s="28">
        <v>2990</v>
      </c>
      <c r="AZ38" s="28">
        <v>0</v>
      </c>
      <c r="BA38" s="28">
        <v>2</v>
      </c>
      <c r="BC38" s="28">
        <v>0</v>
      </c>
      <c r="BD38" s="28">
        <v>1</v>
      </c>
      <c r="BE38" s="28">
        <v>0</v>
      </c>
      <c r="BF38" s="28">
        <v>0</v>
      </c>
      <c r="BG38" s="28">
        <v>3</v>
      </c>
      <c r="BH38" s="28">
        <v>1</v>
      </c>
      <c r="BI38" s="28">
        <v>0</v>
      </c>
      <c r="BJ38" s="28">
        <v>0</v>
      </c>
      <c r="BK38" s="28" t="s">
        <v>199</v>
      </c>
      <c r="BL38" s="28">
        <v>100</v>
      </c>
      <c r="BM38" s="28">
        <v>0</v>
      </c>
      <c r="BN38" s="28" t="s">
        <v>310</v>
      </c>
      <c r="BS38" s="32" t="s">
        <v>400</v>
      </c>
      <c r="BT38" t="s">
        <v>186</v>
      </c>
      <c r="BU38">
        <v>1</v>
      </c>
      <c r="CA38" s="35" t="s">
        <v>187</v>
      </c>
      <c r="CB38" s="35" t="s">
        <v>320</v>
      </c>
      <c r="CC38" s="35">
        <v>0</v>
      </c>
      <c r="CD38" s="28" t="s">
        <v>189</v>
      </c>
      <c r="CE38" s="28">
        <v>0</v>
      </c>
      <c r="CG38" s="37" t="s">
        <v>223</v>
      </c>
      <c r="CH38" s="28">
        <v>1522518</v>
      </c>
      <c r="CI38" s="28">
        <v>6612197</v>
      </c>
      <c r="CJ38">
        <v>41.46</v>
      </c>
      <c r="CK38">
        <v>48.64</v>
      </c>
      <c r="CL38">
        <v>-7.18</v>
      </c>
      <c r="CM38">
        <v>7.18</v>
      </c>
      <c r="CN38">
        <v>7.18</v>
      </c>
      <c r="CY38" s="39">
        <v>0</v>
      </c>
      <c r="CZ38" s="40">
        <v>0</v>
      </c>
      <c r="DA38" s="35" t="s">
        <v>321</v>
      </c>
      <c r="DP38" s="42">
        <v>23</v>
      </c>
      <c r="DQ38" s="42">
        <v>23</v>
      </c>
      <c r="DR38" s="42">
        <v>8852</v>
      </c>
      <c r="DS38" s="35" t="s">
        <v>189</v>
      </c>
      <c r="DT38" s="35" t="s">
        <v>191</v>
      </c>
      <c r="DU38" s="35" t="s">
        <v>401</v>
      </c>
      <c r="EC38" s="35" t="s">
        <v>194</v>
      </c>
      <c r="EG38" s="28">
        <v>163</v>
      </c>
      <c r="EH38" s="28">
        <v>123</v>
      </c>
      <c r="EI38" s="28">
        <v>78.400000000000006</v>
      </c>
      <c r="EJ38" s="28">
        <v>83.4</v>
      </c>
      <c r="EK38" s="28">
        <v>28</v>
      </c>
      <c r="EL38" s="28">
        <v>1.48</v>
      </c>
      <c r="EM38" s="44">
        <f t="shared" si="4"/>
        <v>5.2857142857142856</v>
      </c>
      <c r="EN38" s="28" t="s">
        <v>400</v>
      </c>
      <c r="EO38" s="33">
        <v>8852</v>
      </c>
      <c r="EP38" s="33" t="s">
        <v>400</v>
      </c>
    </row>
    <row r="39" spans="2:146" x14ac:dyDescent="0.35">
      <c r="B39" s="28">
        <v>24</v>
      </c>
      <c r="C39" s="28">
        <v>24</v>
      </c>
      <c r="D39" s="28">
        <v>61</v>
      </c>
      <c r="E39" s="28" t="s">
        <v>394</v>
      </c>
      <c r="F39" s="28" t="s">
        <v>395</v>
      </c>
      <c r="G39" s="28" t="s">
        <v>395</v>
      </c>
      <c r="H39" s="28" t="s">
        <v>402</v>
      </c>
      <c r="I39" s="28">
        <v>3</v>
      </c>
      <c r="J39" s="28" t="s">
        <v>397</v>
      </c>
      <c r="K39" s="28">
        <v>19</v>
      </c>
      <c r="L39" s="28" t="s">
        <v>403</v>
      </c>
      <c r="M39" s="28" t="s">
        <v>403</v>
      </c>
      <c r="N39" s="29">
        <v>22.390799999999999</v>
      </c>
      <c r="O39" s="29">
        <v>22.390799999999999</v>
      </c>
      <c r="P39" s="28">
        <f t="shared" si="0"/>
        <v>81.88</v>
      </c>
      <c r="Q39" s="28">
        <f t="shared" si="1"/>
        <v>1.6971256051592416</v>
      </c>
      <c r="R39" s="28">
        <v>1499116</v>
      </c>
      <c r="S39" s="28">
        <v>6653078</v>
      </c>
      <c r="T39" s="28">
        <v>0</v>
      </c>
      <c r="U39" s="28">
        <v>0</v>
      </c>
      <c r="V39" s="28">
        <v>0</v>
      </c>
      <c r="W39" s="28">
        <v>0</v>
      </c>
      <c r="X39" s="28">
        <v>0</v>
      </c>
      <c r="Y39" s="28">
        <v>0</v>
      </c>
      <c r="Z39" s="28">
        <f t="shared" si="5"/>
        <v>0</v>
      </c>
      <c r="AA39" s="28">
        <v>0</v>
      </c>
      <c r="AB39" s="30">
        <v>0</v>
      </c>
      <c r="AC39" s="28">
        <v>0</v>
      </c>
      <c r="AG39" s="28">
        <v>165</v>
      </c>
      <c r="AH39" s="28">
        <v>125</v>
      </c>
      <c r="AI39" s="28">
        <v>80.099999999999994</v>
      </c>
      <c r="AJ39" s="28">
        <v>85.1</v>
      </c>
      <c r="AK39" s="28">
        <v>23.1</v>
      </c>
      <c r="AL39" s="28">
        <v>3.82</v>
      </c>
      <c r="AM39" s="28">
        <f t="shared" si="3"/>
        <v>16.536796536796537</v>
      </c>
      <c r="AN39" s="28">
        <v>63497</v>
      </c>
      <c r="AO39" s="28" t="s">
        <v>404</v>
      </c>
      <c r="AP39" s="28">
        <v>8.8300000000000003E-2</v>
      </c>
      <c r="AQ39" s="28">
        <v>0.82</v>
      </c>
      <c r="AR39" s="28">
        <v>1.54E-2</v>
      </c>
      <c r="AS39" s="28">
        <v>2.0000000000000002E-5</v>
      </c>
      <c r="AT39" s="28">
        <v>0</v>
      </c>
      <c r="AU39" s="28">
        <v>3.61E-2</v>
      </c>
      <c r="AV39" s="28">
        <v>1.8599999999999998E-2</v>
      </c>
      <c r="AW39" s="28">
        <v>1.77E-2</v>
      </c>
      <c r="AX39" s="28">
        <v>4.2500000000000003E-3</v>
      </c>
      <c r="AY39" s="28">
        <v>2240</v>
      </c>
      <c r="AZ39" s="28">
        <v>0</v>
      </c>
      <c r="BA39" s="28">
        <v>0</v>
      </c>
      <c r="BB39" s="28">
        <v>0</v>
      </c>
      <c r="BC39" s="28">
        <v>0</v>
      </c>
      <c r="BD39" s="28">
        <v>1</v>
      </c>
      <c r="BE39" s="28">
        <v>0</v>
      </c>
      <c r="BF39" s="28">
        <v>0</v>
      </c>
      <c r="BG39" s="28">
        <v>2</v>
      </c>
      <c r="BH39" s="28">
        <v>0</v>
      </c>
      <c r="BI39" s="28">
        <v>0</v>
      </c>
      <c r="BJ39" s="28">
        <v>0</v>
      </c>
      <c r="BK39" s="28" t="s">
        <v>380</v>
      </c>
      <c r="BL39" s="28">
        <v>50</v>
      </c>
      <c r="BM39" s="28">
        <v>0</v>
      </c>
      <c r="BS39" s="32" t="s">
        <v>404</v>
      </c>
      <c r="BT39" t="s">
        <v>186</v>
      </c>
      <c r="BU39">
        <v>2</v>
      </c>
      <c r="CA39" s="35" t="s">
        <v>187</v>
      </c>
      <c r="CB39" s="35" t="s">
        <v>188</v>
      </c>
      <c r="CC39" s="35">
        <v>0</v>
      </c>
      <c r="CD39" s="28" t="s">
        <v>189</v>
      </c>
      <c r="CE39" s="28">
        <v>0</v>
      </c>
      <c r="CG39" s="37" t="s">
        <v>223</v>
      </c>
      <c r="CH39" s="28">
        <v>1499103</v>
      </c>
      <c r="CI39" s="28">
        <v>6653097</v>
      </c>
      <c r="CJ39">
        <v>81.5</v>
      </c>
      <c r="CK39">
        <v>81.88</v>
      </c>
      <c r="CL39">
        <v>-0.37999999999999545</v>
      </c>
      <c r="CM39">
        <v>0.37999999999999545</v>
      </c>
      <c r="CN39">
        <v>0.37999999999999545</v>
      </c>
      <c r="CY39" s="39">
        <v>0</v>
      </c>
      <c r="CZ39" s="40">
        <v>0</v>
      </c>
      <c r="DA39" s="35" t="s">
        <v>321</v>
      </c>
      <c r="DP39" s="42">
        <v>24</v>
      </c>
      <c r="DQ39" s="42">
        <v>24</v>
      </c>
      <c r="DR39" s="42">
        <v>63497</v>
      </c>
      <c r="DS39" s="35" t="s">
        <v>189</v>
      </c>
      <c r="DT39" s="35" t="s">
        <v>191</v>
      </c>
      <c r="DU39" s="35" t="s">
        <v>405</v>
      </c>
      <c r="EA39" s="35" t="s">
        <v>207</v>
      </c>
      <c r="EC39" s="35" t="s">
        <v>194</v>
      </c>
      <c r="EG39" s="28">
        <v>155</v>
      </c>
      <c r="EH39" s="28">
        <v>115</v>
      </c>
      <c r="EI39" s="28">
        <v>68.7</v>
      </c>
      <c r="EJ39" s="28">
        <v>73.900000000000006</v>
      </c>
      <c r="EK39" s="28">
        <v>22.6</v>
      </c>
      <c r="EL39" s="28">
        <v>1.43</v>
      </c>
      <c r="EM39" s="44">
        <f t="shared" si="4"/>
        <v>6.3274336283185839</v>
      </c>
      <c r="EN39" s="28" t="s">
        <v>404</v>
      </c>
      <c r="EO39" s="33">
        <v>63497</v>
      </c>
      <c r="EP39" s="33" t="s">
        <v>404</v>
      </c>
    </row>
    <row r="40" spans="2:146" x14ac:dyDescent="0.35">
      <c r="B40" s="28">
        <v>26</v>
      </c>
      <c r="C40" s="28">
        <v>26</v>
      </c>
      <c r="D40" s="28">
        <v>67</v>
      </c>
      <c r="E40" s="28" t="s">
        <v>195</v>
      </c>
      <c r="F40" s="28" t="s">
        <v>406</v>
      </c>
      <c r="G40" s="28" t="s">
        <v>406</v>
      </c>
      <c r="H40" s="28" t="s">
        <v>340</v>
      </c>
      <c r="I40" s="28">
        <v>2</v>
      </c>
      <c r="J40" s="28" t="s">
        <v>307</v>
      </c>
      <c r="K40" s="28">
        <v>6</v>
      </c>
      <c r="M40" s="28" t="s">
        <v>407</v>
      </c>
      <c r="N40" s="29">
        <v>33.554400000000001</v>
      </c>
      <c r="O40" s="29">
        <v>33.554400000000001</v>
      </c>
      <c r="P40" s="28">
        <f t="shared" si="0"/>
        <v>102.83</v>
      </c>
      <c r="Q40" s="28">
        <f t="shared" si="1"/>
        <v>10.102996924397397</v>
      </c>
      <c r="R40" s="28">
        <v>1399861</v>
      </c>
      <c r="S40" s="28">
        <v>6416404</v>
      </c>
      <c r="T40" s="28">
        <v>0</v>
      </c>
      <c r="U40" s="28">
        <v>0</v>
      </c>
      <c r="V40" s="28">
        <v>0</v>
      </c>
      <c r="W40" s="28">
        <v>0</v>
      </c>
      <c r="X40" s="28">
        <v>0</v>
      </c>
      <c r="Y40" s="28">
        <v>0</v>
      </c>
      <c r="Z40" s="28">
        <f t="shared" si="5"/>
        <v>0</v>
      </c>
      <c r="AA40" s="28">
        <v>0</v>
      </c>
      <c r="AB40" s="30">
        <v>0</v>
      </c>
      <c r="AC40" s="28">
        <v>0</v>
      </c>
      <c r="AG40" s="28">
        <v>4.1100000000000003</v>
      </c>
      <c r="AH40" s="28">
        <v>3.13</v>
      </c>
      <c r="AI40" s="28">
        <v>2.0099999999999998</v>
      </c>
      <c r="AJ40" s="28">
        <v>2.13</v>
      </c>
      <c r="AK40" s="28">
        <v>0.29299999999999998</v>
      </c>
      <c r="AL40" s="28">
        <v>4.2999999999999997E-2</v>
      </c>
      <c r="AM40" s="28">
        <f t="shared" si="3"/>
        <v>14.675767918088736</v>
      </c>
      <c r="AN40" s="28">
        <v>3301</v>
      </c>
      <c r="AO40" s="28" t="s">
        <v>408</v>
      </c>
      <c r="AP40" s="28">
        <v>4.4999999999999999E-4</v>
      </c>
      <c r="AQ40" s="28">
        <v>0.40899999999999997</v>
      </c>
      <c r="AR40" s="28">
        <v>0.114</v>
      </c>
      <c r="AS40" s="28">
        <v>0</v>
      </c>
      <c r="AT40" s="28">
        <v>0</v>
      </c>
      <c r="AU40" s="28">
        <v>5.6499999999999996E-3</v>
      </c>
      <c r="AV40" s="28">
        <v>0.375</v>
      </c>
      <c r="AW40" s="28">
        <v>6.6699999999999995E-2</v>
      </c>
      <c r="AX40" s="28">
        <v>2.8899999999999999E-2</v>
      </c>
      <c r="AY40" s="28">
        <v>35.299999999999997</v>
      </c>
      <c r="AZ40" s="28">
        <v>0</v>
      </c>
      <c r="BB40" s="28">
        <v>1</v>
      </c>
      <c r="BE40" s="28">
        <v>0</v>
      </c>
      <c r="BF40" s="28">
        <v>0</v>
      </c>
      <c r="BG40" s="28">
        <v>1</v>
      </c>
      <c r="BH40" s="28">
        <v>0</v>
      </c>
      <c r="BI40" s="28">
        <v>0</v>
      </c>
      <c r="BJ40" s="28">
        <v>0</v>
      </c>
      <c r="BL40" s="28">
        <v>0</v>
      </c>
      <c r="BM40" s="28">
        <v>0</v>
      </c>
      <c r="BN40" s="28" t="s">
        <v>409</v>
      </c>
      <c r="BS40" s="32" t="s">
        <v>408</v>
      </c>
      <c r="BT40" t="s">
        <v>186</v>
      </c>
      <c r="BU40">
        <v>1</v>
      </c>
      <c r="CA40" s="35" t="s">
        <v>410</v>
      </c>
      <c r="CB40" s="35" t="s">
        <v>320</v>
      </c>
      <c r="CC40" s="35">
        <v>0</v>
      </c>
      <c r="CD40" s="28" t="s">
        <v>189</v>
      </c>
      <c r="CE40" s="28">
        <v>0</v>
      </c>
      <c r="CH40" s="28">
        <v>1399830</v>
      </c>
      <c r="CI40" s="28">
        <v>6416416</v>
      </c>
      <c r="CJ40">
        <v>99.44</v>
      </c>
      <c r="CK40">
        <v>102.83</v>
      </c>
      <c r="CL40">
        <v>-3.3900000000000006</v>
      </c>
      <c r="CM40">
        <v>3.3900000000000006</v>
      </c>
      <c r="CN40">
        <v>3.3900000000000006</v>
      </c>
      <c r="CZ40" s="40">
        <v>0</v>
      </c>
      <c r="DA40" s="35" t="s">
        <v>321</v>
      </c>
      <c r="DP40" s="42">
        <v>26</v>
      </c>
      <c r="DQ40" s="42">
        <v>26</v>
      </c>
      <c r="DR40" s="42">
        <v>3301</v>
      </c>
      <c r="DS40" s="35" t="s">
        <v>411</v>
      </c>
      <c r="DT40" s="35" t="s">
        <v>191</v>
      </c>
      <c r="DU40" s="35" t="s">
        <v>412</v>
      </c>
      <c r="EC40" s="35" t="s">
        <v>294</v>
      </c>
      <c r="EG40" s="28">
        <v>4.1100000000000003</v>
      </c>
      <c r="EH40" s="28">
        <v>3.13</v>
      </c>
      <c r="EI40" s="28">
        <v>2.0099999999999998</v>
      </c>
      <c r="EJ40" s="28">
        <v>2.13</v>
      </c>
      <c r="EK40" s="28">
        <v>0.29299999999999998</v>
      </c>
      <c r="EL40" s="28">
        <v>4.2999999999999997E-2</v>
      </c>
      <c r="EM40" s="44">
        <f t="shared" si="4"/>
        <v>14.675767918088736</v>
      </c>
      <c r="EN40" s="28" t="s">
        <v>408</v>
      </c>
      <c r="EO40" s="33">
        <v>3301</v>
      </c>
      <c r="EP40" s="33" t="s">
        <v>408</v>
      </c>
    </row>
    <row r="41" spans="2:146" x14ac:dyDescent="0.35">
      <c r="B41" s="28">
        <v>28</v>
      </c>
      <c r="C41" s="28">
        <v>28</v>
      </c>
      <c r="D41" s="28">
        <v>40</v>
      </c>
      <c r="E41" s="28" t="s">
        <v>413</v>
      </c>
      <c r="F41" s="28" t="s">
        <v>414</v>
      </c>
      <c r="G41" s="28" t="s">
        <v>415</v>
      </c>
      <c r="H41" s="28" t="s">
        <v>416</v>
      </c>
      <c r="I41" s="28">
        <v>2</v>
      </c>
      <c r="J41" s="28" t="s">
        <v>417</v>
      </c>
      <c r="K41" s="28">
        <v>23</v>
      </c>
      <c r="M41" s="28" t="s">
        <v>418</v>
      </c>
      <c r="N41" s="29">
        <v>1060.8399999999999</v>
      </c>
      <c r="O41" s="29">
        <v>1060.8399999999999</v>
      </c>
      <c r="P41" s="28">
        <f t="shared" si="0"/>
        <v>528.39</v>
      </c>
      <c r="Q41" s="28">
        <f t="shared" si="1"/>
        <v>1.1047848874476855</v>
      </c>
      <c r="R41" s="28">
        <v>1380568</v>
      </c>
      <c r="S41" s="28">
        <v>7080365</v>
      </c>
      <c r="T41" s="28">
        <v>1</v>
      </c>
      <c r="U41" s="28">
        <v>1.4442788999999999E-2</v>
      </c>
      <c r="V41" s="28">
        <v>1</v>
      </c>
      <c r="W41" s="28">
        <v>1</v>
      </c>
      <c r="X41" s="28">
        <f>(AB41/AK41)*100</f>
        <v>0</v>
      </c>
      <c r="Y41" s="28">
        <f>(AB41/AL41)*100</f>
        <v>0</v>
      </c>
      <c r="Z41" s="28">
        <f t="shared" si="5"/>
        <v>0.13755037142857143</v>
      </c>
      <c r="AA41" s="28">
        <v>1</v>
      </c>
      <c r="AB41" s="30">
        <v>0</v>
      </c>
      <c r="AC41" s="28">
        <v>1.1000000000000001</v>
      </c>
      <c r="AD41" s="31">
        <v>135</v>
      </c>
      <c r="AE41" s="31">
        <v>304</v>
      </c>
      <c r="AF41" s="31">
        <f>AE41-AD41</f>
        <v>169</v>
      </c>
      <c r="AG41" s="28">
        <v>57.4</v>
      </c>
      <c r="AH41" s="28">
        <v>46.9</v>
      </c>
      <c r="AI41" s="28">
        <v>35</v>
      </c>
      <c r="AJ41" s="28">
        <v>36.299999999999997</v>
      </c>
      <c r="AK41" s="28">
        <v>10.5</v>
      </c>
      <c r="AL41" s="28">
        <v>2.5299999999999998</v>
      </c>
      <c r="AM41" s="28">
        <f t="shared" si="3"/>
        <v>24.095238095238095</v>
      </c>
      <c r="AN41" s="28">
        <v>23613</v>
      </c>
      <c r="AO41" s="28" t="s">
        <v>419</v>
      </c>
      <c r="AP41" s="28">
        <v>0.11700000000000001</v>
      </c>
      <c r="AQ41" s="28">
        <v>0.126</v>
      </c>
      <c r="AR41" s="28">
        <v>0.66</v>
      </c>
      <c r="AS41" s="28">
        <v>5.9499999999999997E-2</v>
      </c>
      <c r="AT41" s="28">
        <v>0</v>
      </c>
      <c r="AU41" s="28">
        <v>3.7999999999999999E-2</v>
      </c>
      <c r="AV41" s="28">
        <v>0</v>
      </c>
      <c r="AW41" s="28">
        <v>0</v>
      </c>
      <c r="AX41" s="28">
        <v>0</v>
      </c>
      <c r="AY41" s="28">
        <v>304</v>
      </c>
      <c r="AZ41" s="28">
        <v>0</v>
      </c>
      <c r="BA41" s="28">
        <v>7</v>
      </c>
      <c r="BB41" s="28">
        <v>1</v>
      </c>
      <c r="BC41" s="28">
        <v>1</v>
      </c>
      <c r="BD41" s="28">
        <v>1</v>
      </c>
      <c r="BE41" s="28">
        <v>1</v>
      </c>
      <c r="BF41" s="28">
        <v>0</v>
      </c>
      <c r="BG41" s="28">
        <v>3</v>
      </c>
      <c r="BH41" s="28">
        <v>0</v>
      </c>
      <c r="BI41" s="28">
        <v>0</v>
      </c>
      <c r="BJ41" s="28">
        <v>1</v>
      </c>
      <c r="BK41" s="28" t="s">
        <v>380</v>
      </c>
      <c r="BL41" s="28">
        <v>53</v>
      </c>
      <c r="BM41" s="28">
        <v>1</v>
      </c>
      <c r="BN41" s="28" t="s">
        <v>420</v>
      </c>
      <c r="BS41" s="32" t="s">
        <v>419</v>
      </c>
      <c r="BT41" t="s">
        <v>201</v>
      </c>
      <c r="BU41">
        <v>1</v>
      </c>
      <c r="CA41" s="35" t="s">
        <v>187</v>
      </c>
      <c r="CB41" s="35" t="s">
        <v>188</v>
      </c>
      <c r="CC41" s="35">
        <v>1</v>
      </c>
      <c r="CD41" s="28" t="s">
        <v>202</v>
      </c>
      <c r="CE41" s="28">
        <v>1</v>
      </c>
      <c r="CF41" s="36" t="s">
        <v>390</v>
      </c>
      <c r="CH41" s="28">
        <v>1380758</v>
      </c>
      <c r="CI41" s="28">
        <v>7081322</v>
      </c>
      <c r="CJ41">
        <v>516.66999999999996</v>
      </c>
      <c r="CK41">
        <v>528.39</v>
      </c>
      <c r="CL41">
        <v>-11.720000000000027</v>
      </c>
      <c r="CM41">
        <v>11.720000000000027</v>
      </c>
      <c r="CN41">
        <v>11.720000000000027</v>
      </c>
      <c r="CO41" s="38" t="s">
        <v>202</v>
      </c>
      <c r="CP41" s="38" t="s">
        <v>421</v>
      </c>
      <c r="CR41" s="38" t="s">
        <v>421</v>
      </c>
      <c r="CS41" s="38" t="s">
        <v>421</v>
      </c>
      <c r="CT41" s="38" t="s">
        <v>422</v>
      </c>
      <c r="CU41" s="38" t="s">
        <v>423</v>
      </c>
      <c r="CV41" s="38" t="s">
        <v>424</v>
      </c>
      <c r="CY41" s="39" t="s">
        <v>202</v>
      </c>
      <c r="CZ41" s="40" t="s">
        <v>421</v>
      </c>
      <c r="DA41" s="35" t="s">
        <v>205</v>
      </c>
      <c r="DF41" s="41">
        <v>7.5999999999999998E-2</v>
      </c>
      <c r="DG41" s="41">
        <v>547422</v>
      </c>
      <c r="DH41" s="41">
        <v>2880612</v>
      </c>
      <c r="DP41" s="42">
        <v>28</v>
      </c>
      <c r="DQ41" s="42">
        <v>28</v>
      </c>
      <c r="DR41" s="42">
        <v>23613</v>
      </c>
      <c r="DS41" s="35" t="s">
        <v>189</v>
      </c>
      <c r="DT41" s="35">
        <v>50</v>
      </c>
      <c r="DX41" s="35" t="s">
        <v>425</v>
      </c>
      <c r="EC41" s="35" t="s">
        <v>194</v>
      </c>
      <c r="EG41" s="28">
        <v>1.36</v>
      </c>
      <c r="EH41" s="28">
        <v>1.1100000000000001</v>
      </c>
      <c r="EI41" s="28">
        <v>0.82899999999999996</v>
      </c>
      <c r="EJ41" s="28">
        <v>0.86099999999999999</v>
      </c>
      <c r="EK41" s="28">
        <v>0.20300000000000001</v>
      </c>
      <c r="EL41" s="28">
        <v>1.18E-2</v>
      </c>
      <c r="EM41" s="44">
        <f t="shared" si="4"/>
        <v>5.8128078817733986</v>
      </c>
      <c r="EN41" s="28" t="s">
        <v>419</v>
      </c>
      <c r="EO41" s="33">
        <v>23613</v>
      </c>
      <c r="EP41" s="33" t="s">
        <v>419</v>
      </c>
    </row>
    <row r="42" spans="2:146" x14ac:dyDescent="0.35">
      <c r="B42" s="28">
        <v>29</v>
      </c>
      <c r="C42" s="28">
        <v>29</v>
      </c>
      <c r="D42" s="28">
        <v>86</v>
      </c>
      <c r="E42" s="28" t="s">
        <v>273</v>
      </c>
      <c r="F42" s="28" t="s">
        <v>273</v>
      </c>
      <c r="G42" s="28" t="s">
        <v>273</v>
      </c>
      <c r="H42" s="28" t="s">
        <v>426</v>
      </c>
      <c r="I42" s="28">
        <v>1</v>
      </c>
      <c r="J42" s="28" t="s">
        <v>276</v>
      </c>
      <c r="K42" s="28">
        <v>7</v>
      </c>
      <c r="L42" s="28" t="s">
        <v>427</v>
      </c>
      <c r="M42" s="28" t="s">
        <v>427</v>
      </c>
      <c r="N42" s="29">
        <v>78.631299999999996</v>
      </c>
      <c r="O42" s="29">
        <v>78.631299999999996</v>
      </c>
      <c r="P42" s="28">
        <f t="shared" si="0"/>
        <v>192.61</v>
      </c>
      <c r="Q42" s="28">
        <f t="shared" si="1"/>
        <v>1.6024153231601403</v>
      </c>
      <c r="R42" s="28">
        <v>1455026</v>
      </c>
      <c r="S42" s="28">
        <v>6328248</v>
      </c>
      <c r="T42" s="28">
        <v>1</v>
      </c>
      <c r="U42" s="28">
        <v>0</v>
      </c>
      <c r="V42" s="28">
        <v>0</v>
      </c>
      <c r="W42" s="28">
        <v>0</v>
      </c>
      <c r="X42" s="28">
        <v>0</v>
      </c>
      <c r="Y42" s="28">
        <v>0</v>
      </c>
      <c r="Z42" s="28">
        <f t="shared" si="5"/>
        <v>0</v>
      </c>
      <c r="AA42" s="28">
        <v>0</v>
      </c>
      <c r="AB42" s="30">
        <v>0</v>
      </c>
      <c r="AC42" s="28">
        <v>0</v>
      </c>
      <c r="AG42" s="28">
        <v>9.76</v>
      </c>
      <c r="AH42" s="28">
        <v>7.96</v>
      </c>
      <c r="AI42" s="28">
        <v>5.92</v>
      </c>
      <c r="AJ42" s="28">
        <v>6.14</v>
      </c>
      <c r="AK42" s="28">
        <v>2.36</v>
      </c>
      <c r="AL42" s="28">
        <v>0.621</v>
      </c>
      <c r="AM42" s="28">
        <f t="shared" si="3"/>
        <v>26.313559322033896</v>
      </c>
      <c r="AN42" s="28">
        <v>1633</v>
      </c>
      <c r="AO42" s="28" t="s">
        <v>428</v>
      </c>
      <c r="AP42" s="28">
        <v>0.1</v>
      </c>
      <c r="AQ42" s="28">
        <v>0.79900000000000004</v>
      </c>
      <c r="AR42" s="28">
        <v>2.58E-2</v>
      </c>
      <c r="AS42" s="28">
        <v>0</v>
      </c>
      <c r="AT42" s="28">
        <v>0</v>
      </c>
      <c r="AU42" s="28">
        <v>1.21E-2</v>
      </c>
      <c r="AV42" s="28">
        <v>5.2600000000000001E-2</v>
      </c>
      <c r="AW42" s="28">
        <v>9.1400000000000006E-3</v>
      </c>
      <c r="AX42" s="28">
        <v>1.48E-3</v>
      </c>
      <c r="AY42" s="28">
        <v>246</v>
      </c>
      <c r="AZ42" s="28">
        <v>0</v>
      </c>
      <c r="BA42" s="28">
        <v>1</v>
      </c>
      <c r="BC42" s="28">
        <v>1</v>
      </c>
      <c r="BE42" s="28">
        <v>1</v>
      </c>
      <c r="BF42" s="28">
        <v>0</v>
      </c>
      <c r="BG42" s="28">
        <v>2</v>
      </c>
      <c r="BH42" s="28">
        <v>0</v>
      </c>
      <c r="BI42" s="28">
        <v>0</v>
      </c>
      <c r="BJ42" s="28">
        <v>0</v>
      </c>
      <c r="BL42" s="28">
        <v>100</v>
      </c>
      <c r="BN42" s="28" t="s">
        <v>429</v>
      </c>
      <c r="BS42" s="32" t="s">
        <v>428</v>
      </c>
      <c r="BT42" t="s">
        <v>201</v>
      </c>
      <c r="BU42">
        <v>1</v>
      </c>
      <c r="CA42" s="35" t="s">
        <v>187</v>
      </c>
      <c r="CB42" s="35" t="s">
        <v>188</v>
      </c>
      <c r="CC42" s="35">
        <v>1</v>
      </c>
      <c r="CD42" s="28" t="s">
        <v>202</v>
      </c>
      <c r="CE42" s="28">
        <v>1</v>
      </c>
      <c r="CF42" s="36" t="s">
        <v>203</v>
      </c>
      <c r="CG42" s="37" t="s">
        <v>279</v>
      </c>
      <c r="CH42" s="28">
        <v>1455093</v>
      </c>
      <c r="CI42" s="28">
        <v>6328290</v>
      </c>
      <c r="CJ42">
        <v>191.35</v>
      </c>
      <c r="CK42">
        <v>192.61</v>
      </c>
      <c r="CL42">
        <v>-1.2600000000000193</v>
      </c>
      <c r="CM42">
        <v>1.2600000000000193</v>
      </c>
      <c r="CN42">
        <v>1.2600000000000193</v>
      </c>
      <c r="CY42" s="39">
        <v>0</v>
      </c>
      <c r="CZ42" s="40">
        <v>2</v>
      </c>
      <c r="DA42" s="35" t="s">
        <v>214</v>
      </c>
      <c r="DP42" s="42">
        <v>29</v>
      </c>
      <c r="DQ42" s="42">
        <v>29</v>
      </c>
      <c r="DR42" s="42">
        <v>1633</v>
      </c>
      <c r="DS42" s="35" t="s">
        <v>189</v>
      </c>
      <c r="DT42" s="35" t="s">
        <v>191</v>
      </c>
      <c r="DX42" s="35" t="s">
        <v>282</v>
      </c>
      <c r="EC42" s="35" t="s">
        <v>194</v>
      </c>
      <c r="EG42" s="28">
        <v>9.4600000000000009</v>
      </c>
      <c r="EH42" s="28">
        <v>7.69</v>
      </c>
      <c r="EI42" s="28">
        <v>5.67</v>
      </c>
      <c r="EJ42" s="28">
        <v>5.9</v>
      </c>
      <c r="EK42" s="28">
        <v>2.36</v>
      </c>
      <c r="EL42" s="28">
        <v>0.97599999999999998</v>
      </c>
      <c r="EM42" s="44">
        <f t="shared" si="4"/>
        <v>41.355932203389834</v>
      </c>
      <c r="EN42" s="28" t="s">
        <v>428</v>
      </c>
      <c r="EO42" s="33">
        <v>1633</v>
      </c>
      <c r="EP42" s="33" t="s">
        <v>428</v>
      </c>
    </row>
    <row r="43" spans="2:146" x14ac:dyDescent="0.35">
      <c r="B43" s="28">
        <v>32</v>
      </c>
      <c r="C43" s="28">
        <v>32</v>
      </c>
      <c r="D43" s="28">
        <v>82</v>
      </c>
      <c r="E43" s="28" t="s">
        <v>430</v>
      </c>
      <c r="F43" s="28" t="s">
        <v>430</v>
      </c>
      <c r="G43" s="28" t="s">
        <v>430</v>
      </c>
      <c r="H43" s="28" t="s">
        <v>431</v>
      </c>
      <c r="I43" s="28">
        <v>1</v>
      </c>
      <c r="J43" s="28" t="s">
        <v>276</v>
      </c>
      <c r="K43" s="28">
        <v>7</v>
      </c>
      <c r="L43" s="28" t="s">
        <v>432</v>
      </c>
      <c r="M43" s="28" t="s">
        <v>432</v>
      </c>
      <c r="N43" s="29">
        <v>115.667</v>
      </c>
      <c r="O43" s="29">
        <v>115.667</v>
      </c>
      <c r="P43" s="28">
        <f t="shared" si="0"/>
        <v>129.93</v>
      </c>
      <c r="Q43" s="28">
        <f t="shared" si="1"/>
        <v>2.5936524678604213E-2</v>
      </c>
      <c r="R43" s="28">
        <v>1462928</v>
      </c>
      <c r="S43" s="28">
        <v>6272758</v>
      </c>
      <c r="T43" s="28">
        <v>1</v>
      </c>
      <c r="U43" s="28">
        <v>0</v>
      </c>
      <c r="V43" s="28">
        <v>0</v>
      </c>
      <c r="W43" s="28">
        <v>0</v>
      </c>
      <c r="X43" s="28">
        <v>0</v>
      </c>
      <c r="Y43" s="28">
        <v>0</v>
      </c>
      <c r="Z43" s="28">
        <f t="shared" si="5"/>
        <v>0</v>
      </c>
      <c r="AA43" s="28">
        <v>0</v>
      </c>
      <c r="AB43" s="30">
        <v>0</v>
      </c>
      <c r="AC43" s="28">
        <v>0</v>
      </c>
      <c r="AG43" s="28">
        <v>26.1</v>
      </c>
      <c r="AH43" s="28">
        <v>21.3</v>
      </c>
      <c r="AI43" s="28">
        <v>15.8</v>
      </c>
      <c r="AJ43" s="28">
        <v>16.399999999999999</v>
      </c>
      <c r="AK43" s="28">
        <v>5.3</v>
      </c>
      <c r="AL43" s="28">
        <v>0.79500000000000004</v>
      </c>
      <c r="AM43" s="28">
        <f t="shared" si="3"/>
        <v>15.000000000000002</v>
      </c>
      <c r="AN43" s="28">
        <v>920</v>
      </c>
      <c r="AO43" s="28" t="s">
        <v>433</v>
      </c>
      <c r="AP43" s="28">
        <v>0.10199999999999999</v>
      </c>
      <c r="AQ43" s="28">
        <v>0.80200000000000005</v>
      </c>
      <c r="AR43" s="28">
        <v>2.1600000000000001E-2</v>
      </c>
      <c r="AS43" s="28">
        <v>0</v>
      </c>
      <c r="AT43" s="28">
        <v>0</v>
      </c>
      <c r="AU43" s="28">
        <v>2.8000000000000001E-2</v>
      </c>
      <c r="AV43" s="28">
        <v>3.56E-2</v>
      </c>
      <c r="AW43" s="28">
        <v>8.1799999999999998E-3</v>
      </c>
      <c r="AX43" s="28">
        <v>2.6199999999999999E-3</v>
      </c>
      <c r="AY43" s="28">
        <v>653</v>
      </c>
      <c r="AZ43" s="28">
        <v>0</v>
      </c>
      <c r="BE43" s="28">
        <v>0</v>
      </c>
      <c r="BF43" s="28">
        <v>0</v>
      </c>
      <c r="BG43" s="28">
        <v>2</v>
      </c>
      <c r="BI43" s="28">
        <v>0</v>
      </c>
      <c r="BJ43" s="28">
        <v>0</v>
      </c>
      <c r="BL43" s="28">
        <v>100</v>
      </c>
      <c r="BM43" s="28">
        <v>0</v>
      </c>
      <c r="BN43" s="28" t="s">
        <v>429</v>
      </c>
      <c r="BS43" s="32" t="s">
        <v>433</v>
      </c>
      <c r="BT43" t="s">
        <v>201</v>
      </c>
      <c r="BU43">
        <v>1</v>
      </c>
      <c r="CA43" s="35" t="s">
        <v>187</v>
      </c>
      <c r="CB43" s="35" t="s">
        <v>188</v>
      </c>
      <c r="CC43" s="35">
        <v>1</v>
      </c>
      <c r="CD43" s="28" t="s">
        <v>202</v>
      </c>
      <c r="CE43" s="28">
        <v>1</v>
      </c>
      <c r="CF43" s="36" t="s">
        <v>203</v>
      </c>
      <c r="CG43" s="37" t="s">
        <v>279</v>
      </c>
      <c r="CH43" s="28">
        <v>1463009</v>
      </c>
      <c r="CI43" s="28">
        <v>6272836</v>
      </c>
      <c r="CJ43">
        <v>129.9</v>
      </c>
      <c r="CK43">
        <v>129.93</v>
      </c>
      <c r="CL43">
        <v>-3.0000000000001137E-2</v>
      </c>
      <c r="CM43">
        <v>3.0000000000001137E-2</v>
      </c>
      <c r="CN43">
        <v>3.0000000000001137E-2</v>
      </c>
      <c r="CY43" s="39">
        <v>0</v>
      </c>
      <c r="CZ43" s="40">
        <v>3</v>
      </c>
      <c r="DA43" s="35" t="s">
        <v>214</v>
      </c>
      <c r="DP43" s="42">
        <v>32</v>
      </c>
      <c r="DQ43" s="42">
        <v>32</v>
      </c>
      <c r="DR43" s="42">
        <v>920</v>
      </c>
      <c r="DS43" s="35" t="s">
        <v>189</v>
      </c>
      <c r="DT43" s="35" t="s">
        <v>191</v>
      </c>
      <c r="DW43" s="35" t="s">
        <v>281</v>
      </c>
      <c r="DX43" s="35" t="s">
        <v>282</v>
      </c>
      <c r="EA43" s="35" t="s">
        <v>193</v>
      </c>
      <c r="EB43" s="35" t="s">
        <v>293</v>
      </c>
      <c r="EC43" s="35" t="s">
        <v>194</v>
      </c>
      <c r="EG43" s="28">
        <v>30.4</v>
      </c>
      <c r="EH43" s="28">
        <v>23</v>
      </c>
      <c r="EI43" s="28">
        <v>14.6</v>
      </c>
      <c r="EJ43" s="28">
        <v>15.5</v>
      </c>
      <c r="EK43" s="28">
        <v>5.83</v>
      </c>
      <c r="EL43" s="28">
        <v>1.74</v>
      </c>
      <c r="EM43" s="44">
        <f t="shared" si="4"/>
        <v>29.845626072041163</v>
      </c>
      <c r="EN43" s="28" t="s">
        <v>433</v>
      </c>
      <c r="EO43" s="33">
        <v>920</v>
      </c>
      <c r="EP43" s="33" t="s">
        <v>433</v>
      </c>
    </row>
    <row r="44" spans="2:146" x14ac:dyDescent="0.35">
      <c r="B44" s="28">
        <v>33</v>
      </c>
      <c r="C44" s="28">
        <v>33</v>
      </c>
      <c r="D44" s="28">
        <v>96</v>
      </c>
      <c r="E44" s="28" t="s">
        <v>434</v>
      </c>
      <c r="F44" s="28" t="s">
        <v>434</v>
      </c>
      <c r="G44" s="28" t="s">
        <v>434</v>
      </c>
      <c r="H44" s="28" t="s">
        <v>396</v>
      </c>
      <c r="I44" s="28">
        <v>1</v>
      </c>
      <c r="J44" s="28" t="s">
        <v>377</v>
      </c>
      <c r="K44" s="28">
        <v>12</v>
      </c>
      <c r="L44" s="28" t="s">
        <v>435</v>
      </c>
      <c r="M44" s="28" t="s">
        <v>435</v>
      </c>
      <c r="N44" s="29">
        <v>96.909199999999998</v>
      </c>
      <c r="O44" s="29">
        <v>96.909199999999998</v>
      </c>
      <c r="P44" s="28">
        <f t="shared" si="0"/>
        <v>49</v>
      </c>
      <c r="R44" s="28">
        <v>1348210</v>
      </c>
      <c r="S44" s="28">
        <v>6204635</v>
      </c>
      <c r="T44" s="28">
        <v>1</v>
      </c>
      <c r="U44" s="28">
        <v>0</v>
      </c>
      <c r="V44" s="28">
        <v>0</v>
      </c>
      <c r="W44" s="28">
        <v>0</v>
      </c>
      <c r="X44" s="28">
        <v>0</v>
      </c>
      <c r="Y44" s="28">
        <v>0</v>
      </c>
      <c r="Z44" s="28">
        <f t="shared" si="5"/>
        <v>0</v>
      </c>
      <c r="AA44" s="28">
        <v>0</v>
      </c>
      <c r="AB44" s="30">
        <v>0</v>
      </c>
      <c r="AC44" s="28">
        <v>0</v>
      </c>
      <c r="AG44" s="28">
        <v>37.4</v>
      </c>
      <c r="AH44" s="28">
        <v>30</v>
      </c>
      <c r="AI44" s="28">
        <v>21.4</v>
      </c>
      <c r="AJ44" s="28">
        <v>22.4</v>
      </c>
      <c r="AK44" s="28">
        <v>6.19</v>
      </c>
      <c r="AL44" s="28">
        <v>0.14399999999999999</v>
      </c>
      <c r="AM44" s="28">
        <f t="shared" si="3"/>
        <v>2.3263327948303711</v>
      </c>
      <c r="AN44" s="28">
        <v>237</v>
      </c>
      <c r="AO44" s="28" t="s">
        <v>436</v>
      </c>
      <c r="AP44" s="28">
        <v>7.9100000000000004E-2</v>
      </c>
      <c r="AQ44" s="28">
        <v>0.39400000000000002</v>
      </c>
      <c r="AR44" s="28">
        <v>9.11E-2</v>
      </c>
      <c r="AS44" s="28">
        <v>0</v>
      </c>
      <c r="AT44" s="28">
        <v>0</v>
      </c>
      <c r="AU44" s="28">
        <v>1.9E-2</v>
      </c>
      <c r="AV44" s="28">
        <v>0.374</v>
      </c>
      <c r="AW44" s="28">
        <v>3.8699999999999998E-2</v>
      </c>
      <c r="AX44" s="28">
        <v>3.6900000000000001E-3</v>
      </c>
      <c r="AY44" s="28">
        <v>508</v>
      </c>
      <c r="AZ44" s="28">
        <v>0</v>
      </c>
      <c r="BA44" s="28">
        <v>0</v>
      </c>
      <c r="BB44" s="28">
        <v>0</v>
      </c>
      <c r="BC44" s="28">
        <v>0</v>
      </c>
      <c r="BD44" s="28">
        <v>1</v>
      </c>
      <c r="BE44" s="28">
        <v>1</v>
      </c>
      <c r="BF44" s="28">
        <v>0</v>
      </c>
      <c r="BG44" s="28">
        <v>3</v>
      </c>
      <c r="BH44" s="28">
        <v>1</v>
      </c>
      <c r="BI44" s="28">
        <v>0</v>
      </c>
      <c r="BJ44" s="28">
        <v>0</v>
      </c>
      <c r="BL44" s="28">
        <v>90</v>
      </c>
      <c r="BM44" s="28">
        <v>0</v>
      </c>
      <c r="BN44" s="28" t="s">
        <v>251</v>
      </c>
      <c r="BS44" s="32" t="s">
        <v>436</v>
      </c>
      <c r="BT44" t="s">
        <v>201</v>
      </c>
      <c r="BU44">
        <v>1</v>
      </c>
      <c r="CA44" s="35" t="s">
        <v>187</v>
      </c>
      <c r="CB44" s="35" t="s">
        <v>188</v>
      </c>
      <c r="CC44" s="35">
        <v>1</v>
      </c>
      <c r="CD44" s="28" t="s">
        <v>202</v>
      </c>
      <c r="CE44" s="28">
        <v>1</v>
      </c>
      <c r="CF44" s="36" t="s">
        <v>437</v>
      </c>
      <c r="CH44" s="28">
        <v>1348178</v>
      </c>
      <c r="CI44" s="28">
        <v>6204726</v>
      </c>
      <c r="CJ44">
        <v>49</v>
      </c>
      <c r="CK44">
        <v>49</v>
      </c>
      <c r="CY44" s="39">
        <v>0</v>
      </c>
      <c r="CZ44" s="40">
        <v>0</v>
      </c>
      <c r="DA44" s="35" t="s">
        <v>214</v>
      </c>
      <c r="DB44" s="35" t="s">
        <v>438</v>
      </c>
      <c r="DP44" s="42">
        <v>33</v>
      </c>
      <c r="DQ44" s="42">
        <v>33</v>
      </c>
      <c r="DR44" s="42">
        <v>237</v>
      </c>
      <c r="DS44" s="35" t="s">
        <v>189</v>
      </c>
      <c r="DT44" s="35" t="s">
        <v>191</v>
      </c>
      <c r="DU44" s="35" t="s">
        <v>439</v>
      </c>
      <c r="DV44" s="43" t="s">
        <v>440</v>
      </c>
      <c r="DW44" s="35" t="s">
        <v>441</v>
      </c>
      <c r="DX44" s="45" t="s">
        <v>301</v>
      </c>
      <c r="EB44" s="35" t="s">
        <v>293</v>
      </c>
      <c r="EC44" s="35" t="s">
        <v>194</v>
      </c>
      <c r="ED44" s="35" t="s">
        <v>302</v>
      </c>
      <c r="EE44" s="35" t="s">
        <v>438</v>
      </c>
      <c r="EG44" s="28">
        <v>35</v>
      </c>
      <c r="EH44" s="28">
        <v>27.5</v>
      </c>
      <c r="EI44" s="28">
        <v>18.8</v>
      </c>
      <c r="EJ44" s="28">
        <v>19.8</v>
      </c>
      <c r="EK44" s="28">
        <v>5.72</v>
      </c>
      <c r="EL44" s="28">
        <v>1.1299999999999999</v>
      </c>
      <c r="EM44" s="44">
        <f t="shared" si="4"/>
        <v>19.755244755244757</v>
      </c>
      <c r="EN44" s="28" t="s">
        <v>436</v>
      </c>
      <c r="EO44" s="33">
        <v>237</v>
      </c>
      <c r="EP44" s="33" t="s">
        <v>436</v>
      </c>
    </row>
    <row r="45" spans="2:146" x14ac:dyDescent="0.35">
      <c r="B45" s="28">
        <v>34</v>
      </c>
      <c r="C45" s="28">
        <v>34</v>
      </c>
      <c r="D45" s="28">
        <v>86</v>
      </c>
      <c r="E45" s="28" t="s">
        <v>273</v>
      </c>
      <c r="F45" s="28" t="s">
        <v>273</v>
      </c>
      <c r="G45" s="28" t="s">
        <v>442</v>
      </c>
      <c r="H45" s="28" t="s">
        <v>443</v>
      </c>
      <c r="I45" s="28">
        <v>2</v>
      </c>
      <c r="J45" s="28" t="s">
        <v>276</v>
      </c>
      <c r="K45" s="28">
        <v>7</v>
      </c>
      <c r="L45" s="28" t="s">
        <v>444</v>
      </c>
      <c r="M45" s="28" t="s">
        <v>445</v>
      </c>
      <c r="N45" s="29">
        <v>88.896900000000002</v>
      </c>
      <c r="O45" s="29">
        <v>88.896900000000002</v>
      </c>
      <c r="P45" s="28">
        <f t="shared" si="0"/>
        <v>154.94</v>
      </c>
      <c r="Q45" s="28">
        <f t="shared" ref="Q45:Q88" si="6">(CN45/O45)*100</f>
        <v>1.102400646141755</v>
      </c>
      <c r="R45" s="28">
        <v>1446028</v>
      </c>
      <c r="S45" s="28">
        <v>6291018</v>
      </c>
      <c r="T45" s="28">
        <v>1</v>
      </c>
      <c r="U45" s="28">
        <v>0</v>
      </c>
      <c r="V45" s="28">
        <v>0</v>
      </c>
      <c r="W45" s="28">
        <v>0</v>
      </c>
      <c r="X45" s="28">
        <v>0</v>
      </c>
      <c r="Y45" s="28">
        <v>0</v>
      </c>
      <c r="Z45" s="28">
        <f t="shared" si="5"/>
        <v>0</v>
      </c>
      <c r="AA45" s="28">
        <v>0</v>
      </c>
      <c r="AB45" s="30">
        <v>0</v>
      </c>
      <c r="AC45" s="28">
        <v>0</v>
      </c>
      <c r="AG45" s="28">
        <v>19.100000000000001</v>
      </c>
      <c r="AH45" s="28">
        <v>14.8</v>
      </c>
      <c r="AI45" s="28">
        <v>9.94</v>
      </c>
      <c r="AJ45" s="28">
        <v>10.5</v>
      </c>
      <c r="AK45" s="28">
        <v>2.68</v>
      </c>
      <c r="AL45" s="28">
        <v>0.33100000000000002</v>
      </c>
      <c r="AM45" s="28">
        <f t="shared" si="3"/>
        <v>12.350746268656716</v>
      </c>
      <c r="AN45" s="28">
        <v>1164</v>
      </c>
      <c r="AO45" s="28" t="s">
        <v>446</v>
      </c>
      <c r="AP45" s="28">
        <v>6.3E-2</v>
      </c>
      <c r="AQ45" s="28">
        <v>0.79100000000000004</v>
      </c>
      <c r="AR45" s="28">
        <v>3.0099999999999998E-2</v>
      </c>
      <c r="AS45" s="28">
        <v>0</v>
      </c>
      <c r="AT45" s="28">
        <v>0</v>
      </c>
      <c r="AU45" s="28">
        <v>3.9699999999999999E-2</v>
      </c>
      <c r="AV45" s="28">
        <v>5.9900000000000002E-2</v>
      </c>
      <c r="AW45" s="28">
        <v>1.2E-2</v>
      </c>
      <c r="AX45" s="28">
        <v>4.4900000000000001E-3</v>
      </c>
      <c r="AY45" s="28">
        <v>292</v>
      </c>
      <c r="AZ45" s="28">
        <v>0</v>
      </c>
      <c r="BE45" s="28">
        <v>0</v>
      </c>
      <c r="BF45" s="28">
        <v>0</v>
      </c>
      <c r="BG45" s="28">
        <v>2</v>
      </c>
      <c r="BH45" s="28">
        <v>0</v>
      </c>
      <c r="BI45" s="28">
        <v>0</v>
      </c>
      <c r="BJ45" s="28">
        <v>0</v>
      </c>
      <c r="BK45" s="28" t="s">
        <v>199</v>
      </c>
      <c r="BL45" s="28">
        <v>100</v>
      </c>
      <c r="BM45" s="28">
        <v>0</v>
      </c>
      <c r="BN45" s="28" t="s">
        <v>447</v>
      </c>
      <c r="BS45" s="32" t="s">
        <v>446</v>
      </c>
      <c r="BT45" t="s">
        <v>201</v>
      </c>
      <c r="BU45">
        <v>1</v>
      </c>
      <c r="CA45" s="35" t="s">
        <v>187</v>
      </c>
      <c r="CB45" s="35" t="s">
        <v>188</v>
      </c>
      <c r="CC45" s="35">
        <v>1</v>
      </c>
      <c r="CD45" s="28" t="s">
        <v>202</v>
      </c>
      <c r="CE45" s="28">
        <v>1</v>
      </c>
      <c r="CF45" s="36" t="s">
        <v>367</v>
      </c>
      <c r="CG45" s="37" t="s">
        <v>279</v>
      </c>
      <c r="CH45" s="28">
        <v>1446057</v>
      </c>
      <c r="CI45" s="28">
        <v>6291102</v>
      </c>
      <c r="CJ45">
        <v>153.96</v>
      </c>
      <c r="CK45">
        <v>154.94</v>
      </c>
      <c r="CL45">
        <v>-0.97999999999998977</v>
      </c>
      <c r="CM45">
        <v>0.97999999999998977</v>
      </c>
      <c r="CN45">
        <v>0.97999999999998977</v>
      </c>
      <c r="CY45" s="39">
        <v>0</v>
      </c>
      <c r="CZ45" s="40">
        <v>2</v>
      </c>
      <c r="DA45" s="35" t="s">
        <v>214</v>
      </c>
      <c r="DP45" s="42">
        <v>34</v>
      </c>
      <c r="DQ45" s="42">
        <v>34</v>
      </c>
      <c r="DR45" s="42">
        <v>1164</v>
      </c>
      <c r="DS45" s="35" t="s">
        <v>189</v>
      </c>
      <c r="DT45" s="35" t="s">
        <v>191</v>
      </c>
      <c r="DX45" s="35" t="s">
        <v>282</v>
      </c>
      <c r="EB45" s="35" t="s">
        <v>248</v>
      </c>
      <c r="EC45" s="35" t="s">
        <v>194</v>
      </c>
      <c r="EG45" s="28">
        <v>18.899999999999999</v>
      </c>
      <c r="EH45" s="28">
        <v>14.7</v>
      </c>
      <c r="EI45" s="28">
        <v>9.9</v>
      </c>
      <c r="EJ45" s="28">
        <v>10.4</v>
      </c>
      <c r="EK45" s="28">
        <v>2.68</v>
      </c>
      <c r="EL45" s="28">
        <v>0.35</v>
      </c>
      <c r="EM45" s="44">
        <f t="shared" si="4"/>
        <v>13.059701492537313</v>
      </c>
      <c r="EN45" s="28" t="s">
        <v>446</v>
      </c>
      <c r="EO45" s="33">
        <v>1164</v>
      </c>
      <c r="EP45" s="33" t="s">
        <v>446</v>
      </c>
    </row>
    <row r="46" spans="2:146" x14ac:dyDescent="0.35">
      <c r="B46" s="28">
        <v>35</v>
      </c>
      <c r="C46" s="28">
        <v>35</v>
      </c>
      <c r="D46" s="28">
        <v>67</v>
      </c>
      <c r="E46" s="28" t="s">
        <v>195</v>
      </c>
      <c r="F46" s="28" t="s">
        <v>448</v>
      </c>
      <c r="G46" s="28" t="s">
        <v>448</v>
      </c>
      <c r="H46" s="28" t="s">
        <v>340</v>
      </c>
      <c r="I46" s="28">
        <v>2</v>
      </c>
      <c r="J46" s="28" t="s">
        <v>307</v>
      </c>
      <c r="K46" s="28">
        <v>6</v>
      </c>
      <c r="L46" s="28" t="s">
        <v>449</v>
      </c>
      <c r="M46" s="28" t="s">
        <v>449</v>
      </c>
      <c r="N46" s="29">
        <v>503.202</v>
      </c>
      <c r="O46" s="29">
        <v>503.202</v>
      </c>
      <c r="P46" s="28">
        <f t="shared" si="0"/>
        <v>180.89</v>
      </c>
      <c r="Q46" s="28">
        <f t="shared" si="6"/>
        <v>4.8549091617282878</v>
      </c>
      <c r="R46" s="28">
        <v>1402024</v>
      </c>
      <c r="S46" s="28">
        <v>6434179</v>
      </c>
      <c r="T46" s="28">
        <v>0</v>
      </c>
      <c r="U46" s="28">
        <v>0</v>
      </c>
      <c r="V46" s="28">
        <v>0</v>
      </c>
      <c r="W46" s="28">
        <v>0</v>
      </c>
      <c r="X46" s="28">
        <v>0</v>
      </c>
      <c r="Y46" s="28">
        <v>0</v>
      </c>
      <c r="Z46" s="28">
        <f t="shared" si="5"/>
        <v>0</v>
      </c>
      <c r="AA46" s="28">
        <v>0</v>
      </c>
      <c r="AB46" s="30">
        <v>0</v>
      </c>
      <c r="AC46" s="28">
        <v>0</v>
      </c>
      <c r="AG46" s="28">
        <v>4.1100000000000003</v>
      </c>
      <c r="AH46" s="28">
        <v>3.2</v>
      </c>
      <c r="AI46" s="28">
        <v>2.16</v>
      </c>
      <c r="AJ46" s="28">
        <v>2.2799999999999998</v>
      </c>
      <c r="AK46" s="28">
        <v>0.61799999999999999</v>
      </c>
      <c r="AL46" s="28">
        <v>0.312</v>
      </c>
      <c r="AM46" s="28">
        <f t="shared" si="3"/>
        <v>50.485436893203882</v>
      </c>
      <c r="AN46" s="28">
        <v>3602</v>
      </c>
      <c r="AO46" s="28" t="s">
        <v>450</v>
      </c>
      <c r="AP46" s="28">
        <v>3.27E-2</v>
      </c>
      <c r="AQ46" s="28">
        <v>0.88</v>
      </c>
      <c r="AR46" s="28">
        <v>2.4299999999999999E-2</v>
      </c>
      <c r="AS46" s="28">
        <v>0</v>
      </c>
      <c r="AT46" s="28">
        <v>0</v>
      </c>
      <c r="AU46" s="28">
        <v>1.0800000000000001E-2</v>
      </c>
      <c r="AV46" s="28">
        <v>4.8300000000000003E-2</v>
      </c>
      <c r="AW46" s="28">
        <v>3.2699999999999999E-3</v>
      </c>
      <c r="AX46" s="28">
        <v>1.0200000000000001E-3</v>
      </c>
      <c r="AY46" s="28">
        <v>48.8</v>
      </c>
      <c r="AZ46" s="28">
        <v>0</v>
      </c>
      <c r="BF46" s="28">
        <v>0</v>
      </c>
      <c r="BG46" s="28">
        <v>2</v>
      </c>
      <c r="BI46" s="28">
        <v>0</v>
      </c>
      <c r="BJ46" s="28">
        <v>0</v>
      </c>
      <c r="BL46" s="28">
        <v>100</v>
      </c>
      <c r="BN46" s="28" t="s">
        <v>231</v>
      </c>
      <c r="BS46" s="32" t="s">
        <v>450</v>
      </c>
      <c r="BT46" t="s">
        <v>186</v>
      </c>
      <c r="BU46">
        <v>1</v>
      </c>
      <c r="CA46" s="35" t="s">
        <v>451</v>
      </c>
      <c r="CB46" s="35" t="s">
        <v>320</v>
      </c>
      <c r="CC46" s="35">
        <v>0</v>
      </c>
      <c r="CD46" s="28" t="s">
        <v>189</v>
      </c>
      <c r="CE46" s="28">
        <v>0</v>
      </c>
      <c r="CG46" s="37" t="s">
        <v>223</v>
      </c>
      <c r="CH46" s="28">
        <v>1401739</v>
      </c>
      <c r="CI46" s="28">
        <v>6434538</v>
      </c>
      <c r="CJ46">
        <v>156.46</v>
      </c>
      <c r="CK46">
        <v>180.89</v>
      </c>
      <c r="CL46">
        <v>-24.429999999999978</v>
      </c>
      <c r="CM46">
        <v>24.429999999999978</v>
      </c>
      <c r="CN46">
        <v>24.429999999999978</v>
      </c>
      <c r="CY46" s="39">
        <v>0</v>
      </c>
      <c r="CZ46" s="40">
        <v>0</v>
      </c>
      <c r="DA46" s="35" t="s">
        <v>321</v>
      </c>
      <c r="DP46" s="42">
        <v>35</v>
      </c>
      <c r="DQ46" s="42">
        <v>35</v>
      </c>
      <c r="DR46" s="42">
        <v>3602</v>
      </c>
      <c r="DS46" s="35" t="s">
        <v>452</v>
      </c>
      <c r="DT46" s="35" t="s">
        <v>191</v>
      </c>
      <c r="DU46" s="35" t="s">
        <v>453</v>
      </c>
      <c r="EA46" s="35" t="s">
        <v>215</v>
      </c>
      <c r="EC46" s="35" t="s">
        <v>294</v>
      </c>
      <c r="EG46" s="28">
        <v>4.33</v>
      </c>
      <c r="EH46" s="28">
        <v>3.33</v>
      </c>
      <c r="EI46" s="28">
        <v>2.19</v>
      </c>
      <c r="EJ46" s="28">
        <v>2.31</v>
      </c>
      <c r="EK46" s="28">
        <v>0.59499999999999997</v>
      </c>
      <c r="EL46" s="28">
        <v>0.251</v>
      </c>
      <c r="EM46" s="44">
        <f t="shared" si="4"/>
        <v>42.184873949579831</v>
      </c>
      <c r="EN46" s="28" t="s">
        <v>450</v>
      </c>
      <c r="EO46" s="33">
        <v>3602</v>
      </c>
      <c r="EP46" s="33" t="s">
        <v>450</v>
      </c>
    </row>
    <row r="47" spans="2:146" x14ac:dyDescent="0.35">
      <c r="B47" s="28">
        <v>39</v>
      </c>
      <c r="C47" s="28">
        <v>39</v>
      </c>
      <c r="D47" s="28">
        <v>101</v>
      </c>
      <c r="E47" s="28" t="s">
        <v>303</v>
      </c>
      <c r="F47" s="28" t="s">
        <v>305</v>
      </c>
      <c r="G47" s="28" t="s">
        <v>454</v>
      </c>
      <c r="H47" s="28" t="s">
        <v>455</v>
      </c>
      <c r="I47" s="28">
        <v>2</v>
      </c>
      <c r="J47" s="28" t="s">
        <v>307</v>
      </c>
      <c r="K47" s="28">
        <v>6</v>
      </c>
      <c r="L47" s="28" t="s">
        <v>456</v>
      </c>
      <c r="M47" s="28" t="s">
        <v>456</v>
      </c>
      <c r="N47" s="29">
        <v>108.80800000000001</v>
      </c>
      <c r="O47" s="29">
        <v>108.80800000000001</v>
      </c>
      <c r="P47" s="28">
        <f t="shared" si="0"/>
        <v>173.49</v>
      </c>
      <c r="Q47" s="28">
        <f t="shared" si="6"/>
        <v>2.8950077200205917</v>
      </c>
      <c r="R47" s="28">
        <v>1370433</v>
      </c>
      <c r="S47" s="28">
        <v>6377678</v>
      </c>
      <c r="T47" s="28">
        <v>1</v>
      </c>
      <c r="U47" s="28">
        <v>0</v>
      </c>
      <c r="V47" s="28">
        <v>0</v>
      </c>
      <c r="W47" s="28">
        <v>0</v>
      </c>
      <c r="X47" s="28">
        <v>0</v>
      </c>
      <c r="Y47" s="28">
        <v>0</v>
      </c>
      <c r="Z47" s="28">
        <f t="shared" si="5"/>
        <v>0</v>
      </c>
      <c r="AA47" s="28">
        <v>0</v>
      </c>
      <c r="AB47" s="30">
        <v>0</v>
      </c>
      <c r="AC47" s="28">
        <v>0</v>
      </c>
      <c r="AG47" s="28">
        <v>9.52</v>
      </c>
      <c r="AH47" s="28">
        <v>7.78</v>
      </c>
      <c r="AI47" s="28">
        <v>5.79</v>
      </c>
      <c r="AJ47" s="28">
        <v>6.02</v>
      </c>
      <c r="AK47" s="28">
        <v>1.85</v>
      </c>
      <c r="AL47" s="28">
        <v>0.40600000000000003</v>
      </c>
      <c r="AM47" s="28">
        <f t="shared" si="3"/>
        <v>21.945945945945947</v>
      </c>
      <c r="AN47" s="28">
        <v>2523</v>
      </c>
      <c r="AO47" s="28" t="s">
        <v>457</v>
      </c>
      <c r="AP47" s="28">
        <v>3.4099999999999998E-2</v>
      </c>
      <c r="AQ47" s="28">
        <v>0.748</v>
      </c>
      <c r="AR47" s="28">
        <v>3.2399999999999998E-2</v>
      </c>
      <c r="AS47" s="28">
        <v>0</v>
      </c>
      <c r="AT47" s="28">
        <v>0</v>
      </c>
      <c r="AU47" s="28">
        <v>0.104</v>
      </c>
      <c r="AV47" s="28">
        <v>7.8600000000000003E-2</v>
      </c>
      <c r="AW47" s="28">
        <v>2.1900000000000001E-3</v>
      </c>
      <c r="AX47" s="28">
        <v>1.31E-3</v>
      </c>
      <c r="AY47" s="28">
        <v>112</v>
      </c>
      <c r="AZ47" s="28">
        <v>1</v>
      </c>
      <c r="BA47" s="28">
        <v>5</v>
      </c>
      <c r="BE47" s="28">
        <v>2</v>
      </c>
      <c r="BF47" s="28">
        <v>0</v>
      </c>
      <c r="BG47" s="28">
        <v>3</v>
      </c>
      <c r="BH47" s="28">
        <v>1</v>
      </c>
      <c r="BI47" s="28">
        <v>0</v>
      </c>
      <c r="BJ47" s="28">
        <v>0</v>
      </c>
      <c r="BL47" s="28">
        <v>100</v>
      </c>
      <c r="BM47" s="28">
        <v>0</v>
      </c>
      <c r="BN47" s="28" t="s">
        <v>231</v>
      </c>
      <c r="BS47" s="32" t="s">
        <v>457</v>
      </c>
      <c r="BT47" t="s">
        <v>201</v>
      </c>
      <c r="BU47">
        <v>1</v>
      </c>
      <c r="CA47" s="35" t="s">
        <v>187</v>
      </c>
      <c r="CB47" s="35" t="s">
        <v>188</v>
      </c>
      <c r="CC47" s="35">
        <v>0</v>
      </c>
      <c r="CD47" s="28" t="s">
        <v>202</v>
      </c>
      <c r="CE47" s="28">
        <v>1</v>
      </c>
      <c r="CF47" s="36" t="s">
        <v>356</v>
      </c>
      <c r="CG47" s="37" t="s">
        <v>223</v>
      </c>
      <c r="CH47" s="28">
        <v>1370393</v>
      </c>
      <c r="CI47" s="28">
        <v>6377777</v>
      </c>
      <c r="CJ47">
        <v>170.34</v>
      </c>
      <c r="CK47">
        <v>173.49</v>
      </c>
      <c r="CL47">
        <v>-3.1500000000000057</v>
      </c>
      <c r="CM47">
        <v>3.1500000000000057</v>
      </c>
      <c r="CN47">
        <v>3.1500000000000057</v>
      </c>
      <c r="CY47" s="39">
        <v>0</v>
      </c>
      <c r="CZ47" s="40">
        <v>0</v>
      </c>
      <c r="DA47" s="35" t="s">
        <v>214</v>
      </c>
      <c r="DP47" s="42">
        <v>39</v>
      </c>
      <c r="DQ47" s="42">
        <v>39</v>
      </c>
      <c r="DR47" s="42">
        <v>2523</v>
      </c>
      <c r="DS47" s="35" t="s">
        <v>189</v>
      </c>
      <c r="DT47" s="35" t="s">
        <v>191</v>
      </c>
      <c r="DV47" s="43" t="s">
        <v>458</v>
      </c>
      <c r="DX47" s="45" t="s">
        <v>301</v>
      </c>
      <c r="EB47" s="35" t="s">
        <v>248</v>
      </c>
      <c r="EC47" s="35" t="s">
        <v>194</v>
      </c>
      <c r="EG47" s="28">
        <v>9.52</v>
      </c>
      <c r="EH47" s="28">
        <v>7.78</v>
      </c>
      <c r="EI47" s="28">
        <v>5.79</v>
      </c>
      <c r="EJ47" s="28">
        <v>6.02</v>
      </c>
      <c r="EK47" s="28">
        <v>1.85</v>
      </c>
      <c r="EL47" s="28">
        <v>0.40600000000000003</v>
      </c>
      <c r="EM47" s="44">
        <f t="shared" si="4"/>
        <v>21.945945945945947</v>
      </c>
      <c r="EN47" s="28" t="s">
        <v>457</v>
      </c>
      <c r="EO47" s="33">
        <v>2523</v>
      </c>
      <c r="EP47" s="33" t="s">
        <v>457</v>
      </c>
    </row>
    <row r="48" spans="2:146" x14ac:dyDescent="0.35">
      <c r="B48" s="28">
        <v>40</v>
      </c>
      <c r="C48" s="28">
        <v>40</v>
      </c>
      <c r="D48" s="28">
        <v>101</v>
      </c>
      <c r="E48" s="28" t="s">
        <v>303</v>
      </c>
      <c r="F48" s="28" t="s">
        <v>305</v>
      </c>
      <c r="G48" s="28" t="s">
        <v>454</v>
      </c>
      <c r="H48" s="28" t="s">
        <v>459</v>
      </c>
      <c r="I48" s="28">
        <v>2</v>
      </c>
      <c r="J48" s="28" t="s">
        <v>460</v>
      </c>
      <c r="K48" s="28">
        <v>14</v>
      </c>
      <c r="M48" s="28" t="s">
        <v>461</v>
      </c>
      <c r="N48" s="29">
        <v>256.87700000000001</v>
      </c>
      <c r="O48" s="29">
        <v>256.87700000000001</v>
      </c>
      <c r="P48" s="28">
        <f t="shared" si="0"/>
        <v>192.12</v>
      </c>
      <c r="Q48" s="28">
        <f t="shared" si="6"/>
        <v>2.1177450686515327</v>
      </c>
      <c r="R48" s="28">
        <v>1367525</v>
      </c>
      <c r="S48" s="28">
        <v>6384933</v>
      </c>
      <c r="T48" s="28">
        <v>0</v>
      </c>
      <c r="U48" s="28">
        <v>0</v>
      </c>
      <c r="V48" s="28">
        <v>0</v>
      </c>
      <c r="W48" s="28">
        <v>0</v>
      </c>
      <c r="X48" s="28">
        <v>0</v>
      </c>
      <c r="Y48" s="28">
        <v>0</v>
      </c>
      <c r="Z48" s="28">
        <f t="shared" si="5"/>
        <v>0</v>
      </c>
      <c r="AA48" s="28">
        <v>0</v>
      </c>
      <c r="AB48" s="30">
        <v>0</v>
      </c>
      <c r="AC48" s="28">
        <v>0</v>
      </c>
      <c r="AG48" s="28">
        <v>6.75</v>
      </c>
      <c r="AH48" s="28">
        <v>5.55</v>
      </c>
      <c r="AI48" s="28">
        <v>4.18</v>
      </c>
      <c r="AJ48" s="28">
        <v>4.33</v>
      </c>
      <c r="AK48" s="28">
        <v>0.79300000000000004</v>
      </c>
      <c r="AL48" s="28">
        <v>7.5899999999999995E-2</v>
      </c>
      <c r="AM48" s="28">
        <f t="shared" si="3"/>
        <v>9.5712484237074396</v>
      </c>
      <c r="AN48" s="28">
        <v>2670</v>
      </c>
      <c r="AO48" s="28" t="s">
        <v>462</v>
      </c>
      <c r="AP48" s="28">
        <v>5.1599999999999997E-3</v>
      </c>
      <c r="AQ48" s="28">
        <v>0.71099999999999997</v>
      </c>
      <c r="AR48" s="28">
        <v>4.58E-2</v>
      </c>
      <c r="AS48" s="28">
        <v>0</v>
      </c>
      <c r="AT48" s="28">
        <v>0</v>
      </c>
      <c r="AU48" s="28">
        <v>0.127</v>
      </c>
      <c r="AV48" s="28">
        <v>0.10299999999999999</v>
      </c>
      <c r="AW48" s="28">
        <v>5.1799999999999997E-3</v>
      </c>
      <c r="AX48" s="28">
        <v>2.6800000000000001E-3</v>
      </c>
      <c r="AY48" s="28">
        <v>46.5</v>
      </c>
      <c r="AZ48" s="28">
        <v>0</v>
      </c>
      <c r="BE48" s="28">
        <v>0</v>
      </c>
      <c r="BF48" s="28">
        <v>0</v>
      </c>
      <c r="BG48" s="28">
        <v>0</v>
      </c>
      <c r="BH48" s="28">
        <v>0</v>
      </c>
      <c r="BI48" s="28">
        <v>0</v>
      </c>
      <c r="BJ48" s="28">
        <v>0</v>
      </c>
      <c r="BL48" s="28">
        <v>100</v>
      </c>
      <c r="BM48" s="28">
        <v>0</v>
      </c>
      <c r="BN48" s="28" t="s">
        <v>231</v>
      </c>
      <c r="BS48" s="32" t="s">
        <v>462</v>
      </c>
      <c r="BT48" t="s">
        <v>186</v>
      </c>
      <c r="BU48">
        <v>1</v>
      </c>
      <c r="CA48" s="35" t="s">
        <v>187</v>
      </c>
      <c r="CB48" s="35" t="s">
        <v>320</v>
      </c>
      <c r="CC48" s="35">
        <v>0</v>
      </c>
      <c r="CD48" s="28" t="s">
        <v>189</v>
      </c>
      <c r="CE48" s="28">
        <v>0</v>
      </c>
      <c r="CH48" s="28">
        <v>1367436</v>
      </c>
      <c r="CI48" s="28">
        <v>6385173</v>
      </c>
      <c r="CJ48">
        <v>186.68</v>
      </c>
      <c r="CK48">
        <v>192.12</v>
      </c>
      <c r="CL48">
        <v>-5.4399999999999977</v>
      </c>
      <c r="CM48">
        <v>5.4399999999999977</v>
      </c>
      <c r="CN48">
        <v>5.4399999999999977</v>
      </c>
      <c r="CY48" s="39">
        <v>0</v>
      </c>
      <c r="CZ48" s="40">
        <v>0</v>
      </c>
      <c r="DA48" s="35" t="s">
        <v>321</v>
      </c>
      <c r="DP48" s="42">
        <v>40</v>
      </c>
      <c r="DQ48" s="42">
        <v>40</v>
      </c>
      <c r="DR48" s="42">
        <v>2670</v>
      </c>
      <c r="DS48" s="35" t="s">
        <v>189</v>
      </c>
      <c r="DT48" s="35" t="s">
        <v>191</v>
      </c>
      <c r="EC48" s="35" t="s">
        <v>194</v>
      </c>
      <c r="EG48" s="28">
        <v>6.75</v>
      </c>
      <c r="EH48" s="28">
        <v>5.55</v>
      </c>
      <c r="EI48" s="28">
        <v>4.18</v>
      </c>
      <c r="EJ48" s="28">
        <v>4.33</v>
      </c>
      <c r="EK48" s="28">
        <v>0.79300000000000004</v>
      </c>
      <c r="EL48" s="28">
        <v>7.5899999999999995E-2</v>
      </c>
      <c r="EM48" s="44">
        <f t="shared" si="4"/>
        <v>9.5712484237074396</v>
      </c>
      <c r="EN48" s="28" t="s">
        <v>462</v>
      </c>
      <c r="EO48" s="33">
        <v>2670</v>
      </c>
      <c r="EP48" s="33" t="s">
        <v>462</v>
      </c>
    </row>
    <row r="49" spans="2:146" x14ac:dyDescent="0.35">
      <c r="B49" s="28">
        <v>41</v>
      </c>
      <c r="C49" s="28">
        <v>41</v>
      </c>
      <c r="D49" s="28">
        <v>38</v>
      </c>
      <c r="E49" s="28" t="s">
        <v>463</v>
      </c>
      <c r="F49" s="28" t="s">
        <v>463</v>
      </c>
      <c r="G49" s="28" t="s">
        <v>463</v>
      </c>
      <c r="H49" s="28" t="s">
        <v>238</v>
      </c>
      <c r="I49" s="28">
        <v>1</v>
      </c>
      <c r="J49" s="28" t="s">
        <v>464</v>
      </c>
      <c r="K49" s="28">
        <v>24</v>
      </c>
      <c r="L49" s="28" t="s">
        <v>465</v>
      </c>
      <c r="M49" s="28" t="s">
        <v>465</v>
      </c>
      <c r="N49" s="29">
        <v>568.48800000000006</v>
      </c>
      <c r="O49" s="29">
        <v>568.48800000000006</v>
      </c>
      <c r="P49" s="28">
        <f t="shared" si="0"/>
        <v>310.36</v>
      </c>
      <c r="Q49" s="28">
        <f t="shared" si="6"/>
        <v>1.0044187388300256</v>
      </c>
      <c r="R49" s="28">
        <v>1570216</v>
      </c>
      <c r="S49" s="28">
        <v>7131635</v>
      </c>
      <c r="T49" s="28">
        <v>1</v>
      </c>
      <c r="U49" s="28">
        <v>0</v>
      </c>
      <c r="V49" s="28">
        <v>0</v>
      </c>
      <c r="W49" s="28">
        <v>0</v>
      </c>
      <c r="X49" s="28">
        <v>0</v>
      </c>
      <c r="Y49" s="28">
        <v>0</v>
      </c>
      <c r="Z49" s="28">
        <f t="shared" si="5"/>
        <v>0</v>
      </c>
      <c r="AA49" s="28">
        <v>0</v>
      </c>
      <c r="AB49" s="30">
        <v>0</v>
      </c>
      <c r="AC49" s="28">
        <v>0</v>
      </c>
      <c r="AG49" s="28">
        <v>1040</v>
      </c>
      <c r="AH49" s="28">
        <v>825</v>
      </c>
      <c r="AI49" s="28">
        <v>575</v>
      </c>
      <c r="AJ49" s="28">
        <v>603</v>
      </c>
      <c r="AK49" s="28">
        <v>150</v>
      </c>
      <c r="AL49" s="28">
        <v>28.2</v>
      </c>
      <c r="AM49" s="28">
        <f t="shared" si="3"/>
        <v>18.8</v>
      </c>
      <c r="AN49" s="28">
        <v>62260</v>
      </c>
      <c r="AO49" s="28" t="s">
        <v>466</v>
      </c>
      <c r="AP49" s="28">
        <v>7.1999999999999995E-2</v>
      </c>
      <c r="AQ49" s="28">
        <v>0.56799999999999995</v>
      </c>
      <c r="AR49" s="28">
        <v>0.17299999999999999</v>
      </c>
      <c r="AS49" s="28">
        <v>1.9300000000000001E-2</v>
      </c>
      <c r="AT49" s="28">
        <v>6.9999999999999994E-5</v>
      </c>
      <c r="AU49" s="28">
        <v>0.16300000000000001</v>
      </c>
      <c r="AV49" s="28">
        <v>2.0500000000000002E-3</v>
      </c>
      <c r="AW49" s="28">
        <v>2.0600000000000002E-3</v>
      </c>
      <c r="AX49" s="28">
        <v>2.2000000000000001E-4</v>
      </c>
      <c r="AY49" s="28">
        <v>8200</v>
      </c>
      <c r="AZ49" s="28">
        <v>0</v>
      </c>
      <c r="BA49" s="28">
        <v>3</v>
      </c>
      <c r="BB49" s="28">
        <v>0</v>
      </c>
      <c r="BC49" s="28">
        <v>0</v>
      </c>
      <c r="BD49" s="28">
        <v>1</v>
      </c>
      <c r="BE49" s="28">
        <v>0</v>
      </c>
      <c r="BF49" s="28">
        <v>0</v>
      </c>
      <c r="BG49" s="28">
        <v>2</v>
      </c>
      <c r="BH49" s="28">
        <v>0</v>
      </c>
      <c r="BI49" s="28">
        <v>0</v>
      </c>
      <c r="BJ49" s="28">
        <v>1</v>
      </c>
      <c r="BK49" s="28" t="s">
        <v>380</v>
      </c>
      <c r="BL49" s="28">
        <v>60</v>
      </c>
      <c r="BM49" s="28">
        <v>1</v>
      </c>
      <c r="BN49" s="28" t="s">
        <v>467</v>
      </c>
      <c r="BS49" s="32" t="s">
        <v>466</v>
      </c>
      <c r="BT49" t="s">
        <v>201</v>
      </c>
      <c r="BU49">
        <v>1</v>
      </c>
      <c r="CA49" s="35" t="s">
        <v>187</v>
      </c>
      <c r="CB49" s="35" t="s">
        <v>188</v>
      </c>
      <c r="CC49" s="35">
        <v>1</v>
      </c>
      <c r="CD49" s="28" t="s">
        <v>202</v>
      </c>
      <c r="CE49" s="28">
        <v>1</v>
      </c>
      <c r="CF49" s="36" t="s">
        <v>203</v>
      </c>
      <c r="CH49" s="28">
        <v>1569816</v>
      </c>
      <c r="CI49" s="28">
        <v>7132027</v>
      </c>
      <c r="CJ49">
        <v>304.64999999999998</v>
      </c>
      <c r="CK49">
        <v>310.36</v>
      </c>
      <c r="CL49">
        <v>-5.7100000000000364</v>
      </c>
      <c r="CM49">
        <v>5.7100000000000364</v>
      </c>
      <c r="CN49">
        <v>5.7100000000000364</v>
      </c>
      <c r="CO49" s="38" t="s">
        <v>189</v>
      </c>
      <c r="CY49" s="39" t="s">
        <v>189</v>
      </c>
      <c r="CZ49" s="40">
        <v>0</v>
      </c>
      <c r="DA49" s="35" t="s">
        <v>205</v>
      </c>
      <c r="DP49" s="42">
        <v>41</v>
      </c>
      <c r="DQ49" s="42">
        <v>41</v>
      </c>
      <c r="DR49" s="42">
        <v>62260</v>
      </c>
      <c r="DS49" s="35" t="s">
        <v>189</v>
      </c>
      <c r="DT49" s="35" t="s">
        <v>191</v>
      </c>
      <c r="DU49" s="35" t="s">
        <v>468</v>
      </c>
      <c r="DX49" s="35" t="s">
        <v>425</v>
      </c>
      <c r="EA49" s="35" t="s">
        <v>469</v>
      </c>
      <c r="EC49" s="35" t="s">
        <v>194</v>
      </c>
      <c r="EG49" s="28">
        <v>950</v>
      </c>
      <c r="EH49" s="28">
        <v>699</v>
      </c>
      <c r="EI49" s="28">
        <v>413</v>
      </c>
      <c r="EJ49" s="28">
        <v>445</v>
      </c>
      <c r="EK49" s="28">
        <v>146</v>
      </c>
      <c r="EL49" s="28">
        <v>38</v>
      </c>
      <c r="EM49" s="44">
        <f t="shared" si="4"/>
        <v>26.027397260273972</v>
      </c>
      <c r="EN49" s="28" t="s">
        <v>466</v>
      </c>
      <c r="EO49" s="33">
        <v>62260</v>
      </c>
      <c r="EP49" s="33" t="s">
        <v>466</v>
      </c>
    </row>
    <row r="50" spans="2:146" x14ac:dyDescent="0.35">
      <c r="B50" s="28">
        <v>45</v>
      </c>
      <c r="C50" s="28">
        <v>45</v>
      </c>
      <c r="D50" s="28">
        <v>110</v>
      </c>
      <c r="E50" s="28" t="s">
        <v>470</v>
      </c>
      <c r="F50" s="28" t="s">
        <v>471</v>
      </c>
      <c r="G50" s="28" t="s">
        <v>472</v>
      </c>
      <c r="H50" s="28" t="s">
        <v>473</v>
      </c>
      <c r="I50" s="28">
        <v>2</v>
      </c>
      <c r="J50" s="28" t="s">
        <v>460</v>
      </c>
      <c r="K50" s="28">
        <v>14</v>
      </c>
      <c r="L50" s="28" t="s">
        <v>474</v>
      </c>
      <c r="M50" s="28" t="s">
        <v>474</v>
      </c>
      <c r="N50" s="29">
        <v>37.207500000000003</v>
      </c>
      <c r="O50" s="29">
        <v>37.207500000000003</v>
      </c>
      <c r="P50" s="28">
        <f t="shared" si="0"/>
        <v>98.57</v>
      </c>
      <c r="Q50" s="28">
        <f t="shared" si="6"/>
        <v>7.5253645098434365</v>
      </c>
      <c r="R50" s="28">
        <v>1277836</v>
      </c>
      <c r="S50" s="28">
        <v>6505718</v>
      </c>
      <c r="T50" s="28">
        <v>0</v>
      </c>
      <c r="U50" s="28">
        <v>0</v>
      </c>
      <c r="V50" s="28">
        <v>0</v>
      </c>
      <c r="W50" s="28">
        <v>0</v>
      </c>
      <c r="X50" s="28">
        <v>0</v>
      </c>
      <c r="Y50" s="28">
        <v>0</v>
      </c>
      <c r="Z50" s="28">
        <f t="shared" si="5"/>
        <v>0</v>
      </c>
      <c r="AA50" s="28">
        <v>0</v>
      </c>
      <c r="AB50" s="30">
        <v>0</v>
      </c>
      <c r="AC50" s="28">
        <v>0</v>
      </c>
      <c r="AG50" s="28">
        <v>53.7</v>
      </c>
      <c r="AH50" s="28">
        <v>43.1</v>
      </c>
      <c r="AI50" s="28">
        <v>31</v>
      </c>
      <c r="AJ50" s="28">
        <v>32.4</v>
      </c>
      <c r="AK50" s="28">
        <v>4.83</v>
      </c>
      <c r="AL50" s="28">
        <v>0.61899999999999999</v>
      </c>
      <c r="AM50" s="28">
        <f t="shared" si="3"/>
        <v>12.815734989648034</v>
      </c>
      <c r="AN50" s="28">
        <v>4619</v>
      </c>
      <c r="AO50" s="28" t="s">
        <v>475</v>
      </c>
      <c r="AP50" s="28">
        <v>2.7799999999999998E-2</v>
      </c>
      <c r="AQ50" s="28">
        <v>0.624</v>
      </c>
      <c r="AR50" s="28">
        <v>6.7299999999999999E-2</v>
      </c>
      <c r="AS50" s="28">
        <v>6.0000000000000002E-5</v>
      </c>
      <c r="AT50" s="28">
        <v>0</v>
      </c>
      <c r="AU50" s="28">
        <v>4.87E-2</v>
      </c>
      <c r="AV50" s="28">
        <v>0.22800000000000001</v>
      </c>
      <c r="AW50" s="28">
        <v>2.82E-3</v>
      </c>
      <c r="AX50" s="28">
        <v>8.7000000000000001E-4</v>
      </c>
      <c r="AY50" s="28">
        <v>298</v>
      </c>
      <c r="AZ50" s="28">
        <v>0</v>
      </c>
      <c r="BA50" s="28">
        <v>0</v>
      </c>
      <c r="BB50" s="28">
        <v>0</v>
      </c>
      <c r="BC50" s="28">
        <v>0</v>
      </c>
      <c r="BD50" s="28">
        <v>0</v>
      </c>
      <c r="BE50" s="28">
        <v>0</v>
      </c>
      <c r="BF50" s="28">
        <v>0</v>
      </c>
      <c r="BG50" s="28">
        <v>3</v>
      </c>
      <c r="BH50" s="28">
        <v>1</v>
      </c>
      <c r="BI50" s="28">
        <v>0</v>
      </c>
      <c r="BJ50" s="28">
        <v>0</v>
      </c>
      <c r="BK50" s="28" t="s">
        <v>380</v>
      </c>
      <c r="BL50" s="28">
        <v>15</v>
      </c>
      <c r="BM50" s="28">
        <v>0</v>
      </c>
      <c r="BN50" s="28" t="s">
        <v>310</v>
      </c>
      <c r="BS50" s="32" t="s">
        <v>475</v>
      </c>
      <c r="BT50" t="s">
        <v>186</v>
      </c>
      <c r="BU50">
        <v>1</v>
      </c>
      <c r="CA50" s="35" t="s">
        <v>187</v>
      </c>
      <c r="CB50" s="35" t="s">
        <v>188</v>
      </c>
      <c r="CC50" s="35">
        <v>1</v>
      </c>
      <c r="CD50" s="28" t="s">
        <v>189</v>
      </c>
      <c r="CE50" s="28">
        <v>0</v>
      </c>
      <c r="CH50" s="28">
        <v>1277840</v>
      </c>
      <c r="CI50" s="28">
        <v>6505750</v>
      </c>
      <c r="CJ50">
        <v>95.77</v>
      </c>
      <c r="CK50">
        <v>98.57</v>
      </c>
      <c r="CL50">
        <v>-2.7999999999999972</v>
      </c>
      <c r="CM50">
        <v>2.7999999999999972</v>
      </c>
      <c r="CN50">
        <v>2.7999999999999972</v>
      </c>
      <c r="CY50" s="39">
        <v>0</v>
      </c>
      <c r="CZ50" s="40">
        <v>0</v>
      </c>
      <c r="DA50" s="35" t="s">
        <v>214</v>
      </c>
      <c r="DP50" s="42">
        <v>45</v>
      </c>
      <c r="DQ50" s="42">
        <v>45</v>
      </c>
      <c r="DR50" s="42">
        <v>4619</v>
      </c>
      <c r="DS50" s="35" t="s">
        <v>189</v>
      </c>
      <c r="DT50" s="35" t="s">
        <v>191</v>
      </c>
      <c r="DV50" s="43" t="s">
        <v>440</v>
      </c>
      <c r="DW50" s="35" t="s">
        <v>476</v>
      </c>
      <c r="DX50" s="45" t="s">
        <v>301</v>
      </c>
      <c r="EA50" s="35" t="s">
        <v>207</v>
      </c>
      <c r="EB50" s="35" t="s">
        <v>248</v>
      </c>
      <c r="EC50" s="35" t="s">
        <v>194</v>
      </c>
      <c r="EG50" s="28">
        <v>53.7</v>
      </c>
      <c r="EH50" s="28">
        <v>43.1</v>
      </c>
      <c r="EI50" s="28">
        <v>31</v>
      </c>
      <c r="EJ50" s="28">
        <v>32.4</v>
      </c>
      <c r="EK50" s="28">
        <v>4.83</v>
      </c>
      <c r="EL50" s="28">
        <v>0.61899999999999999</v>
      </c>
      <c r="EM50" s="44">
        <f t="shared" si="4"/>
        <v>12.815734989648034</v>
      </c>
      <c r="EN50" s="28" t="s">
        <v>475</v>
      </c>
      <c r="EO50" s="33">
        <v>4619</v>
      </c>
      <c r="EP50" s="33" t="s">
        <v>475</v>
      </c>
    </row>
    <row r="51" spans="2:146" x14ac:dyDescent="0.35">
      <c r="B51" s="28">
        <v>46</v>
      </c>
      <c r="C51" s="28">
        <v>46</v>
      </c>
      <c r="D51" s="28">
        <v>108</v>
      </c>
      <c r="E51" s="28" t="s">
        <v>382</v>
      </c>
      <c r="F51" s="28" t="s">
        <v>477</v>
      </c>
      <c r="G51" s="28" t="s">
        <v>9</v>
      </c>
      <c r="H51" s="28" t="s">
        <v>478</v>
      </c>
      <c r="I51" s="28">
        <v>3</v>
      </c>
      <c r="J51" s="28" t="s">
        <v>460</v>
      </c>
      <c r="K51" s="28">
        <v>14</v>
      </c>
      <c r="L51" s="28" t="s">
        <v>479</v>
      </c>
      <c r="M51" s="28" t="s">
        <v>479</v>
      </c>
      <c r="N51" s="29">
        <v>222.24799999999999</v>
      </c>
      <c r="O51" s="29">
        <v>222.24799999999999</v>
      </c>
      <c r="P51" s="28">
        <f t="shared" si="0"/>
        <v>115.99</v>
      </c>
      <c r="Q51" s="28">
        <f t="shared" si="6"/>
        <v>4.2835031136388162</v>
      </c>
      <c r="R51" s="28">
        <v>1296125</v>
      </c>
      <c r="S51" s="28">
        <v>6513651</v>
      </c>
      <c r="T51" s="28">
        <v>0</v>
      </c>
      <c r="U51" s="28">
        <v>0</v>
      </c>
      <c r="V51" s="28">
        <v>0</v>
      </c>
      <c r="W51" s="28">
        <v>0</v>
      </c>
      <c r="X51" s="28">
        <v>0</v>
      </c>
      <c r="Y51" s="28">
        <v>0</v>
      </c>
      <c r="Z51" s="28">
        <f t="shared" si="5"/>
        <v>0</v>
      </c>
      <c r="AA51" s="28">
        <v>0</v>
      </c>
      <c r="AB51" s="30">
        <v>0</v>
      </c>
      <c r="AC51" s="28">
        <v>0</v>
      </c>
      <c r="AG51" s="28">
        <v>12.1</v>
      </c>
      <c r="AH51" s="28">
        <v>9.81</v>
      </c>
      <c r="AI51" s="28">
        <v>7.25</v>
      </c>
      <c r="AJ51" s="28">
        <v>7.54</v>
      </c>
      <c r="AK51" s="28">
        <v>2.2799999999999998</v>
      </c>
      <c r="AL51" s="28">
        <v>0.36499999999999999</v>
      </c>
      <c r="AM51" s="28">
        <f t="shared" si="3"/>
        <v>16.008771929824562</v>
      </c>
      <c r="AN51" s="28">
        <v>64718</v>
      </c>
      <c r="AO51" s="28" t="s">
        <v>480</v>
      </c>
      <c r="AP51" s="28">
        <v>0.122</v>
      </c>
      <c r="AQ51" s="28">
        <v>0.74199999999999999</v>
      </c>
      <c r="AR51" s="28">
        <v>2.2100000000000002E-2</v>
      </c>
      <c r="AS51" s="28">
        <v>1.6199999999999999E-3</v>
      </c>
      <c r="AT51" s="28">
        <v>0</v>
      </c>
      <c r="AU51" s="28">
        <v>4.4600000000000001E-2</v>
      </c>
      <c r="AV51" s="28">
        <v>5.5800000000000002E-2</v>
      </c>
      <c r="AW51" s="28">
        <v>0.01</v>
      </c>
      <c r="AX51" s="28">
        <v>1.97E-3</v>
      </c>
      <c r="AY51" s="28">
        <v>122</v>
      </c>
      <c r="AZ51" s="28">
        <v>0</v>
      </c>
      <c r="BA51" s="28">
        <v>0</v>
      </c>
      <c r="BC51" s="28">
        <v>0</v>
      </c>
      <c r="BD51" s="28">
        <v>1</v>
      </c>
      <c r="BE51" s="28">
        <v>2</v>
      </c>
      <c r="BF51" s="28">
        <v>0</v>
      </c>
      <c r="BG51" s="28">
        <v>3</v>
      </c>
      <c r="BH51" s="28">
        <v>1</v>
      </c>
      <c r="BI51" s="28">
        <v>0</v>
      </c>
      <c r="BJ51" s="28">
        <v>0</v>
      </c>
      <c r="BK51" s="28" t="s">
        <v>350</v>
      </c>
      <c r="BL51" s="28">
        <v>44</v>
      </c>
      <c r="BM51" s="28">
        <v>0</v>
      </c>
      <c r="BN51" s="28" t="s">
        <v>91</v>
      </c>
      <c r="BS51" s="32" t="s">
        <v>480</v>
      </c>
      <c r="BT51" t="s">
        <v>186</v>
      </c>
      <c r="BU51">
        <v>1</v>
      </c>
      <c r="CA51" s="35" t="s">
        <v>187</v>
      </c>
      <c r="CB51" s="35" t="s">
        <v>320</v>
      </c>
      <c r="CC51" s="35">
        <v>0</v>
      </c>
      <c r="CD51" s="28" t="s">
        <v>189</v>
      </c>
      <c r="CE51" s="28">
        <v>0</v>
      </c>
      <c r="CH51" s="28">
        <v>1296285</v>
      </c>
      <c r="CI51" s="28">
        <v>6513801</v>
      </c>
      <c r="CJ51">
        <v>106.47</v>
      </c>
      <c r="CK51">
        <v>115.99</v>
      </c>
      <c r="CL51">
        <v>-9.519999999999996</v>
      </c>
      <c r="CM51">
        <v>9.519999999999996</v>
      </c>
      <c r="CN51">
        <v>9.519999999999996</v>
      </c>
      <c r="CY51" s="39">
        <v>0</v>
      </c>
      <c r="CZ51" s="40">
        <v>0</v>
      </c>
      <c r="DA51" s="35" t="s">
        <v>321</v>
      </c>
      <c r="DP51" s="42">
        <v>46</v>
      </c>
      <c r="DQ51" s="42">
        <v>46</v>
      </c>
      <c r="DR51" s="42">
        <v>64718</v>
      </c>
      <c r="DS51" s="35" t="s">
        <v>189</v>
      </c>
      <c r="DT51" s="35" t="s">
        <v>191</v>
      </c>
      <c r="DU51" s="35" t="s">
        <v>481</v>
      </c>
      <c r="EC51" s="35" t="s">
        <v>194</v>
      </c>
      <c r="EG51" s="28">
        <v>12.1</v>
      </c>
      <c r="EH51" s="28">
        <v>9.81</v>
      </c>
      <c r="EI51" s="28">
        <v>7.25</v>
      </c>
      <c r="EJ51" s="28">
        <v>7.54</v>
      </c>
      <c r="EK51" s="28">
        <v>2.2799999999999998</v>
      </c>
      <c r="EL51" s="28">
        <v>0.36499999999999999</v>
      </c>
      <c r="EM51" s="44">
        <f t="shared" si="4"/>
        <v>16.008771929824562</v>
      </c>
      <c r="EN51" s="28" t="s">
        <v>480</v>
      </c>
      <c r="EO51" s="33">
        <v>64718</v>
      </c>
      <c r="EP51" s="33" t="s">
        <v>480</v>
      </c>
    </row>
    <row r="52" spans="2:146" x14ac:dyDescent="0.35">
      <c r="B52" s="28">
        <v>47</v>
      </c>
      <c r="C52" s="28">
        <v>47</v>
      </c>
      <c r="D52" s="28">
        <v>108</v>
      </c>
      <c r="E52" s="28" t="s">
        <v>382</v>
      </c>
      <c r="F52" s="28" t="s">
        <v>477</v>
      </c>
      <c r="G52" s="28" t="s">
        <v>482</v>
      </c>
      <c r="H52" s="28" t="s">
        <v>483</v>
      </c>
      <c r="I52" s="28">
        <v>3</v>
      </c>
      <c r="J52" s="28" t="s">
        <v>460</v>
      </c>
      <c r="K52" s="28">
        <v>14</v>
      </c>
      <c r="L52" s="28" t="s">
        <v>484</v>
      </c>
      <c r="M52" s="28" t="s">
        <v>484</v>
      </c>
      <c r="N52" s="29">
        <v>111.193</v>
      </c>
      <c r="O52" s="29">
        <v>111.193</v>
      </c>
      <c r="P52" s="28">
        <f t="shared" si="0"/>
        <v>100.5</v>
      </c>
      <c r="Q52" s="28">
        <f t="shared" si="6"/>
        <v>4.9013876772818463</v>
      </c>
      <c r="R52" s="28">
        <v>1296012</v>
      </c>
      <c r="S52" s="28">
        <v>6512023</v>
      </c>
      <c r="T52" s="28">
        <v>0</v>
      </c>
      <c r="U52" s="28">
        <v>0</v>
      </c>
      <c r="V52" s="28">
        <v>0</v>
      </c>
      <c r="W52" s="28">
        <v>0</v>
      </c>
      <c r="X52" s="28">
        <v>0</v>
      </c>
      <c r="Y52" s="28">
        <v>0</v>
      </c>
      <c r="Z52" s="28">
        <f t="shared" si="5"/>
        <v>0</v>
      </c>
      <c r="AA52" s="28">
        <v>0</v>
      </c>
      <c r="AB52" s="30">
        <v>0</v>
      </c>
      <c r="AC52" s="28">
        <v>0</v>
      </c>
      <c r="AG52" s="28">
        <v>24.8</v>
      </c>
      <c r="AH52" s="28">
        <v>20.2</v>
      </c>
      <c r="AI52" s="28">
        <v>15.1</v>
      </c>
      <c r="AJ52" s="28">
        <v>15.6</v>
      </c>
      <c r="AK52" s="28">
        <v>3.22</v>
      </c>
      <c r="AL52" s="28">
        <v>0.39700000000000002</v>
      </c>
      <c r="AM52" s="28">
        <f t="shared" si="3"/>
        <v>12.329192546583851</v>
      </c>
      <c r="AN52" s="28">
        <v>65114</v>
      </c>
      <c r="AO52" s="28" t="s">
        <v>485</v>
      </c>
      <c r="AP52" s="28">
        <v>9.4799999999999995E-2</v>
      </c>
      <c r="AQ52" s="28">
        <v>0.76800000000000002</v>
      </c>
      <c r="AR52" s="28">
        <v>1.9599999999999999E-2</v>
      </c>
      <c r="AS52" s="28">
        <v>1.14E-3</v>
      </c>
      <c r="AT52" s="28">
        <v>0</v>
      </c>
      <c r="AU52" s="28">
        <v>5.79E-2</v>
      </c>
      <c r="AV52" s="28">
        <v>5.0299999999999997E-2</v>
      </c>
      <c r="AW52" s="28">
        <v>7.0499999999999998E-3</v>
      </c>
      <c r="AX52" s="28">
        <v>1.39E-3</v>
      </c>
      <c r="AY52" s="28">
        <v>172</v>
      </c>
      <c r="AZ52" s="28">
        <v>0</v>
      </c>
      <c r="BA52" s="28">
        <v>2</v>
      </c>
      <c r="BB52" s="28">
        <v>0</v>
      </c>
      <c r="BC52" s="28">
        <v>0</v>
      </c>
      <c r="BD52" s="28">
        <v>0</v>
      </c>
      <c r="BE52" s="28">
        <v>0</v>
      </c>
      <c r="BF52" s="28">
        <v>0</v>
      </c>
      <c r="BG52" s="28">
        <v>3</v>
      </c>
      <c r="BH52" s="28">
        <v>1</v>
      </c>
      <c r="BI52" s="28">
        <v>0</v>
      </c>
      <c r="BJ52" s="28">
        <v>0</v>
      </c>
      <c r="BL52" s="28">
        <v>28</v>
      </c>
      <c r="BM52" s="28">
        <v>0</v>
      </c>
      <c r="BN52" s="28" t="s">
        <v>486</v>
      </c>
      <c r="BS52" s="32" t="s">
        <v>485</v>
      </c>
      <c r="BT52" t="s">
        <v>186</v>
      </c>
      <c r="BU52">
        <v>1</v>
      </c>
      <c r="CA52" s="35" t="s">
        <v>187</v>
      </c>
      <c r="CB52" s="35" t="s">
        <v>320</v>
      </c>
      <c r="CC52" s="35">
        <v>0</v>
      </c>
      <c r="CD52" s="28" t="s">
        <v>189</v>
      </c>
      <c r="CE52" s="28">
        <v>0</v>
      </c>
      <c r="CH52" s="28">
        <v>1296117</v>
      </c>
      <c r="CI52" s="28">
        <v>6512044</v>
      </c>
      <c r="CJ52">
        <v>100.5</v>
      </c>
      <c r="CK52">
        <v>95.05</v>
      </c>
      <c r="CL52">
        <v>5.4500000000000028</v>
      </c>
      <c r="CM52">
        <v>5.4500000000000028</v>
      </c>
      <c r="CN52">
        <v>5.4500000000000028</v>
      </c>
      <c r="CY52" s="39">
        <v>0</v>
      </c>
      <c r="CZ52" s="40">
        <v>0</v>
      </c>
      <c r="DA52" s="35" t="s">
        <v>321</v>
      </c>
      <c r="DP52" s="42">
        <v>47</v>
      </c>
      <c r="DQ52" s="42">
        <v>47</v>
      </c>
      <c r="DR52" s="42">
        <v>65114</v>
      </c>
      <c r="DS52" s="35" t="s">
        <v>189</v>
      </c>
      <c r="DT52" s="35" t="s">
        <v>191</v>
      </c>
      <c r="EC52" s="35" t="s">
        <v>194</v>
      </c>
      <c r="EG52" s="28">
        <v>24.8</v>
      </c>
      <c r="EH52" s="28">
        <v>20.2</v>
      </c>
      <c r="EI52" s="28">
        <v>15.1</v>
      </c>
      <c r="EJ52" s="28">
        <v>15.6</v>
      </c>
      <c r="EK52" s="28">
        <v>3.22</v>
      </c>
      <c r="EL52" s="28">
        <v>0.39700000000000002</v>
      </c>
      <c r="EM52" s="44">
        <f t="shared" si="4"/>
        <v>12.329192546583851</v>
      </c>
      <c r="EN52" s="28" t="s">
        <v>485</v>
      </c>
      <c r="EO52" s="33">
        <v>65114</v>
      </c>
      <c r="EP52" s="33" t="s">
        <v>485</v>
      </c>
    </row>
    <row r="53" spans="2:146" x14ac:dyDescent="0.35">
      <c r="B53" s="28">
        <v>48</v>
      </c>
      <c r="C53" s="28">
        <v>48</v>
      </c>
      <c r="D53" s="28">
        <v>108</v>
      </c>
      <c r="E53" s="28" t="s">
        <v>382</v>
      </c>
      <c r="F53" s="28" t="s">
        <v>487</v>
      </c>
      <c r="G53" s="28" t="s">
        <v>487</v>
      </c>
      <c r="H53" s="28" t="s">
        <v>488</v>
      </c>
      <c r="I53" s="28">
        <v>3</v>
      </c>
      <c r="J53" s="28" t="s">
        <v>460</v>
      </c>
      <c r="K53" s="28">
        <v>14</v>
      </c>
      <c r="L53" s="28" t="s">
        <v>489</v>
      </c>
      <c r="M53" s="28" t="s">
        <v>489</v>
      </c>
      <c r="N53" s="29">
        <v>200.03399999999999</v>
      </c>
      <c r="O53" s="29">
        <v>200.03399999999999</v>
      </c>
      <c r="P53" s="28">
        <f t="shared" si="0"/>
        <v>101.64</v>
      </c>
      <c r="Q53" s="28">
        <f t="shared" si="6"/>
        <v>7.4937260665686818</v>
      </c>
      <c r="R53" s="28">
        <v>1292667</v>
      </c>
      <c r="S53" s="28">
        <v>6539699</v>
      </c>
      <c r="T53" s="28">
        <v>0</v>
      </c>
      <c r="U53" s="28">
        <v>0</v>
      </c>
      <c r="V53" s="28">
        <v>0</v>
      </c>
      <c r="W53" s="28">
        <v>0</v>
      </c>
      <c r="X53" s="28">
        <v>0</v>
      </c>
      <c r="Y53" s="28">
        <v>0</v>
      </c>
      <c r="Z53" s="28">
        <f t="shared" si="5"/>
        <v>0</v>
      </c>
      <c r="AA53" s="28">
        <v>0</v>
      </c>
      <c r="AB53" s="30">
        <v>0</v>
      </c>
      <c r="AC53" s="28">
        <v>0</v>
      </c>
      <c r="AG53" s="28">
        <v>28.8</v>
      </c>
      <c r="AH53" s="28">
        <v>22.8</v>
      </c>
      <c r="AI53" s="28">
        <v>15.9</v>
      </c>
      <c r="AJ53" s="28">
        <v>16.7</v>
      </c>
      <c r="AK53" s="28">
        <v>3.82</v>
      </c>
      <c r="AL53" s="28">
        <v>0.25800000000000001</v>
      </c>
      <c r="AM53" s="28">
        <f t="shared" si="3"/>
        <v>6.7539267015706814</v>
      </c>
      <c r="AN53" s="28">
        <v>64933</v>
      </c>
      <c r="AO53" s="28" t="s">
        <v>490</v>
      </c>
      <c r="AP53" s="28">
        <v>0.115</v>
      </c>
      <c r="AQ53" s="28">
        <v>0.77300000000000002</v>
      </c>
      <c r="AR53" s="28">
        <v>3.5400000000000001E-2</v>
      </c>
      <c r="AS53" s="28">
        <v>0</v>
      </c>
      <c r="AT53" s="28">
        <v>0</v>
      </c>
      <c r="AU53" s="28">
        <v>1.2500000000000001E-2</v>
      </c>
      <c r="AV53" s="28">
        <v>5.9700000000000003E-2</v>
      </c>
      <c r="AW53" s="28">
        <v>3.1900000000000001E-3</v>
      </c>
      <c r="AX53" s="28">
        <v>1.9E-3</v>
      </c>
      <c r="AY53" s="28">
        <v>246</v>
      </c>
      <c r="AZ53" s="28">
        <v>0</v>
      </c>
      <c r="BA53" s="28">
        <v>1</v>
      </c>
      <c r="BB53" s="28">
        <v>1</v>
      </c>
      <c r="BC53" s="28">
        <v>0</v>
      </c>
      <c r="BD53" s="28">
        <v>0</v>
      </c>
      <c r="BE53" s="28">
        <v>1</v>
      </c>
      <c r="BF53" s="28">
        <v>0</v>
      </c>
      <c r="BG53" s="28">
        <v>3</v>
      </c>
      <c r="BH53" s="28">
        <v>1</v>
      </c>
      <c r="BI53" s="28">
        <v>0</v>
      </c>
      <c r="BJ53" s="28">
        <v>0</v>
      </c>
      <c r="BK53" s="28" t="s">
        <v>491</v>
      </c>
      <c r="BL53" s="28">
        <v>27</v>
      </c>
      <c r="BM53" s="28">
        <v>0</v>
      </c>
      <c r="BN53" s="28" t="s">
        <v>492</v>
      </c>
      <c r="BS53" s="32" t="s">
        <v>490</v>
      </c>
      <c r="BT53" t="s">
        <v>186</v>
      </c>
      <c r="BU53">
        <v>1</v>
      </c>
      <c r="CA53" s="35" t="s">
        <v>187</v>
      </c>
      <c r="CB53" s="35" t="s">
        <v>320</v>
      </c>
      <c r="CC53" s="35">
        <v>0</v>
      </c>
      <c r="CD53" s="28" t="s">
        <v>189</v>
      </c>
      <c r="CE53" s="28">
        <v>0</v>
      </c>
      <c r="CH53" s="28">
        <v>1292720</v>
      </c>
      <c r="CI53" s="28">
        <v>6539889</v>
      </c>
      <c r="CJ53">
        <v>101.64</v>
      </c>
      <c r="CK53">
        <v>86.65</v>
      </c>
      <c r="CL53">
        <v>14.989999999999995</v>
      </c>
      <c r="CM53">
        <v>14.989999999999995</v>
      </c>
      <c r="CN53">
        <v>14.989999999999995</v>
      </c>
      <c r="CY53" s="39">
        <v>0</v>
      </c>
      <c r="CZ53" s="40">
        <v>0</v>
      </c>
      <c r="DA53" s="35" t="s">
        <v>321</v>
      </c>
      <c r="DP53" s="42">
        <v>48</v>
      </c>
      <c r="DQ53" s="42">
        <v>48</v>
      </c>
      <c r="DR53" s="42">
        <v>64933</v>
      </c>
      <c r="DS53" s="35" t="s">
        <v>189</v>
      </c>
      <c r="DT53" s="35" t="s">
        <v>191</v>
      </c>
      <c r="DU53" s="35" t="s">
        <v>493</v>
      </c>
      <c r="EC53" s="35" t="s">
        <v>194</v>
      </c>
      <c r="EG53" s="28">
        <v>28.8</v>
      </c>
      <c r="EH53" s="28">
        <v>22.8</v>
      </c>
      <c r="EI53" s="28">
        <v>15.9</v>
      </c>
      <c r="EJ53" s="28">
        <v>16.7</v>
      </c>
      <c r="EK53" s="28">
        <v>3.82</v>
      </c>
      <c r="EL53" s="28">
        <v>0.25800000000000001</v>
      </c>
      <c r="EM53" s="44">
        <f t="shared" si="4"/>
        <v>6.7539267015706814</v>
      </c>
      <c r="EN53" s="28" t="s">
        <v>490</v>
      </c>
      <c r="EO53" s="33">
        <v>64933</v>
      </c>
      <c r="EP53" s="33" t="s">
        <v>490</v>
      </c>
    </row>
    <row r="54" spans="2:146" x14ac:dyDescent="0.35">
      <c r="B54" s="28">
        <v>49</v>
      </c>
      <c r="C54" s="28">
        <v>49</v>
      </c>
      <c r="D54" s="28">
        <v>108</v>
      </c>
      <c r="E54" s="28" t="s">
        <v>382</v>
      </c>
      <c r="F54" s="28" t="s">
        <v>494</v>
      </c>
      <c r="G54" s="28" t="s">
        <v>495</v>
      </c>
      <c r="H54" s="28" t="s">
        <v>496</v>
      </c>
      <c r="I54" s="28">
        <v>3</v>
      </c>
      <c r="J54" s="28" t="s">
        <v>460</v>
      </c>
      <c r="K54" s="28">
        <v>14</v>
      </c>
      <c r="L54" s="28" t="s">
        <v>497</v>
      </c>
      <c r="M54" s="28" t="s">
        <v>497</v>
      </c>
      <c r="N54" s="29">
        <v>40.263300000000001</v>
      </c>
      <c r="O54" s="29">
        <v>40.263300000000001</v>
      </c>
      <c r="P54" s="28">
        <f t="shared" si="0"/>
        <v>56.87</v>
      </c>
      <c r="Q54" s="28">
        <f t="shared" si="6"/>
        <v>5.339850434514803</v>
      </c>
      <c r="R54" s="28">
        <v>1308377</v>
      </c>
      <c r="S54" s="28">
        <v>6544410</v>
      </c>
      <c r="T54" s="28">
        <v>0</v>
      </c>
      <c r="U54" s="28">
        <v>0</v>
      </c>
      <c r="V54" s="28">
        <v>0</v>
      </c>
      <c r="W54" s="28">
        <v>0</v>
      </c>
      <c r="X54" s="28">
        <v>0</v>
      </c>
      <c r="Y54" s="28">
        <v>0</v>
      </c>
      <c r="Z54" s="28">
        <f t="shared" si="5"/>
        <v>0</v>
      </c>
      <c r="AA54" s="28">
        <v>0</v>
      </c>
      <c r="AB54" s="30">
        <v>0</v>
      </c>
      <c r="AC54" s="28">
        <v>0</v>
      </c>
      <c r="AG54" s="28">
        <v>4.96</v>
      </c>
      <c r="AH54" s="28">
        <v>3.96</v>
      </c>
      <c r="AI54" s="28">
        <v>2.81</v>
      </c>
      <c r="AJ54" s="28">
        <v>2.94</v>
      </c>
      <c r="AK54" s="28">
        <v>0.81699999999999995</v>
      </c>
      <c r="AL54" s="28">
        <v>5.45E-2</v>
      </c>
      <c r="AM54" s="28">
        <f t="shared" si="3"/>
        <v>6.6707466340269281</v>
      </c>
      <c r="AN54" s="28">
        <v>5945</v>
      </c>
      <c r="AO54" s="28" t="s">
        <v>498</v>
      </c>
      <c r="AP54" s="28">
        <v>0.16700000000000001</v>
      </c>
      <c r="AQ54" s="28">
        <v>0.73399999999999999</v>
      </c>
      <c r="AR54" s="28">
        <v>2.8400000000000002E-2</v>
      </c>
      <c r="AS54" s="28">
        <v>0</v>
      </c>
      <c r="AT54" s="28">
        <v>0</v>
      </c>
      <c r="AU54" s="28">
        <v>4.0600000000000002E-3</v>
      </c>
      <c r="AV54" s="28">
        <v>4.9000000000000002E-2</v>
      </c>
      <c r="AW54" s="28">
        <v>1.6400000000000001E-2</v>
      </c>
      <c r="AX54" s="28">
        <v>9.1E-4</v>
      </c>
      <c r="AY54" s="28">
        <v>52.2</v>
      </c>
      <c r="AZ54" s="28">
        <v>0</v>
      </c>
      <c r="BA54" s="28">
        <v>0</v>
      </c>
      <c r="BB54" s="28">
        <v>0</v>
      </c>
      <c r="BC54" s="28">
        <v>0</v>
      </c>
      <c r="BD54" s="28">
        <v>0</v>
      </c>
      <c r="BE54" s="28">
        <v>0</v>
      </c>
      <c r="BF54" s="28">
        <v>0</v>
      </c>
      <c r="BG54" s="28">
        <v>0</v>
      </c>
      <c r="BH54" s="28">
        <v>0</v>
      </c>
      <c r="BI54" s="28">
        <v>0</v>
      </c>
      <c r="BJ54" s="28">
        <v>0</v>
      </c>
      <c r="BL54" s="28">
        <v>100</v>
      </c>
      <c r="BM54" s="28">
        <v>0</v>
      </c>
      <c r="BN54" s="28" t="s">
        <v>499</v>
      </c>
      <c r="BS54" s="32" t="s">
        <v>498</v>
      </c>
      <c r="BT54" t="s">
        <v>186</v>
      </c>
      <c r="BU54">
        <v>1</v>
      </c>
      <c r="CA54" s="35" t="s">
        <v>337</v>
      </c>
      <c r="CB54" s="35" t="s">
        <v>320</v>
      </c>
      <c r="CC54" s="35">
        <v>0</v>
      </c>
      <c r="CD54" s="28" t="s">
        <v>189</v>
      </c>
      <c r="CE54" s="28">
        <v>0</v>
      </c>
      <c r="CH54" s="28">
        <v>1308392</v>
      </c>
      <c r="CI54" s="28">
        <v>6544447</v>
      </c>
      <c r="CJ54">
        <v>54.72</v>
      </c>
      <c r="CK54">
        <v>56.87</v>
      </c>
      <c r="CL54">
        <v>-2.1499999999999986</v>
      </c>
      <c r="CM54">
        <v>2.1499999999999986</v>
      </c>
      <c r="CN54">
        <v>2.1499999999999986</v>
      </c>
      <c r="CY54" s="39">
        <v>0</v>
      </c>
      <c r="CZ54" s="40">
        <v>0</v>
      </c>
      <c r="DA54" s="35" t="s">
        <v>321</v>
      </c>
      <c r="DP54" s="42">
        <v>49</v>
      </c>
      <c r="DQ54" s="42">
        <v>49</v>
      </c>
      <c r="DR54" s="42">
        <v>5945</v>
      </c>
      <c r="DS54" s="35" t="s">
        <v>189</v>
      </c>
      <c r="DT54" s="35" t="s">
        <v>191</v>
      </c>
      <c r="EC54" s="35" t="s">
        <v>194</v>
      </c>
      <c r="EG54" s="28">
        <v>4.72</v>
      </c>
      <c r="EH54" s="28">
        <v>3.7</v>
      </c>
      <c r="EI54" s="28">
        <v>2.5299999999999998</v>
      </c>
      <c r="EJ54" s="28">
        <v>2.66</v>
      </c>
      <c r="EK54" s="28">
        <v>0.81399999999999995</v>
      </c>
      <c r="EL54" s="28">
        <v>0.30499999999999999</v>
      </c>
      <c r="EM54" s="44">
        <f t="shared" si="4"/>
        <v>37.469287469287472</v>
      </c>
      <c r="EN54" s="28" t="s">
        <v>498</v>
      </c>
      <c r="EO54" s="33">
        <v>5945</v>
      </c>
      <c r="EP54" s="33" t="s">
        <v>498</v>
      </c>
    </row>
    <row r="55" spans="2:146" x14ac:dyDescent="0.35">
      <c r="B55" s="28">
        <v>50</v>
      </c>
      <c r="C55" s="28">
        <v>50</v>
      </c>
      <c r="D55" s="28">
        <v>108</v>
      </c>
      <c r="E55" s="28" t="s">
        <v>382</v>
      </c>
      <c r="F55" s="28" t="s">
        <v>382</v>
      </c>
      <c r="G55" s="28" t="s">
        <v>500</v>
      </c>
      <c r="H55" s="28" t="s">
        <v>501</v>
      </c>
      <c r="I55" s="28">
        <v>3</v>
      </c>
      <c r="J55" s="28" t="s">
        <v>386</v>
      </c>
      <c r="K55" s="28">
        <v>17</v>
      </c>
      <c r="L55" s="28" t="s">
        <v>502</v>
      </c>
      <c r="M55" s="28" t="s">
        <v>502</v>
      </c>
      <c r="N55" s="29">
        <v>250.28399999999999</v>
      </c>
      <c r="O55" s="29">
        <v>250.28399999999999</v>
      </c>
      <c r="P55" s="28">
        <f t="shared" si="0"/>
        <v>439.96</v>
      </c>
      <c r="Q55" s="28">
        <f t="shared" si="6"/>
        <v>6.8761886496939404</v>
      </c>
      <c r="R55" s="28">
        <v>1342961</v>
      </c>
      <c r="S55" s="28">
        <v>6748759</v>
      </c>
      <c r="T55" s="28">
        <v>0</v>
      </c>
      <c r="U55" s="28">
        <v>0</v>
      </c>
      <c r="V55" s="28">
        <v>0</v>
      </c>
      <c r="W55" s="28">
        <v>0</v>
      </c>
      <c r="X55" s="28">
        <v>0</v>
      </c>
      <c r="Y55" s="28">
        <v>0</v>
      </c>
      <c r="Z55" s="28">
        <f t="shared" si="5"/>
        <v>0</v>
      </c>
      <c r="AA55" s="28">
        <v>0</v>
      </c>
      <c r="AB55" s="30">
        <v>0</v>
      </c>
      <c r="AC55" s="28">
        <v>0</v>
      </c>
      <c r="AG55" s="28">
        <v>1.01</v>
      </c>
      <c r="AH55" s="28">
        <v>0.82</v>
      </c>
      <c r="AI55" s="28">
        <v>0.60399999999999998</v>
      </c>
      <c r="AJ55" s="28">
        <v>0.628</v>
      </c>
      <c r="AK55" s="28">
        <v>0.376</v>
      </c>
      <c r="AL55" s="28">
        <v>0.22900000000000001</v>
      </c>
      <c r="AM55" s="28">
        <f t="shared" si="3"/>
        <v>60.904255319148938</v>
      </c>
      <c r="AN55" s="28">
        <v>12384</v>
      </c>
      <c r="AO55" s="28" t="s">
        <v>503</v>
      </c>
      <c r="AP55" s="28">
        <v>0.14399999999999999</v>
      </c>
      <c r="AQ55" s="28">
        <v>0.78400000000000003</v>
      </c>
      <c r="AR55" s="28">
        <v>0</v>
      </c>
      <c r="AS55" s="28">
        <v>0</v>
      </c>
      <c r="AT55" s="28">
        <v>0</v>
      </c>
      <c r="AU55" s="28">
        <v>6.9099999999999995E-2</v>
      </c>
      <c r="AV55" s="28">
        <v>0</v>
      </c>
      <c r="AW55" s="28">
        <v>0</v>
      </c>
      <c r="AX55" s="28">
        <v>2.7000000000000001E-3</v>
      </c>
      <c r="AY55" s="28">
        <v>23</v>
      </c>
      <c r="AZ55" s="28">
        <v>0</v>
      </c>
      <c r="BC55" s="28">
        <v>1</v>
      </c>
      <c r="BE55" s="28">
        <v>0</v>
      </c>
      <c r="BF55" s="28">
        <v>0</v>
      </c>
      <c r="BG55" s="28">
        <v>1</v>
      </c>
      <c r="BH55" s="28">
        <v>0</v>
      </c>
      <c r="BI55" s="28">
        <v>0</v>
      </c>
      <c r="BJ55" s="28">
        <v>0</v>
      </c>
      <c r="BL55" s="28">
        <v>25</v>
      </c>
      <c r="BS55" s="32" t="s">
        <v>503</v>
      </c>
      <c r="BT55" t="s">
        <v>186</v>
      </c>
      <c r="BU55">
        <v>1</v>
      </c>
      <c r="CA55" s="35" t="s">
        <v>187</v>
      </c>
      <c r="CB55" s="35" t="s">
        <v>320</v>
      </c>
      <c r="CC55" s="35">
        <v>1</v>
      </c>
      <c r="CD55" s="28" t="s">
        <v>189</v>
      </c>
      <c r="CE55" s="28">
        <v>0</v>
      </c>
      <c r="CG55" s="37" t="s">
        <v>279</v>
      </c>
      <c r="CH55" s="28">
        <v>1342884</v>
      </c>
      <c r="CI55" s="28">
        <v>6748981</v>
      </c>
      <c r="CJ55">
        <v>439.96</v>
      </c>
      <c r="CK55">
        <v>422.75</v>
      </c>
      <c r="CL55">
        <v>17.20999999999998</v>
      </c>
      <c r="CM55">
        <v>17.20999999999998</v>
      </c>
      <c r="CN55">
        <v>17.20999999999998</v>
      </c>
      <c r="CO55" s="38" t="s">
        <v>504</v>
      </c>
      <c r="CP55" s="38" t="s">
        <v>505</v>
      </c>
      <c r="CY55" s="39" t="s">
        <v>504</v>
      </c>
      <c r="CZ55" s="40" t="s">
        <v>505</v>
      </c>
      <c r="DA55" s="35" t="s">
        <v>205</v>
      </c>
      <c r="DP55" s="42">
        <v>50</v>
      </c>
      <c r="DQ55" s="42">
        <v>50</v>
      </c>
      <c r="DR55" s="42">
        <v>12384</v>
      </c>
      <c r="DS55" s="35" t="s">
        <v>189</v>
      </c>
      <c r="DT55" s="35" t="s">
        <v>191</v>
      </c>
      <c r="DU55" s="35" t="s">
        <v>506</v>
      </c>
      <c r="EC55" s="35" t="s">
        <v>194</v>
      </c>
      <c r="EG55" s="28">
        <v>1.01</v>
      </c>
      <c r="EH55" s="28">
        <v>0.82</v>
      </c>
      <c r="EI55" s="28">
        <v>0.60399999999999998</v>
      </c>
      <c r="EJ55" s="28">
        <v>0.628</v>
      </c>
      <c r="EK55" s="28">
        <v>0.376</v>
      </c>
      <c r="EL55" s="28">
        <v>0.22900000000000001</v>
      </c>
      <c r="EM55" s="44">
        <f t="shared" si="4"/>
        <v>60.904255319148938</v>
      </c>
      <c r="EN55" s="28" t="s">
        <v>503</v>
      </c>
      <c r="EO55" s="33">
        <v>12384</v>
      </c>
      <c r="EP55" s="33" t="s">
        <v>503</v>
      </c>
    </row>
    <row r="56" spans="2:146" x14ac:dyDescent="0.35">
      <c r="B56" s="28">
        <v>51</v>
      </c>
      <c r="C56" s="28">
        <v>51</v>
      </c>
      <c r="D56" s="28">
        <v>102</v>
      </c>
      <c r="E56" s="28" t="s">
        <v>507</v>
      </c>
      <c r="F56" s="28" t="s">
        <v>507</v>
      </c>
      <c r="G56" s="28" t="s">
        <v>507</v>
      </c>
      <c r="H56" s="28" t="s">
        <v>352</v>
      </c>
      <c r="I56" s="28">
        <v>1</v>
      </c>
      <c r="J56" s="28" t="s">
        <v>286</v>
      </c>
      <c r="K56" s="28">
        <v>13</v>
      </c>
      <c r="L56" s="28" t="s">
        <v>508</v>
      </c>
      <c r="M56" s="28" t="s">
        <v>508</v>
      </c>
      <c r="N56" s="29">
        <v>21.749500000000001</v>
      </c>
      <c r="O56" s="29">
        <v>21.749500000000001</v>
      </c>
      <c r="P56" s="28">
        <f t="shared" si="0"/>
        <v>4.5599999999999996</v>
      </c>
      <c r="Q56" s="28">
        <f t="shared" si="6"/>
        <v>6.4829076530494936</v>
      </c>
      <c r="R56" s="28">
        <v>1305110</v>
      </c>
      <c r="S56" s="28">
        <v>6309133</v>
      </c>
      <c r="T56" s="28">
        <v>0</v>
      </c>
      <c r="U56" s="28">
        <v>0</v>
      </c>
      <c r="V56" s="28">
        <v>0</v>
      </c>
      <c r="W56" s="28">
        <v>0</v>
      </c>
      <c r="X56" s="28">
        <v>0</v>
      </c>
      <c r="Y56" s="28">
        <v>0</v>
      </c>
      <c r="Z56" s="28">
        <f t="shared" si="5"/>
        <v>0</v>
      </c>
      <c r="AA56" s="28">
        <v>0</v>
      </c>
      <c r="AB56" s="30">
        <v>0</v>
      </c>
      <c r="AC56" s="28">
        <v>0</v>
      </c>
      <c r="AG56" s="28">
        <v>85</v>
      </c>
      <c r="AH56" s="28">
        <v>68.5</v>
      </c>
      <c r="AI56" s="28">
        <v>49.6</v>
      </c>
      <c r="AJ56" s="28">
        <v>51.7</v>
      </c>
      <c r="AK56" s="28">
        <v>9.01</v>
      </c>
      <c r="AL56" s="28">
        <v>0.93600000000000005</v>
      </c>
      <c r="AM56" s="28">
        <f t="shared" si="3"/>
        <v>10.388457269700334</v>
      </c>
      <c r="AN56" s="28">
        <v>64624</v>
      </c>
      <c r="AO56" s="28" t="s">
        <v>509</v>
      </c>
      <c r="AP56" s="28">
        <v>1.11E-2</v>
      </c>
      <c r="AQ56" s="28">
        <v>0.623</v>
      </c>
      <c r="AR56" s="28">
        <v>6.1699999999999998E-2</v>
      </c>
      <c r="AS56" s="28">
        <v>0</v>
      </c>
      <c r="AT56" s="28">
        <v>0</v>
      </c>
      <c r="AU56" s="28">
        <v>2.5899999999999999E-2</v>
      </c>
      <c r="AV56" s="28">
        <v>0.26300000000000001</v>
      </c>
      <c r="AW56" s="28">
        <v>9.7900000000000001E-3</v>
      </c>
      <c r="AX56" s="28">
        <v>5.7099999999999998E-3</v>
      </c>
      <c r="AY56" s="28">
        <v>449</v>
      </c>
      <c r="AZ56" s="28">
        <v>0</v>
      </c>
      <c r="BA56" s="28">
        <v>0</v>
      </c>
      <c r="BB56" s="28">
        <v>2</v>
      </c>
      <c r="BC56" s="28">
        <v>1</v>
      </c>
      <c r="BD56" s="28">
        <v>1</v>
      </c>
      <c r="BE56" s="28">
        <v>0</v>
      </c>
      <c r="BF56" s="28">
        <v>0</v>
      </c>
      <c r="BG56" s="28">
        <v>2</v>
      </c>
      <c r="BH56" s="28">
        <v>0</v>
      </c>
      <c r="BI56" s="28">
        <v>0</v>
      </c>
      <c r="BJ56" s="28">
        <v>0</v>
      </c>
      <c r="BK56" s="28" t="s">
        <v>199</v>
      </c>
      <c r="BL56" s="28">
        <v>0</v>
      </c>
      <c r="BM56" s="28">
        <v>0</v>
      </c>
      <c r="BN56" s="28" t="s">
        <v>510</v>
      </c>
      <c r="BS56" s="32" t="s">
        <v>509</v>
      </c>
      <c r="BT56" t="s">
        <v>186</v>
      </c>
      <c r="BU56">
        <v>1</v>
      </c>
      <c r="CA56" s="35" t="s">
        <v>187</v>
      </c>
      <c r="CB56" s="35" t="s">
        <v>188</v>
      </c>
      <c r="CC56" s="35">
        <v>1</v>
      </c>
      <c r="CD56" s="28" t="s">
        <v>189</v>
      </c>
      <c r="CE56" s="28">
        <v>0</v>
      </c>
      <c r="CG56" s="37" t="s">
        <v>279</v>
      </c>
      <c r="CH56" s="28">
        <v>1305109</v>
      </c>
      <c r="CI56" s="28">
        <v>6309155</v>
      </c>
      <c r="CJ56">
        <v>4.5599999999999996</v>
      </c>
      <c r="CK56">
        <v>3.15</v>
      </c>
      <c r="CL56">
        <v>1.4099999999999997</v>
      </c>
      <c r="CM56">
        <v>1.4099999999999997</v>
      </c>
      <c r="CN56">
        <v>1.4099999999999997</v>
      </c>
      <c r="CY56" s="39">
        <v>0</v>
      </c>
      <c r="CZ56" s="40">
        <v>0</v>
      </c>
      <c r="DA56" s="35" t="s">
        <v>214</v>
      </c>
      <c r="DP56" s="42">
        <v>51</v>
      </c>
      <c r="DQ56" s="42">
        <v>51</v>
      </c>
      <c r="DR56" s="42">
        <v>64624</v>
      </c>
      <c r="DS56" s="35" t="s">
        <v>189</v>
      </c>
      <c r="DT56" s="35" t="s">
        <v>191</v>
      </c>
      <c r="DU56" s="35" t="s">
        <v>511</v>
      </c>
      <c r="DX56" s="45" t="s">
        <v>301</v>
      </c>
      <c r="EA56" s="35" t="s">
        <v>323</v>
      </c>
      <c r="EC56" s="35" t="s">
        <v>194</v>
      </c>
      <c r="EG56" s="28">
        <v>85</v>
      </c>
      <c r="EH56" s="28">
        <v>68.5</v>
      </c>
      <c r="EI56" s="28">
        <v>49.6</v>
      </c>
      <c r="EJ56" s="28">
        <v>51.7</v>
      </c>
      <c r="EK56" s="28">
        <v>9.01</v>
      </c>
      <c r="EL56" s="28">
        <v>0.93600000000000005</v>
      </c>
      <c r="EM56" s="44">
        <f t="shared" si="4"/>
        <v>10.388457269700334</v>
      </c>
      <c r="EN56" s="28" t="s">
        <v>509</v>
      </c>
      <c r="EO56" s="33">
        <v>64624</v>
      </c>
      <c r="EP56" s="33" t="s">
        <v>509</v>
      </c>
    </row>
    <row r="57" spans="2:146" x14ac:dyDescent="0.35">
      <c r="B57" s="28">
        <v>52</v>
      </c>
      <c r="C57" s="28">
        <v>52</v>
      </c>
      <c r="D57" s="28">
        <v>38</v>
      </c>
      <c r="E57" s="28" t="s">
        <v>463</v>
      </c>
      <c r="F57" s="28" t="s">
        <v>512</v>
      </c>
      <c r="G57" s="28" t="s">
        <v>512</v>
      </c>
      <c r="H57" s="28" t="s">
        <v>513</v>
      </c>
      <c r="I57" s="28">
        <v>2</v>
      </c>
      <c r="J57" s="28" t="s">
        <v>417</v>
      </c>
      <c r="K57" s="28">
        <v>23</v>
      </c>
      <c r="L57" s="28" t="s">
        <v>514</v>
      </c>
      <c r="M57" s="28" t="s">
        <v>514</v>
      </c>
      <c r="N57" s="29">
        <v>519.96500000000003</v>
      </c>
      <c r="O57" s="29">
        <v>519.96500000000003</v>
      </c>
      <c r="P57" s="28">
        <f t="shared" si="0"/>
        <v>213.7</v>
      </c>
      <c r="Q57" s="28">
        <f t="shared" si="6"/>
        <v>1.167386266383313</v>
      </c>
      <c r="R57" s="28">
        <v>1523267</v>
      </c>
      <c r="S57" s="28">
        <v>7086796</v>
      </c>
      <c r="T57" s="28">
        <v>0</v>
      </c>
      <c r="U57" s="28">
        <v>0</v>
      </c>
      <c r="V57" s="28">
        <v>0</v>
      </c>
      <c r="W57" s="28">
        <v>0</v>
      </c>
      <c r="X57" s="28">
        <v>0</v>
      </c>
      <c r="Y57" s="28">
        <v>0</v>
      </c>
      <c r="Z57" s="28">
        <f t="shared" si="5"/>
        <v>0</v>
      </c>
      <c r="AA57" s="28">
        <v>0</v>
      </c>
      <c r="AB57" s="30">
        <v>0</v>
      </c>
      <c r="AC57" s="28">
        <v>0</v>
      </c>
      <c r="AG57" s="28">
        <v>615</v>
      </c>
      <c r="AH57" s="28">
        <v>504</v>
      </c>
      <c r="AI57" s="28">
        <v>377</v>
      </c>
      <c r="AJ57" s="28">
        <v>391</v>
      </c>
      <c r="AK57" s="28">
        <v>122</v>
      </c>
      <c r="AL57" s="28">
        <v>30.8</v>
      </c>
      <c r="AM57" s="28">
        <f t="shared" si="3"/>
        <v>25.245901639344265</v>
      </c>
      <c r="AN57" s="28">
        <v>23926</v>
      </c>
      <c r="AO57" s="28" t="s">
        <v>515</v>
      </c>
      <c r="AP57" s="28">
        <v>0.08</v>
      </c>
      <c r="AQ57" s="28">
        <v>0.65</v>
      </c>
      <c r="AR57" s="28">
        <v>0.105</v>
      </c>
      <c r="AS57" s="28">
        <v>7.4700000000000001E-3</v>
      </c>
      <c r="AT57" s="28">
        <v>0</v>
      </c>
      <c r="AU57" s="28">
        <v>0.152</v>
      </c>
      <c r="AV57" s="28">
        <v>2.5799999999999998E-3</v>
      </c>
      <c r="AW57" s="28">
        <v>2.15E-3</v>
      </c>
      <c r="AX57" s="28">
        <v>2.3000000000000001E-4</v>
      </c>
      <c r="AY57" s="28">
        <v>7060</v>
      </c>
      <c r="AZ57" s="28">
        <v>2</v>
      </c>
      <c r="BA57" s="28">
        <v>3</v>
      </c>
      <c r="BB57" s="28">
        <v>0</v>
      </c>
      <c r="BC57" s="28">
        <v>0</v>
      </c>
      <c r="BD57" s="28">
        <v>0</v>
      </c>
      <c r="BE57" s="28">
        <v>0</v>
      </c>
      <c r="BF57" s="28">
        <v>0</v>
      </c>
      <c r="BG57" s="28">
        <v>1</v>
      </c>
      <c r="BH57" s="28">
        <v>0</v>
      </c>
      <c r="BI57" s="28">
        <v>0</v>
      </c>
      <c r="BJ57" s="28">
        <v>1</v>
      </c>
      <c r="BK57" s="28" t="s">
        <v>199</v>
      </c>
      <c r="BL57" s="28">
        <v>100</v>
      </c>
      <c r="BM57" s="28">
        <v>1</v>
      </c>
      <c r="BN57" s="28" t="s">
        <v>516</v>
      </c>
      <c r="BS57" s="32" t="s">
        <v>515</v>
      </c>
      <c r="BT57" t="s">
        <v>186</v>
      </c>
      <c r="BU57">
        <v>1</v>
      </c>
      <c r="CA57" s="35" t="s">
        <v>187</v>
      </c>
      <c r="CB57" s="35" t="s">
        <v>188</v>
      </c>
      <c r="CC57" s="35">
        <v>1</v>
      </c>
      <c r="CD57" s="28" t="s">
        <v>189</v>
      </c>
      <c r="CE57" s="28">
        <v>0</v>
      </c>
      <c r="CG57" s="37" t="s">
        <v>279</v>
      </c>
      <c r="CH57" s="28">
        <v>1523145</v>
      </c>
      <c r="CI57" s="28">
        <v>7087253</v>
      </c>
      <c r="CJ57">
        <v>207.63</v>
      </c>
      <c r="CK57">
        <v>213.7</v>
      </c>
      <c r="CL57">
        <v>-6.0699999999999932</v>
      </c>
      <c r="CM57">
        <v>6.0699999999999932</v>
      </c>
      <c r="CN57">
        <v>6.0699999999999932</v>
      </c>
      <c r="CO57" s="38" t="s">
        <v>189</v>
      </c>
      <c r="CY57" s="39" t="s">
        <v>189</v>
      </c>
      <c r="CZ57" s="40">
        <v>0</v>
      </c>
      <c r="DA57" s="35" t="s">
        <v>205</v>
      </c>
      <c r="DP57" s="42">
        <v>52</v>
      </c>
      <c r="DQ57" s="42">
        <v>52</v>
      </c>
      <c r="DR57" s="42">
        <v>23926</v>
      </c>
      <c r="DS57" s="35" t="s">
        <v>189</v>
      </c>
      <c r="DT57" s="35">
        <v>29</v>
      </c>
      <c r="DU57" s="35" t="s">
        <v>517</v>
      </c>
      <c r="DX57" s="35" t="s">
        <v>425</v>
      </c>
      <c r="EC57" s="35" t="s">
        <v>194</v>
      </c>
      <c r="EG57" s="28">
        <v>687</v>
      </c>
      <c r="EH57" s="28">
        <v>496</v>
      </c>
      <c r="EI57" s="28">
        <v>278</v>
      </c>
      <c r="EJ57" s="28">
        <v>303</v>
      </c>
      <c r="EK57" s="28">
        <v>119</v>
      </c>
      <c r="EL57" s="28">
        <v>30</v>
      </c>
      <c r="EM57" s="44">
        <f t="shared" si="4"/>
        <v>25.210084033613445</v>
      </c>
      <c r="EN57" s="28" t="s">
        <v>515</v>
      </c>
      <c r="EO57" s="33">
        <v>23926</v>
      </c>
      <c r="EP57" s="33" t="s">
        <v>515</v>
      </c>
    </row>
    <row r="58" spans="2:146" x14ac:dyDescent="0.35">
      <c r="B58" s="28">
        <v>53</v>
      </c>
      <c r="C58" s="28">
        <v>53</v>
      </c>
      <c r="D58" s="28">
        <v>38</v>
      </c>
      <c r="E58" s="28" t="s">
        <v>463</v>
      </c>
      <c r="F58" s="28" t="s">
        <v>512</v>
      </c>
      <c r="G58" s="28" t="s">
        <v>518</v>
      </c>
      <c r="H58" s="28" t="s">
        <v>519</v>
      </c>
      <c r="I58" s="28">
        <v>2</v>
      </c>
      <c r="J58" s="28" t="s">
        <v>417</v>
      </c>
      <c r="K58" s="28">
        <v>23</v>
      </c>
      <c r="N58" s="29">
        <v>2589.71</v>
      </c>
      <c r="O58" s="29">
        <v>2589.71</v>
      </c>
      <c r="P58" s="28">
        <f t="shared" si="0"/>
        <v>221.47</v>
      </c>
      <c r="Q58" s="28">
        <f t="shared" si="6"/>
        <v>0.27995412613767567</v>
      </c>
      <c r="R58" s="28">
        <v>1523167</v>
      </c>
      <c r="S58" s="28">
        <v>7095267</v>
      </c>
      <c r="T58" s="28">
        <v>0</v>
      </c>
      <c r="U58" s="28">
        <v>0</v>
      </c>
      <c r="V58" s="28">
        <v>0</v>
      </c>
      <c r="W58" s="28">
        <v>0</v>
      </c>
      <c r="X58" s="28">
        <v>0</v>
      </c>
      <c r="Y58" s="28">
        <v>0</v>
      </c>
      <c r="Z58" s="28">
        <f t="shared" si="5"/>
        <v>0</v>
      </c>
      <c r="AA58" s="28">
        <v>0</v>
      </c>
      <c r="AB58" s="30">
        <v>0</v>
      </c>
      <c r="AC58" s="28">
        <v>0</v>
      </c>
      <c r="AG58" s="28">
        <v>364</v>
      </c>
      <c r="AH58" s="28">
        <v>297</v>
      </c>
      <c r="AI58" s="28">
        <v>222</v>
      </c>
      <c r="AJ58" s="28">
        <v>230</v>
      </c>
      <c r="AK58" s="28">
        <v>74.8</v>
      </c>
      <c r="AL58" s="28">
        <v>22.2</v>
      </c>
      <c r="AM58" s="28">
        <f t="shared" si="3"/>
        <v>29.679144385026738</v>
      </c>
      <c r="AN58" s="28">
        <v>24458</v>
      </c>
      <c r="AO58" s="28" t="s">
        <v>520</v>
      </c>
      <c r="AP58" s="28">
        <v>9.2899999999999996E-2</v>
      </c>
      <c r="AQ58" s="28">
        <v>0.59499999999999997</v>
      </c>
      <c r="AR58" s="28">
        <v>0.156</v>
      </c>
      <c r="AS58" s="28">
        <v>1.15E-2</v>
      </c>
      <c r="AT58" s="28">
        <v>0</v>
      </c>
      <c r="AU58" s="28">
        <v>0.14099999999999999</v>
      </c>
      <c r="AV58" s="28">
        <v>2.8300000000000001E-3</v>
      </c>
      <c r="AW58" s="28">
        <v>1.56E-3</v>
      </c>
      <c r="AX58" s="28">
        <v>1.2999999999999999E-4</v>
      </c>
      <c r="AY58" s="28">
        <v>4310</v>
      </c>
      <c r="AZ58" s="28">
        <v>0</v>
      </c>
      <c r="BA58" s="28">
        <v>1</v>
      </c>
      <c r="BB58" s="28">
        <v>8</v>
      </c>
      <c r="BC58" s="28">
        <v>0</v>
      </c>
      <c r="BD58" s="28">
        <v>1</v>
      </c>
      <c r="BE58" s="28">
        <v>1</v>
      </c>
      <c r="BF58" s="28">
        <v>0</v>
      </c>
      <c r="BG58" s="28">
        <v>3</v>
      </c>
      <c r="BH58" s="28">
        <v>1</v>
      </c>
      <c r="BI58" s="28">
        <v>0</v>
      </c>
      <c r="BJ58" s="28">
        <v>2</v>
      </c>
      <c r="BK58" s="28" t="s">
        <v>491</v>
      </c>
      <c r="BL58" s="28">
        <v>100</v>
      </c>
      <c r="BN58" s="28" t="s">
        <v>521</v>
      </c>
      <c r="BS58" s="32" t="s">
        <v>520</v>
      </c>
      <c r="BT58" t="s">
        <v>186</v>
      </c>
      <c r="BU58">
        <v>1</v>
      </c>
      <c r="CA58" s="35" t="s">
        <v>187</v>
      </c>
      <c r="CB58" s="35" t="s">
        <v>188</v>
      </c>
      <c r="CC58" s="35">
        <v>1</v>
      </c>
      <c r="CD58" s="28" t="s">
        <v>189</v>
      </c>
      <c r="CE58" s="28">
        <v>0</v>
      </c>
      <c r="CG58" s="37" t="s">
        <v>279</v>
      </c>
      <c r="CH58" s="28">
        <v>1522894</v>
      </c>
      <c r="CI58" s="28">
        <v>7097682</v>
      </c>
      <c r="CJ58">
        <v>214.22</v>
      </c>
      <c r="CK58">
        <v>221.47</v>
      </c>
      <c r="CL58">
        <v>-7.25</v>
      </c>
      <c r="CM58">
        <v>7.25</v>
      </c>
      <c r="CN58">
        <v>7.25</v>
      </c>
      <c r="CO58" s="38" t="s">
        <v>189</v>
      </c>
      <c r="CY58" s="39" t="s">
        <v>189</v>
      </c>
      <c r="CZ58" s="40">
        <v>0</v>
      </c>
      <c r="DA58" s="35" t="s">
        <v>205</v>
      </c>
      <c r="DP58" s="42">
        <v>53</v>
      </c>
      <c r="DQ58" s="42">
        <v>53</v>
      </c>
      <c r="DR58" s="42">
        <v>24458</v>
      </c>
      <c r="DS58" s="35" t="s">
        <v>189</v>
      </c>
      <c r="DT58" s="35">
        <v>48</v>
      </c>
      <c r="DU58" s="35" t="s">
        <v>522</v>
      </c>
      <c r="DX58" s="35" t="s">
        <v>425</v>
      </c>
      <c r="EB58" s="35" t="s">
        <v>293</v>
      </c>
      <c r="EC58" s="35" t="s">
        <v>194</v>
      </c>
      <c r="EG58" s="28">
        <v>446</v>
      </c>
      <c r="EH58" s="28">
        <v>327</v>
      </c>
      <c r="EI58" s="28">
        <v>192</v>
      </c>
      <c r="EJ58" s="28">
        <v>207</v>
      </c>
      <c r="EK58" s="28">
        <v>81.7</v>
      </c>
      <c r="EL58" s="28">
        <v>20</v>
      </c>
      <c r="EM58" s="44">
        <f t="shared" si="4"/>
        <v>24.479804161566708</v>
      </c>
      <c r="EN58" s="28" t="s">
        <v>520</v>
      </c>
      <c r="EO58" s="33">
        <v>24458</v>
      </c>
      <c r="EP58" s="33" t="s">
        <v>520</v>
      </c>
    </row>
    <row r="59" spans="2:146" x14ac:dyDescent="0.35">
      <c r="B59" s="28">
        <v>55</v>
      </c>
      <c r="C59" s="28">
        <v>55</v>
      </c>
      <c r="D59" s="28">
        <v>108</v>
      </c>
      <c r="E59" s="28" t="s">
        <v>382</v>
      </c>
      <c r="F59" s="28" t="s">
        <v>523</v>
      </c>
      <c r="G59" s="28" t="s">
        <v>523</v>
      </c>
      <c r="H59" s="28" t="s">
        <v>524</v>
      </c>
      <c r="I59" s="28">
        <v>2</v>
      </c>
      <c r="J59" s="28" t="s">
        <v>460</v>
      </c>
      <c r="K59" s="28">
        <v>14</v>
      </c>
      <c r="L59" s="28" t="s">
        <v>525</v>
      </c>
      <c r="M59" s="28" t="s">
        <v>525</v>
      </c>
      <c r="N59" s="29">
        <v>51.2271</v>
      </c>
      <c r="O59" s="29">
        <v>51.2271</v>
      </c>
      <c r="P59" s="28">
        <f t="shared" si="0"/>
        <v>51.38</v>
      </c>
      <c r="Q59" s="28">
        <f t="shared" si="6"/>
        <v>1.717840752258087</v>
      </c>
      <c r="R59" s="28">
        <v>1295340</v>
      </c>
      <c r="S59" s="28">
        <v>6414593</v>
      </c>
      <c r="T59" s="28">
        <v>0</v>
      </c>
      <c r="U59" s="28">
        <v>0</v>
      </c>
      <c r="V59" s="28">
        <v>0</v>
      </c>
      <c r="W59" s="28">
        <v>0</v>
      </c>
      <c r="X59" s="28">
        <v>0</v>
      </c>
      <c r="Y59" s="28">
        <v>0</v>
      </c>
      <c r="Z59" s="28">
        <f t="shared" si="5"/>
        <v>0</v>
      </c>
      <c r="AA59" s="28">
        <v>0</v>
      </c>
      <c r="AB59" s="30">
        <v>0</v>
      </c>
      <c r="AC59" s="28">
        <v>0</v>
      </c>
      <c r="AG59" s="28">
        <v>79.8</v>
      </c>
      <c r="AH59" s="28">
        <v>63.8</v>
      </c>
      <c r="AI59" s="28">
        <v>45.5</v>
      </c>
      <c r="AJ59" s="28">
        <v>47.5</v>
      </c>
      <c r="AK59" s="28">
        <v>18.899999999999999</v>
      </c>
      <c r="AL59" s="28">
        <v>5.36</v>
      </c>
      <c r="AM59" s="28">
        <f t="shared" si="3"/>
        <v>28.359788359788361</v>
      </c>
      <c r="AN59" s="28">
        <v>40518</v>
      </c>
      <c r="AO59" s="28" t="s">
        <v>526</v>
      </c>
      <c r="AP59" s="28">
        <v>0.107</v>
      </c>
      <c r="AQ59" s="28">
        <v>0.63900000000000001</v>
      </c>
      <c r="AR59" s="28">
        <v>5.7099999999999998E-2</v>
      </c>
      <c r="AS59" s="28">
        <v>0</v>
      </c>
      <c r="AT59" s="28">
        <v>0</v>
      </c>
      <c r="AU59" s="28">
        <v>0.02</v>
      </c>
      <c r="AV59" s="28">
        <v>0.14399999999999999</v>
      </c>
      <c r="AW59" s="28">
        <v>2.5999999999999999E-2</v>
      </c>
      <c r="AX59" s="28">
        <v>7.0899999999999999E-3</v>
      </c>
      <c r="AY59" s="28">
        <v>1320</v>
      </c>
      <c r="AZ59" s="28">
        <v>0</v>
      </c>
      <c r="BA59" s="28">
        <v>0</v>
      </c>
      <c r="BB59" s="28">
        <v>1</v>
      </c>
      <c r="BC59" s="28">
        <v>0</v>
      </c>
      <c r="BD59" s="28">
        <v>1</v>
      </c>
      <c r="BE59" s="28">
        <v>0</v>
      </c>
      <c r="BF59" s="28">
        <v>0</v>
      </c>
      <c r="BG59" s="28">
        <v>2</v>
      </c>
      <c r="BH59" s="28">
        <v>0</v>
      </c>
      <c r="BI59" s="28">
        <v>0</v>
      </c>
      <c r="BJ59" s="28">
        <v>0</v>
      </c>
      <c r="BK59" s="28" t="s">
        <v>199</v>
      </c>
      <c r="BL59" s="28">
        <v>50</v>
      </c>
      <c r="BM59" s="28">
        <v>0</v>
      </c>
      <c r="BS59" s="32" t="s">
        <v>526</v>
      </c>
      <c r="BT59" t="s">
        <v>186</v>
      </c>
      <c r="BU59">
        <v>1</v>
      </c>
      <c r="CA59" s="35" t="s">
        <v>187</v>
      </c>
      <c r="CB59" s="35" t="s">
        <v>188</v>
      </c>
      <c r="CC59" s="35">
        <v>1</v>
      </c>
      <c r="CD59" s="28" t="s">
        <v>189</v>
      </c>
      <c r="CE59" s="28">
        <v>0</v>
      </c>
      <c r="CH59" s="28">
        <v>1295385</v>
      </c>
      <c r="CI59" s="28">
        <v>6414618</v>
      </c>
      <c r="CJ59">
        <v>50.5</v>
      </c>
      <c r="CK59">
        <v>51.38</v>
      </c>
      <c r="CL59">
        <v>-0.88000000000000256</v>
      </c>
      <c r="CM59">
        <v>0.88000000000000256</v>
      </c>
      <c r="CN59">
        <v>0.88000000000000256</v>
      </c>
      <c r="CY59" s="39">
        <v>0</v>
      </c>
      <c r="CZ59" s="40">
        <v>0</v>
      </c>
      <c r="DA59" s="35" t="s">
        <v>214</v>
      </c>
      <c r="DP59" s="42">
        <v>55</v>
      </c>
      <c r="DQ59" s="42">
        <v>55</v>
      </c>
      <c r="DR59" s="42">
        <v>40518</v>
      </c>
      <c r="DS59" s="35" t="s">
        <v>189</v>
      </c>
      <c r="DT59" s="35" t="s">
        <v>191</v>
      </c>
      <c r="DU59" s="35" t="s">
        <v>527</v>
      </c>
      <c r="DX59" s="45" t="s">
        <v>301</v>
      </c>
      <c r="EC59" s="35" t="s">
        <v>194</v>
      </c>
      <c r="EG59" s="28">
        <v>89.7</v>
      </c>
      <c r="EH59" s="28">
        <v>69.900000000000006</v>
      </c>
      <c r="EI59" s="28">
        <v>47.4</v>
      </c>
      <c r="EJ59" s="28">
        <v>49.9</v>
      </c>
      <c r="EK59" s="28">
        <v>18.7</v>
      </c>
      <c r="EL59" s="28">
        <v>5.0599999999999996</v>
      </c>
      <c r="EM59" s="44">
        <f t="shared" si="4"/>
        <v>27.058823529411764</v>
      </c>
      <c r="EN59" s="28" t="s">
        <v>526</v>
      </c>
      <c r="EO59" s="33">
        <v>40518</v>
      </c>
      <c r="EP59" s="33" t="s">
        <v>526</v>
      </c>
    </row>
    <row r="60" spans="2:146" x14ac:dyDescent="0.35">
      <c r="B60" s="28">
        <v>56</v>
      </c>
      <c r="C60" s="28">
        <v>56</v>
      </c>
      <c r="D60" s="28">
        <v>103</v>
      </c>
      <c r="E60" s="28" t="s">
        <v>528</v>
      </c>
      <c r="F60" s="28" t="s">
        <v>529</v>
      </c>
      <c r="G60" s="28" t="s">
        <v>529</v>
      </c>
      <c r="H60" s="28" t="s">
        <v>285</v>
      </c>
      <c r="I60" s="28">
        <v>2</v>
      </c>
      <c r="J60" s="28" t="s">
        <v>460</v>
      </c>
      <c r="K60" s="28">
        <v>14</v>
      </c>
      <c r="L60" s="28" t="s">
        <v>530</v>
      </c>
      <c r="M60" s="28" t="s">
        <v>530</v>
      </c>
      <c r="N60" s="29">
        <v>68.849000000000004</v>
      </c>
      <c r="O60" s="29">
        <v>68.849000000000004</v>
      </c>
      <c r="P60" s="28">
        <f t="shared" si="0"/>
        <v>144.37</v>
      </c>
      <c r="Q60" s="28">
        <f t="shared" si="6"/>
        <v>1.3653066856453944</v>
      </c>
      <c r="R60" s="28">
        <v>1340322</v>
      </c>
      <c r="S60" s="28">
        <v>6372283</v>
      </c>
      <c r="T60" s="28">
        <v>0</v>
      </c>
      <c r="U60" s="28">
        <v>0</v>
      </c>
      <c r="V60" s="28">
        <v>0</v>
      </c>
      <c r="W60" s="28">
        <v>0</v>
      </c>
      <c r="X60" s="28">
        <v>0</v>
      </c>
      <c r="Y60" s="28">
        <v>0</v>
      </c>
      <c r="Z60" s="28">
        <f t="shared" si="5"/>
        <v>0</v>
      </c>
      <c r="AA60" s="28">
        <v>0</v>
      </c>
      <c r="AB60" s="30">
        <v>0</v>
      </c>
      <c r="AC60" s="28">
        <v>0</v>
      </c>
      <c r="AG60" s="28">
        <v>65.7</v>
      </c>
      <c r="AH60" s="28">
        <v>54.7</v>
      </c>
      <c r="AI60" s="28">
        <v>42.1</v>
      </c>
      <c r="AJ60" s="28">
        <v>43.5</v>
      </c>
      <c r="AK60" s="28">
        <v>10.8</v>
      </c>
      <c r="AL60" s="28">
        <v>1.88</v>
      </c>
      <c r="AM60" s="28">
        <f t="shared" si="3"/>
        <v>17.407407407407405</v>
      </c>
      <c r="AN60" s="28">
        <v>2442</v>
      </c>
      <c r="AO60" s="28" t="s">
        <v>531</v>
      </c>
      <c r="AP60" s="28">
        <v>3.44E-2</v>
      </c>
      <c r="AQ60" s="28">
        <v>0.748</v>
      </c>
      <c r="AR60" s="28">
        <v>4.58E-2</v>
      </c>
      <c r="AS60" s="28">
        <v>1.2999999999999999E-4</v>
      </c>
      <c r="AT60" s="28">
        <v>0</v>
      </c>
      <c r="AU60" s="28">
        <v>5.2699999999999997E-2</v>
      </c>
      <c r="AV60" s="28">
        <v>0.10299999999999999</v>
      </c>
      <c r="AW60" s="28">
        <v>1.1900000000000001E-2</v>
      </c>
      <c r="AX60" s="28">
        <v>3.9300000000000003E-3</v>
      </c>
      <c r="AY60" s="28">
        <v>652</v>
      </c>
      <c r="AZ60" s="28">
        <v>0</v>
      </c>
      <c r="BE60" s="28">
        <v>0</v>
      </c>
      <c r="BF60" s="28">
        <v>0</v>
      </c>
      <c r="BG60" s="28">
        <v>2</v>
      </c>
      <c r="BH60" s="28">
        <v>0</v>
      </c>
      <c r="BI60" s="28">
        <v>0</v>
      </c>
      <c r="BJ60" s="28">
        <v>0</v>
      </c>
      <c r="BL60" s="28">
        <v>90</v>
      </c>
      <c r="BM60" s="28">
        <v>0</v>
      </c>
      <c r="BS60" s="32" t="s">
        <v>531</v>
      </c>
      <c r="BT60" t="s">
        <v>186</v>
      </c>
      <c r="BU60">
        <v>4</v>
      </c>
      <c r="CA60" s="35" t="s">
        <v>187</v>
      </c>
      <c r="CB60" s="35" t="s">
        <v>188</v>
      </c>
      <c r="CC60" s="35">
        <v>1</v>
      </c>
      <c r="CD60" s="28" t="s">
        <v>189</v>
      </c>
      <c r="CE60" s="28">
        <v>0</v>
      </c>
      <c r="CH60" s="28">
        <v>1340332</v>
      </c>
      <c r="CI60" s="28">
        <v>6372351</v>
      </c>
      <c r="CJ60">
        <v>143.43</v>
      </c>
      <c r="CK60">
        <v>144.37</v>
      </c>
      <c r="CL60">
        <v>-0.93999999999999773</v>
      </c>
      <c r="CM60">
        <v>0.93999999999999773</v>
      </c>
      <c r="CN60">
        <v>0.93999999999999773</v>
      </c>
      <c r="CY60" s="39">
        <v>0</v>
      </c>
      <c r="CZ60" s="40">
        <v>0</v>
      </c>
      <c r="DA60" s="35" t="s">
        <v>214</v>
      </c>
      <c r="DP60" s="42">
        <v>56</v>
      </c>
      <c r="DQ60" s="42">
        <v>56</v>
      </c>
      <c r="DR60" s="42">
        <v>2442</v>
      </c>
      <c r="DS60" s="35" t="s">
        <v>189</v>
      </c>
      <c r="DT60" s="35" t="s">
        <v>191</v>
      </c>
      <c r="DX60" s="45" t="s">
        <v>301</v>
      </c>
      <c r="EB60" s="35" t="s">
        <v>293</v>
      </c>
      <c r="EC60" s="35" t="s">
        <v>194</v>
      </c>
      <c r="EG60" s="28">
        <v>71.900000000000006</v>
      </c>
      <c r="EH60" s="28">
        <v>58.7</v>
      </c>
      <c r="EI60" s="28">
        <v>43.6</v>
      </c>
      <c r="EJ60" s="28">
        <v>45.3</v>
      </c>
      <c r="EK60" s="28">
        <v>10.199999999999999</v>
      </c>
      <c r="EL60" s="28">
        <v>1.03</v>
      </c>
      <c r="EM60" s="44">
        <f t="shared" si="4"/>
        <v>10.098039215686276</v>
      </c>
      <c r="EN60" s="28" t="s">
        <v>531</v>
      </c>
      <c r="EO60" s="33">
        <v>2442</v>
      </c>
      <c r="EP60" s="33" t="s">
        <v>531</v>
      </c>
    </row>
    <row r="61" spans="2:146" x14ac:dyDescent="0.35">
      <c r="B61" s="28">
        <v>57</v>
      </c>
      <c r="C61" s="28">
        <v>57</v>
      </c>
      <c r="D61" s="28">
        <v>105</v>
      </c>
      <c r="E61" s="28" t="s">
        <v>532</v>
      </c>
      <c r="F61" s="28" t="s">
        <v>532</v>
      </c>
      <c r="G61" s="28" t="s">
        <v>533</v>
      </c>
      <c r="H61" s="28" t="s">
        <v>534</v>
      </c>
      <c r="I61" s="28">
        <v>2</v>
      </c>
      <c r="J61" s="28" t="s">
        <v>460</v>
      </c>
      <c r="K61" s="28">
        <v>14</v>
      </c>
      <c r="L61" s="28" t="s">
        <v>535</v>
      </c>
      <c r="M61" s="28" t="s">
        <v>535</v>
      </c>
      <c r="N61" s="29">
        <v>188.37299999999999</v>
      </c>
      <c r="O61" s="29">
        <v>188.37299999999999</v>
      </c>
      <c r="P61" s="28">
        <f t="shared" si="0"/>
        <v>67.25</v>
      </c>
      <c r="Q61" s="28">
        <f t="shared" si="6"/>
        <v>7.2197183248130052</v>
      </c>
      <c r="R61" s="28">
        <v>1318996</v>
      </c>
      <c r="S61" s="28">
        <v>6386191</v>
      </c>
      <c r="T61" s="28">
        <v>0</v>
      </c>
      <c r="U61" s="28">
        <v>0</v>
      </c>
      <c r="V61" s="28">
        <v>0</v>
      </c>
      <c r="W61" s="28">
        <v>0</v>
      </c>
      <c r="X61" s="28">
        <v>0</v>
      </c>
      <c r="Y61" s="28">
        <v>0</v>
      </c>
      <c r="Z61" s="28">
        <f t="shared" si="5"/>
        <v>0</v>
      </c>
      <c r="AA61" s="28">
        <v>0</v>
      </c>
      <c r="AB61" s="30">
        <v>0</v>
      </c>
      <c r="AC61" s="28">
        <v>0</v>
      </c>
      <c r="AG61" s="28">
        <v>32.299999999999997</v>
      </c>
      <c r="AH61" s="28">
        <v>27.2</v>
      </c>
      <c r="AI61" s="28">
        <v>21.3</v>
      </c>
      <c r="AJ61" s="28">
        <v>22</v>
      </c>
      <c r="AK61" s="28">
        <v>5.0999999999999996</v>
      </c>
      <c r="AL61" s="28">
        <v>0.29899999999999999</v>
      </c>
      <c r="AM61" s="28">
        <f t="shared" si="3"/>
        <v>5.8627450980392162</v>
      </c>
      <c r="AN61" s="28">
        <v>2718</v>
      </c>
      <c r="AO61" s="28" t="s">
        <v>536</v>
      </c>
      <c r="AP61" s="28">
        <v>4.1799999999999997E-2</v>
      </c>
      <c r="AQ61" s="28">
        <v>0.81499999999999995</v>
      </c>
      <c r="AR61" s="28">
        <v>3.8100000000000002E-2</v>
      </c>
      <c r="AS61" s="28">
        <v>0</v>
      </c>
      <c r="AT61" s="28">
        <v>0</v>
      </c>
      <c r="AU61" s="28">
        <v>3.56E-2</v>
      </c>
      <c r="AV61" s="28">
        <v>5.3100000000000001E-2</v>
      </c>
      <c r="AW61" s="28">
        <v>1.54E-2</v>
      </c>
      <c r="AX61" s="28">
        <v>1.14E-3</v>
      </c>
      <c r="AY61" s="28">
        <v>271</v>
      </c>
      <c r="AZ61" s="28">
        <v>0</v>
      </c>
      <c r="BA61" s="28">
        <v>1</v>
      </c>
      <c r="BB61" s="28">
        <v>1</v>
      </c>
      <c r="BC61" s="28">
        <v>1</v>
      </c>
      <c r="BD61" s="28">
        <v>1</v>
      </c>
      <c r="BE61" s="28">
        <v>0</v>
      </c>
      <c r="BF61" s="28">
        <v>0</v>
      </c>
      <c r="BG61" s="28">
        <v>1</v>
      </c>
      <c r="BH61" s="28">
        <v>0</v>
      </c>
      <c r="BI61" s="28">
        <v>0</v>
      </c>
      <c r="BJ61" s="28">
        <v>0</v>
      </c>
      <c r="BK61" s="28" t="s">
        <v>199</v>
      </c>
      <c r="BL61" s="28">
        <v>40</v>
      </c>
      <c r="BM61" s="28">
        <v>0</v>
      </c>
      <c r="BS61" s="32" t="s">
        <v>536</v>
      </c>
      <c r="BT61" t="s">
        <v>186</v>
      </c>
      <c r="BU61">
        <v>1</v>
      </c>
      <c r="CA61" s="35" t="s">
        <v>187</v>
      </c>
      <c r="CB61" s="35" t="s">
        <v>188</v>
      </c>
      <c r="CC61" s="35">
        <v>1</v>
      </c>
      <c r="CD61" s="28" t="s">
        <v>189</v>
      </c>
      <c r="CE61" s="28">
        <v>0</v>
      </c>
      <c r="CH61" s="28">
        <v>1319162</v>
      </c>
      <c r="CI61" s="28">
        <v>6386218</v>
      </c>
      <c r="CJ61">
        <v>53.65</v>
      </c>
      <c r="CK61">
        <v>67.25</v>
      </c>
      <c r="CL61">
        <v>-13.600000000000001</v>
      </c>
      <c r="CM61">
        <v>13.600000000000001</v>
      </c>
      <c r="CN61">
        <v>13.600000000000001</v>
      </c>
      <c r="CO61" s="38">
        <v>0</v>
      </c>
      <c r="CR61" s="38">
        <v>0</v>
      </c>
      <c r="CY61" s="39">
        <v>0</v>
      </c>
      <c r="CZ61" s="40">
        <v>0</v>
      </c>
      <c r="DA61" s="35" t="s">
        <v>205</v>
      </c>
      <c r="DP61" s="42">
        <v>57</v>
      </c>
      <c r="DQ61" s="42">
        <v>57</v>
      </c>
      <c r="DR61" s="42">
        <v>2718</v>
      </c>
      <c r="DS61" s="35" t="s">
        <v>189</v>
      </c>
      <c r="DT61" s="35" t="s">
        <v>191</v>
      </c>
      <c r="DU61" s="35" t="s">
        <v>537</v>
      </c>
      <c r="DV61" s="43" t="s">
        <v>538</v>
      </c>
      <c r="DW61" s="35" t="s">
        <v>476</v>
      </c>
      <c r="DX61" s="45" t="s">
        <v>301</v>
      </c>
      <c r="EC61" s="35" t="s">
        <v>194</v>
      </c>
      <c r="EG61" s="28">
        <v>32.799999999999997</v>
      </c>
      <c r="EH61" s="28">
        <v>27.1</v>
      </c>
      <c r="EI61" s="28">
        <v>20.6</v>
      </c>
      <c r="EJ61" s="28">
        <v>21.3</v>
      </c>
      <c r="EK61" s="28">
        <v>5.0999999999999996</v>
      </c>
      <c r="EL61" s="28">
        <v>1.17</v>
      </c>
      <c r="EM61" s="44">
        <f t="shared" si="4"/>
        <v>22.941176470588236</v>
      </c>
      <c r="EN61" s="28" t="s">
        <v>536</v>
      </c>
      <c r="EO61" s="33">
        <v>2718</v>
      </c>
      <c r="EP61" s="33" t="s">
        <v>536</v>
      </c>
    </row>
    <row r="62" spans="2:146" x14ac:dyDescent="0.35">
      <c r="B62" s="28">
        <v>59</v>
      </c>
      <c r="C62" s="28">
        <v>59</v>
      </c>
      <c r="D62" s="28">
        <v>103</v>
      </c>
      <c r="E62" s="28" t="s">
        <v>528</v>
      </c>
      <c r="F62" s="28" t="s">
        <v>539</v>
      </c>
      <c r="G62" s="28" t="s">
        <v>540</v>
      </c>
      <c r="H62" s="28" t="s">
        <v>541</v>
      </c>
      <c r="I62" s="28">
        <v>2</v>
      </c>
      <c r="J62" s="28" t="s">
        <v>460</v>
      </c>
      <c r="K62" s="28">
        <v>14</v>
      </c>
      <c r="L62" s="28" t="s">
        <v>542</v>
      </c>
      <c r="M62" s="28" t="s">
        <v>542</v>
      </c>
      <c r="N62" s="29">
        <v>471.99599999999998</v>
      </c>
      <c r="O62" s="29">
        <v>471.99599999999998</v>
      </c>
      <c r="P62" s="28">
        <f t="shared" si="0"/>
        <v>173.89</v>
      </c>
      <c r="Q62" s="28">
        <f t="shared" si="6"/>
        <v>2.3983254095373678</v>
      </c>
      <c r="R62" s="28">
        <v>1341539</v>
      </c>
      <c r="S62" s="28">
        <v>6393141</v>
      </c>
      <c r="T62" s="28">
        <v>1</v>
      </c>
      <c r="U62" s="28">
        <v>0</v>
      </c>
      <c r="V62" s="28">
        <v>0</v>
      </c>
      <c r="W62" s="28">
        <v>0</v>
      </c>
      <c r="X62" s="28">
        <v>0</v>
      </c>
      <c r="Y62" s="28">
        <v>0</v>
      </c>
      <c r="Z62" s="28">
        <f t="shared" si="5"/>
        <v>0</v>
      </c>
      <c r="AA62" s="28">
        <v>0</v>
      </c>
      <c r="AB62" s="30">
        <v>0</v>
      </c>
      <c r="AC62" s="28">
        <v>0</v>
      </c>
      <c r="AG62" s="28">
        <v>7.52</v>
      </c>
      <c r="AH62" s="28">
        <v>6.28</v>
      </c>
      <c r="AI62" s="28">
        <v>4.8499999999999996</v>
      </c>
      <c r="AJ62" s="28">
        <v>5.01</v>
      </c>
      <c r="AK62" s="28">
        <v>1.3</v>
      </c>
      <c r="AL62" s="28">
        <v>7.17E-2</v>
      </c>
      <c r="AM62" s="28">
        <f t="shared" si="3"/>
        <v>5.5153846153846153</v>
      </c>
      <c r="AN62" s="28">
        <v>2855</v>
      </c>
      <c r="AO62" s="28" t="s">
        <v>543</v>
      </c>
      <c r="AP62" s="28">
        <v>6.1499999999999999E-2</v>
      </c>
      <c r="AQ62" s="28">
        <v>0.79200000000000004</v>
      </c>
      <c r="AR62" s="28">
        <v>4.58E-2</v>
      </c>
      <c r="AS62" s="28">
        <v>0</v>
      </c>
      <c r="AT62" s="28">
        <v>0</v>
      </c>
      <c r="AU62" s="28">
        <v>1.78E-2</v>
      </c>
      <c r="AV62" s="28">
        <v>6.6299999999999998E-2</v>
      </c>
      <c r="AW62" s="28">
        <v>1.6799999999999999E-2</v>
      </c>
      <c r="AX62" s="28">
        <v>1.3999999999999999E-4</v>
      </c>
      <c r="AY62" s="28">
        <v>74.2</v>
      </c>
      <c r="AZ62" s="28">
        <v>0</v>
      </c>
      <c r="BC62" s="28">
        <v>1</v>
      </c>
      <c r="BE62" s="28">
        <v>0</v>
      </c>
      <c r="BF62" s="28">
        <v>0</v>
      </c>
      <c r="BG62" s="28">
        <v>0</v>
      </c>
      <c r="BH62" s="28">
        <v>0</v>
      </c>
      <c r="BI62" s="28">
        <v>0</v>
      </c>
      <c r="BJ62" s="28">
        <v>0</v>
      </c>
      <c r="BL62" s="28">
        <v>72</v>
      </c>
      <c r="BM62" s="28">
        <v>0</v>
      </c>
      <c r="BN62" s="28" t="s">
        <v>544</v>
      </c>
      <c r="BS62" s="32" t="s">
        <v>543</v>
      </c>
      <c r="BT62" t="s">
        <v>201</v>
      </c>
      <c r="BU62">
        <v>1</v>
      </c>
      <c r="CA62" s="35" t="s">
        <v>187</v>
      </c>
      <c r="CB62" s="35" t="s">
        <v>188</v>
      </c>
      <c r="CC62" s="35">
        <v>1</v>
      </c>
      <c r="CD62" s="28" t="s">
        <v>202</v>
      </c>
      <c r="CE62" s="28">
        <v>1</v>
      </c>
      <c r="CF62" s="36" t="s">
        <v>203</v>
      </c>
      <c r="CH62" s="28">
        <v>1341568</v>
      </c>
      <c r="CI62" s="28">
        <v>6393604</v>
      </c>
      <c r="CJ62">
        <v>162.57</v>
      </c>
      <c r="CK62">
        <v>173.89</v>
      </c>
      <c r="CL62">
        <v>-11.319999999999993</v>
      </c>
      <c r="CM62">
        <v>11.319999999999993</v>
      </c>
      <c r="CN62">
        <v>11.319999999999993</v>
      </c>
      <c r="CY62" s="39">
        <v>0</v>
      </c>
      <c r="CZ62" s="40">
        <v>0</v>
      </c>
      <c r="DA62" s="35" t="s">
        <v>214</v>
      </c>
      <c r="DP62" s="42">
        <v>59</v>
      </c>
      <c r="DQ62" s="42">
        <v>59</v>
      </c>
      <c r="DR62" s="42">
        <v>2855</v>
      </c>
      <c r="DS62" s="35" t="s">
        <v>189</v>
      </c>
      <c r="DT62" s="35" t="s">
        <v>191</v>
      </c>
      <c r="DU62" s="35" t="s">
        <v>545</v>
      </c>
      <c r="DV62" s="43" t="s">
        <v>546</v>
      </c>
      <c r="DX62" s="45" t="s">
        <v>301</v>
      </c>
      <c r="DY62" s="35" t="s">
        <v>547</v>
      </c>
      <c r="EC62" s="35" t="s">
        <v>194</v>
      </c>
      <c r="EG62" s="28">
        <v>7.87</v>
      </c>
      <c r="EH62" s="28">
        <v>6.22</v>
      </c>
      <c r="EI62" s="28">
        <v>4.34</v>
      </c>
      <c r="EJ62" s="28">
        <v>4.55</v>
      </c>
      <c r="EK62" s="28">
        <v>1.3</v>
      </c>
      <c r="EL62" s="28">
        <v>0.46400000000000002</v>
      </c>
      <c r="EM62" s="44">
        <f t="shared" si="4"/>
        <v>35.692307692307693</v>
      </c>
      <c r="EN62" s="28" t="s">
        <v>543</v>
      </c>
      <c r="EO62" s="33">
        <v>2855</v>
      </c>
      <c r="EP62" s="33" t="s">
        <v>543</v>
      </c>
    </row>
    <row r="63" spans="2:146" x14ac:dyDescent="0.35">
      <c r="B63" s="28">
        <v>61</v>
      </c>
      <c r="C63" s="28">
        <v>61</v>
      </c>
      <c r="D63" s="28">
        <v>108</v>
      </c>
      <c r="E63" s="28" t="s">
        <v>382</v>
      </c>
      <c r="F63" s="28" t="s">
        <v>539</v>
      </c>
      <c r="G63" s="28" t="s">
        <v>539</v>
      </c>
      <c r="H63" s="28" t="s">
        <v>548</v>
      </c>
      <c r="I63" s="28">
        <v>4</v>
      </c>
      <c r="J63" s="28" t="s">
        <v>460</v>
      </c>
      <c r="K63" s="28">
        <v>14</v>
      </c>
      <c r="L63" s="28" t="s">
        <v>549</v>
      </c>
      <c r="M63" s="28" t="s">
        <v>549</v>
      </c>
      <c r="N63" s="29">
        <v>186.06299999999999</v>
      </c>
      <c r="O63" s="29">
        <v>186.06299999999999</v>
      </c>
      <c r="P63" s="28">
        <f t="shared" si="0"/>
        <v>44.29</v>
      </c>
      <c r="Q63" s="28">
        <f t="shared" si="6"/>
        <v>7.680194342776371</v>
      </c>
      <c r="R63" s="28">
        <v>1290140</v>
      </c>
      <c r="S63" s="28">
        <v>6454495</v>
      </c>
      <c r="T63" s="28">
        <v>0</v>
      </c>
      <c r="U63" s="28">
        <v>0</v>
      </c>
      <c r="V63" s="28">
        <v>0</v>
      </c>
      <c r="W63" s="28">
        <v>0</v>
      </c>
      <c r="X63" s="28">
        <v>0</v>
      </c>
      <c r="Y63" s="28">
        <v>0</v>
      </c>
      <c r="Z63" s="28">
        <f t="shared" si="5"/>
        <v>0</v>
      </c>
      <c r="AA63" s="28">
        <v>0</v>
      </c>
      <c r="AB63" s="30">
        <v>0</v>
      </c>
      <c r="AC63" s="28">
        <v>0</v>
      </c>
      <c r="AG63" s="28">
        <v>2.67</v>
      </c>
      <c r="AH63" s="28">
        <v>2.16</v>
      </c>
      <c r="AI63" s="28">
        <v>1.57</v>
      </c>
      <c r="AJ63" s="28">
        <v>1.64</v>
      </c>
      <c r="AK63" s="28">
        <v>0.44</v>
      </c>
      <c r="AL63" s="28">
        <v>5.6399999999999999E-2</v>
      </c>
      <c r="AM63" s="28">
        <f t="shared" si="3"/>
        <v>12.818181818181817</v>
      </c>
      <c r="AN63" s="28">
        <v>3897</v>
      </c>
      <c r="AO63" s="28" t="s">
        <v>550</v>
      </c>
      <c r="AP63" s="28">
        <v>8.6599999999999996E-2</v>
      </c>
      <c r="AQ63" s="28">
        <v>0.67800000000000005</v>
      </c>
      <c r="AR63" s="28">
        <v>5.5300000000000002E-2</v>
      </c>
      <c r="AS63" s="28">
        <v>0</v>
      </c>
      <c r="AT63" s="28">
        <v>0</v>
      </c>
      <c r="AU63" s="28">
        <v>1.84E-2</v>
      </c>
      <c r="AV63" s="28">
        <v>0.156</v>
      </c>
      <c r="AW63" s="28">
        <v>6.3299999999999997E-3</v>
      </c>
      <c r="AX63" s="28">
        <v>0</v>
      </c>
      <c r="AY63" s="28">
        <v>34.799999999999997</v>
      </c>
      <c r="AZ63" s="28">
        <v>0</v>
      </c>
      <c r="BB63" s="28">
        <v>1</v>
      </c>
      <c r="BC63" s="28">
        <v>0</v>
      </c>
      <c r="BD63" s="28">
        <v>1</v>
      </c>
      <c r="BE63" s="28">
        <v>0</v>
      </c>
      <c r="BF63" s="28">
        <v>0</v>
      </c>
      <c r="BG63" s="28">
        <v>0</v>
      </c>
      <c r="BH63" s="28">
        <v>0</v>
      </c>
      <c r="BI63" s="28">
        <v>0</v>
      </c>
      <c r="BJ63" s="28">
        <v>0</v>
      </c>
      <c r="BL63" s="28">
        <v>57</v>
      </c>
      <c r="BM63" s="28">
        <v>0</v>
      </c>
      <c r="BN63" s="28" t="s">
        <v>551</v>
      </c>
      <c r="BS63" s="32" t="s">
        <v>550</v>
      </c>
      <c r="BT63" t="s">
        <v>186</v>
      </c>
      <c r="BU63">
        <v>1</v>
      </c>
      <c r="CA63" s="35" t="s">
        <v>187</v>
      </c>
      <c r="CB63" s="35" t="s">
        <v>188</v>
      </c>
      <c r="CC63" s="35">
        <v>1</v>
      </c>
      <c r="CD63" s="28" t="s">
        <v>189</v>
      </c>
      <c r="CE63" s="28">
        <v>0</v>
      </c>
      <c r="CH63" s="28">
        <v>1290055</v>
      </c>
      <c r="CI63" s="28">
        <v>6454628</v>
      </c>
      <c r="CJ63">
        <v>44.29</v>
      </c>
      <c r="CK63">
        <v>30</v>
      </c>
      <c r="CL63">
        <v>14.29</v>
      </c>
      <c r="CM63">
        <v>14.29</v>
      </c>
      <c r="CN63">
        <v>14.29</v>
      </c>
      <c r="CY63" s="39">
        <v>0</v>
      </c>
      <c r="CZ63" s="40">
        <v>0</v>
      </c>
      <c r="DA63" s="35" t="s">
        <v>214</v>
      </c>
      <c r="DP63" s="42">
        <v>61</v>
      </c>
      <c r="DQ63" s="42">
        <v>61</v>
      </c>
      <c r="DR63" s="42">
        <v>3897</v>
      </c>
      <c r="DS63" s="35" t="s">
        <v>189</v>
      </c>
      <c r="DT63" s="35" t="s">
        <v>191</v>
      </c>
      <c r="DX63" s="45" t="s">
        <v>301</v>
      </c>
      <c r="EA63" s="35" t="s">
        <v>207</v>
      </c>
      <c r="EC63" s="35" t="s">
        <v>194</v>
      </c>
      <c r="EG63" s="28">
        <v>2.67</v>
      </c>
      <c r="EH63" s="28">
        <v>2.16</v>
      </c>
      <c r="EI63" s="28">
        <v>1.57</v>
      </c>
      <c r="EJ63" s="28">
        <v>1.64</v>
      </c>
      <c r="EK63" s="28">
        <v>0.44</v>
      </c>
      <c r="EL63" s="28">
        <v>5.6399999999999999E-2</v>
      </c>
      <c r="EM63" s="44">
        <f t="shared" si="4"/>
        <v>12.818181818181817</v>
      </c>
      <c r="EN63" s="28" t="s">
        <v>550</v>
      </c>
      <c r="EO63" s="33">
        <v>3897</v>
      </c>
      <c r="EP63" s="33" t="s">
        <v>550</v>
      </c>
    </row>
    <row r="64" spans="2:146" x14ac:dyDescent="0.35">
      <c r="B64" s="28">
        <v>62</v>
      </c>
      <c r="C64" s="28">
        <v>62</v>
      </c>
      <c r="D64" s="28">
        <v>82</v>
      </c>
      <c r="E64" s="28" t="s">
        <v>430</v>
      </c>
      <c r="F64" s="28" t="s">
        <v>430</v>
      </c>
      <c r="G64" s="28" t="s">
        <v>430</v>
      </c>
      <c r="H64" s="28" t="s">
        <v>396</v>
      </c>
      <c r="I64" s="28">
        <v>1</v>
      </c>
      <c r="J64" s="28" t="s">
        <v>353</v>
      </c>
      <c r="K64" s="28">
        <v>10</v>
      </c>
      <c r="L64" s="28" t="s">
        <v>552</v>
      </c>
      <c r="M64" s="28" t="s">
        <v>552</v>
      </c>
      <c r="N64" s="29">
        <v>100.69499999999999</v>
      </c>
      <c r="O64" s="29">
        <v>100.69499999999999</v>
      </c>
      <c r="P64" s="28">
        <f t="shared" si="0"/>
        <v>56.29</v>
      </c>
      <c r="Q64" s="28">
        <f t="shared" si="6"/>
        <v>2.0755747554496216</v>
      </c>
      <c r="R64" s="28">
        <v>1468057</v>
      </c>
      <c r="S64" s="28">
        <v>6241000</v>
      </c>
      <c r="T64" s="28">
        <v>1</v>
      </c>
      <c r="U64" s="28">
        <v>0</v>
      </c>
      <c r="V64" s="28">
        <v>1</v>
      </c>
      <c r="W64" s="28">
        <v>0</v>
      </c>
      <c r="X64" s="28">
        <f>(AB64/AK64)*100</f>
        <v>4.7404063205417613</v>
      </c>
      <c r="Y64" s="28">
        <f>(AB64/AL64)*100</f>
        <v>27.27272727272727</v>
      </c>
      <c r="Z64" s="28">
        <f t="shared" si="5"/>
        <v>4.7404063205417613</v>
      </c>
      <c r="AA64" s="28">
        <v>0</v>
      </c>
      <c r="AB64" s="30">
        <v>0.42</v>
      </c>
      <c r="AC64" s="28">
        <v>0.42</v>
      </c>
      <c r="AD64" s="31">
        <v>1</v>
      </c>
      <c r="AE64" s="31">
        <v>365</v>
      </c>
      <c r="AF64" s="31">
        <v>365</v>
      </c>
      <c r="AG64" s="28">
        <v>46.8</v>
      </c>
      <c r="AH64" s="28">
        <v>37.5</v>
      </c>
      <c r="AI64" s="28">
        <v>27</v>
      </c>
      <c r="AJ64" s="28">
        <v>28.1</v>
      </c>
      <c r="AK64" s="28">
        <v>8.86</v>
      </c>
      <c r="AL64" s="28">
        <v>1.54</v>
      </c>
      <c r="AM64" s="28">
        <f t="shared" si="3"/>
        <v>17.381489841986458</v>
      </c>
      <c r="AN64" s="28">
        <v>510</v>
      </c>
      <c r="AO64" s="28" t="s">
        <v>553</v>
      </c>
      <c r="AP64" s="28">
        <v>8.4000000000000005E-2</v>
      </c>
      <c r="AQ64" s="28">
        <v>0.8</v>
      </c>
      <c r="AR64" s="28">
        <v>2.9100000000000001E-2</v>
      </c>
      <c r="AS64" s="28">
        <v>0</v>
      </c>
      <c r="AT64" s="28">
        <v>0</v>
      </c>
      <c r="AU64" s="28">
        <v>2.0799999999999999E-2</v>
      </c>
      <c r="AV64" s="28">
        <v>5.1499999999999997E-2</v>
      </c>
      <c r="AW64" s="28">
        <v>1.0500000000000001E-2</v>
      </c>
      <c r="AX64" s="28">
        <v>3.81E-3</v>
      </c>
      <c r="AY64" s="28">
        <v>1080</v>
      </c>
      <c r="AZ64" s="28">
        <v>0</v>
      </c>
      <c r="BA64" s="28">
        <v>0</v>
      </c>
      <c r="BB64" s="28">
        <v>1</v>
      </c>
      <c r="BC64" s="28">
        <v>1</v>
      </c>
      <c r="BD64" s="28">
        <v>1</v>
      </c>
      <c r="BE64" s="28">
        <v>0</v>
      </c>
      <c r="BF64" s="28">
        <v>0</v>
      </c>
      <c r="BG64" s="28">
        <v>1</v>
      </c>
      <c r="BH64" s="28">
        <v>0</v>
      </c>
      <c r="BI64" s="28">
        <v>0</v>
      </c>
      <c r="BJ64" s="28">
        <v>0</v>
      </c>
      <c r="BL64" s="28">
        <v>50</v>
      </c>
      <c r="BM64" s="28">
        <v>0</v>
      </c>
      <c r="BN64" s="28" t="s">
        <v>554</v>
      </c>
      <c r="BS64" s="32" t="s">
        <v>553</v>
      </c>
      <c r="BT64" t="s">
        <v>186</v>
      </c>
      <c r="BU64">
        <v>5</v>
      </c>
      <c r="CA64" s="35" t="s">
        <v>187</v>
      </c>
      <c r="CB64" s="35" t="s">
        <v>188</v>
      </c>
      <c r="CC64" s="35">
        <v>1</v>
      </c>
      <c r="CD64" s="28" t="s">
        <v>189</v>
      </c>
      <c r="CE64" s="28">
        <v>0</v>
      </c>
      <c r="CG64" s="37" t="s">
        <v>279</v>
      </c>
      <c r="CH64" s="28">
        <v>1467993</v>
      </c>
      <c r="CI64" s="28">
        <v>6241076</v>
      </c>
      <c r="CJ64">
        <v>54.2</v>
      </c>
      <c r="CK64">
        <v>56.29</v>
      </c>
      <c r="CL64">
        <v>-2.0899999999999963</v>
      </c>
      <c r="CM64">
        <v>2.0899999999999963</v>
      </c>
      <c r="CN64">
        <v>2.0899999999999963</v>
      </c>
      <c r="CY64" s="39" t="s">
        <v>555</v>
      </c>
      <c r="CZ64" s="40">
        <v>0</v>
      </c>
      <c r="DA64" s="35" t="s">
        <v>214</v>
      </c>
      <c r="DP64" s="42">
        <v>62</v>
      </c>
      <c r="DQ64" s="42">
        <v>62</v>
      </c>
      <c r="DR64" s="42">
        <v>510</v>
      </c>
      <c r="DS64" s="35" t="s">
        <v>189</v>
      </c>
      <c r="DT64" s="35" t="s">
        <v>191</v>
      </c>
      <c r="DW64" s="35" t="s">
        <v>281</v>
      </c>
      <c r="DX64" s="35" t="s">
        <v>282</v>
      </c>
      <c r="EB64" s="35" t="s">
        <v>293</v>
      </c>
      <c r="EC64" s="35" t="s">
        <v>194</v>
      </c>
      <c r="EG64" s="28">
        <v>43.2</v>
      </c>
      <c r="EH64" s="28">
        <v>33.700000000000003</v>
      </c>
      <c r="EI64" s="28">
        <v>22.7</v>
      </c>
      <c r="EJ64" s="28">
        <v>23.9</v>
      </c>
      <c r="EK64" s="28">
        <v>8.9700000000000006</v>
      </c>
      <c r="EL64" s="28">
        <v>2.37</v>
      </c>
      <c r="EM64" s="44">
        <f t="shared" si="4"/>
        <v>26.421404682274247</v>
      </c>
      <c r="EN64" s="28" t="s">
        <v>553</v>
      </c>
      <c r="EO64" s="33">
        <v>510</v>
      </c>
      <c r="EP64" s="33" t="s">
        <v>553</v>
      </c>
    </row>
    <row r="65" spans="2:146" x14ac:dyDescent="0.35">
      <c r="B65" s="28">
        <v>63</v>
      </c>
      <c r="C65" s="28">
        <v>63</v>
      </c>
      <c r="D65" s="28">
        <v>40</v>
      </c>
      <c r="E65" s="28" t="s">
        <v>413</v>
      </c>
      <c r="F65" s="28" t="s">
        <v>413</v>
      </c>
      <c r="G65" s="28" t="s">
        <v>413</v>
      </c>
      <c r="H65" s="28" t="s">
        <v>556</v>
      </c>
      <c r="I65" s="28">
        <v>1</v>
      </c>
      <c r="J65" s="28" t="s">
        <v>417</v>
      </c>
      <c r="K65" s="28">
        <v>23</v>
      </c>
      <c r="L65" s="28" t="s">
        <v>557</v>
      </c>
      <c r="M65" s="28" t="s">
        <v>557</v>
      </c>
      <c r="N65" s="29">
        <v>218.208</v>
      </c>
      <c r="O65" s="29">
        <v>218.208</v>
      </c>
      <c r="P65" s="28">
        <f t="shared" si="0"/>
        <v>262.01</v>
      </c>
      <c r="Q65" s="28">
        <f t="shared" si="6"/>
        <v>1.7872855257369011</v>
      </c>
      <c r="R65" s="28">
        <v>1438521</v>
      </c>
      <c r="S65" s="28">
        <v>7024440</v>
      </c>
      <c r="T65" s="28">
        <v>0</v>
      </c>
      <c r="U65" s="28">
        <v>0</v>
      </c>
      <c r="V65" s="28">
        <v>0</v>
      </c>
      <c r="W65" s="28">
        <v>0</v>
      </c>
      <c r="X65" s="28">
        <v>0</v>
      </c>
      <c r="Y65" s="28">
        <v>0</v>
      </c>
      <c r="Z65" s="28">
        <f t="shared" si="5"/>
        <v>0</v>
      </c>
      <c r="AA65" s="28">
        <v>0</v>
      </c>
      <c r="AB65" s="30">
        <v>0</v>
      </c>
      <c r="AC65" s="28">
        <v>0</v>
      </c>
      <c r="AG65" s="28">
        <v>992</v>
      </c>
      <c r="AH65" s="28">
        <v>805</v>
      </c>
      <c r="AI65" s="28">
        <v>592</v>
      </c>
      <c r="AJ65" s="28">
        <v>616</v>
      </c>
      <c r="AK65" s="28">
        <v>246</v>
      </c>
      <c r="AL65" s="28">
        <v>91.5</v>
      </c>
      <c r="AM65" s="28">
        <f t="shared" si="3"/>
        <v>37.195121951219512</v>
      </c>
      <c r="AN65" s="28">
        <v>21160</v>
      </c>
      <c r="AO65" s="28" t="s">
        <v>558</v>
      </c>
      <c r="AP65" s="28">
        <v>0.126</v>
      </c>
      <c r="AQ65" s="28">
        <v>0.46500000000000002</v>
      </c>
      <c r="AR65" s="28">
        <v>0.24</v>
      </c>
      <c r="AS65" s="28">
        <v>2.6700000000000002E-2</v>
      </c>
      <c r="AT65" s="28">
        <v>1.1E-4</v>
      </c>
      <c r="AU65" s="28">
        <v>0.114</v>
      </c>
      <c r="AV65" s="28">
        <v>2.1899999999999999E-2</v>
      </c>
      <c r="AW65" s="28">
        <v>4.4900000000000001E-3</v>
      </c>
      <c r="AX65" s="28">
        <v>1.6100000000000001E-3</v>
      </c>
      <c r="AY65" s="28">
        <v>12100</v>
      </c>
      <c r="AZ65" s="28">
        <v>0</v>
      </c>
      <c r="BA65" s="28">
        <v>0</v>
      </c>
      <c r="BB65" s="28">
        <v>0</v>
      </c>
      <c r="BC65" s="28">
        <v>0</v>
      </c>
      <c r="BD65" s="28">
        <v>0</v>
      </c>
      <c r="BE65" s="28">
        <v>0</v>
      </c>
      <c r="BF65" s="28">
        <v>0</v>
      </c>
      <c r="BG65" s="28">
        <v>1</v>
      </c>
      <c r="BH65" s="28">
        <v>0</v>
      </c>
      <c r="BI65" s="28">
        <v>0</v>
      </c>
      <c r="BJ65" s="28">
        <v>0</v>
      </c>
      <c r="BK65" s="28" t="s">
        <v>559</v>
      </c>
      <c r="BL65" s="28">
        <v>100</v>
      </c>
      <c r="BM65" s="28">
        <v>0</v>
      </c>
      <c r="BN65" s="28" t="s">
        <v>560</v>
      </c>
      <c r="BS65" s="32" t="s">
        <v>558</v>
      </c>
      <c r="BT65" t="s">
        <v>186</v>
      </c>
      <c r="BU65">
        <v>1</v>
      </c>
      <c r="CA65" s="35" t="s">
        <v>187</v>
      </c>
      <c r="CB65" s="35" t="s">
        <v>188</v>
      </c>
      <c r="CC65" s="35">
        <v>1</v>
      </c>
      <c r="CD65" s="28" t="s">
        <v>189</v>
      </c>
      <c r="CE65" s="28">
        <v>0</v>
      </c>
      <c r="CG65" s="37" t="s">
        <v>223</v>
      </c>
      <c r="CH65" s="28">
        <v>1438735</v>
      </c>
      <c r="CI65" s="28">
        <v>7024475</v>
      </c>
      <c r="CJ65">
        <v>262.01</v>
      </c>
      <c r="CK65">
        <v>258.11</v>
      </c>
      <c r="CL65">
        <v>3.8999999999999773</v>
      </c>
      <c r="CM65">
        <v>3.8999999999999773</v>
      </c>
      <c r="CN65">
        <v>3.8999999999999773</v>
      </c>
      <c r="CO65" s="38" t="s">
        <v>189</v>
      </c>
      <c r="CY65" s="39" t="s">
        <v>189</v>
      </c>
      <c r="CZ65" s="40">
        <v>0</v>
      </c>
      <c r="DA65" s="35" t="s">
        <v>205</v>
      </c>
      <c r="DP65" s="42">
        <v>63</v>
      </c>
      <c r="DQ65" s="42">
        <v>63</v>
      </c>
      <c r="DR65" s="42">
        <v>21160</v>
      </c>
      <c r="DS65" s="35" t="s">
        <v>189</v>
      </c>
      <c r="DT65" s="35">
        <v>12</v>
      </c>
      <c r="DW65" s="35" t="s">
        <v>561</v>
      </c>
      <c r="DX65" s="35" t="s">
        <v>425</v>
      </c>
      <c r="EC65" s="35" t="s">
        <v>194</v>
      </c>
      <c r="EG65" s="28">
        <v>1030</v>
      </c>
      <c r="EH65" s="28">
        <v>773</v>
      </c>
      <c r="EI65" s="28">
        <v>485</v>
      </c>
      <c r="EJ65" s="28">
        <v>517</v>
      </c>
      <c r="EK65" s="28">
        <v>247</v>
      </c>
      <c r="EL65" s="28">
        <v>54.6</v>
      </c>
      <c r="EM65" s="44">
        <f t="shared" si="4"/>
        <v>22.105263157894736</v>
      </c>
      <c r="EN65" s="28" t="s">
        <v>558</v>
      </c>
      <c r="EO65" s="33">
        <v>21160</v>
      </c>
      <c r="EP65" s="33" t="s">
        <v>558</v>
      </c>
    </row>
    <row r="66" spans="2:146" x14ac:dyDescent="0.35">
      <c r="B66" s="28">
        <v>64</v>
      </c>
      <c r="C66" s="28">
        <v>64</v>
      </c>
      <c r="D66" s="28">
        <v>88</v>
      </c>
      <c r="E66" s="28" t="s">
        <v>562</v>
      </c>
      <c r="F66" s="28" t="s">
        <v>562</v>
      </c>
      <c r="G66" s="28" t="s">
        <v>562</v>
      </c>
      <c r="H66" s="28" t="s">
        <v>265</v>
      </c>
      <c r="I66" s="28">
        <v>1</v>
      </c>
      <c r="J66" s="28" t="s">
        <v>276</v>
      </c>
      <c r="K66" s="28">
        <v>7</v>
      </c>
      <c r="L66" s="28" t="s">
        <v>563</v>
      </c>
      <c r="M66" s="28" t="s">
        <v>563</v>
      </c>
      <c r="N66" s="29">
        <v>87.367400000000004</v>
      </c>
      <c r="O66" s="29">
        <v>87.367400000000004</v>
      </c>
      <c r="P66" s="28">
        <f t="shared" ref="P66:P69" si="7">MAX(CJ66:CK66)</f>
        <v>101.89</v>
      </c>
      <c r="Q66" s="28">
        <f t="shared" si="6"/>
        <v>5.0362034351485852</v>
      </c>
      <c r="R66" s="28">
        <v>1382233</v>
      </c>
      <c r="S66" s="28">
        <v>6264290</v>
      </c>
      <c r="T66" s="28">
        <v>0</v>
      </c>
      <c r="U66" s="28">
        <v>0</v>
      </c>
      <c r="V66" s="28">
        <v>0</v>
      </c>
      <c r="W66" s="28">
        <v>0</v>
      </c>
      <c r="X66" s="28">
        <v>0</v>
      </c>
      <c r="Y66" s="28">
        <v>0</v>
      </c>
      <c r="Z66" s="28">
        <f t="shared" si="5"/>
        <v>0</v>
      </c>
      <c r="AA66" s="28">
        <v>0</v>
      </c>
      <c r="AB66" s="30">
        <v>0</v>
      </c>
      <c r="AC66" s="28">
        <v>0</v>
      </c>
      <c r="AG66" s="28">
        <v>66.099999999999994</v>
      </c>
      <c r="AH66" s="28">
        <v>52.7</v>
      </c>
      <c r="AI66" s="28">
        <v>37.299999999999997</v>
      </c>
      <c r="AJ66" s="28">
        <v>39.1</v>
      </c>
      <c r="AK66" s="28">
        <v>18.100000000000001</v>
      </c>
      <c r="AL66" s="28">
        <v>6.47</v>
      </c>
      <c r="AM66" s="28">
        <f t="shared" ref="AM66:AM129" si="8">(AL66/AK66)*100</f>
        <v>35.745856353591151</v>
      </c>
      <c r="AN66" s="28">
        <v>64406</v>
      </c>
      <c r="AO66" s="28" t="s">
        <v>564</v>
      </c>
      <c r="AP66" s="28">
        <v>8.5900000000000004E-2</v>
      </c>
      <c r="AQ66" s="28">
        <v>0.73</v>
      </c>
      <c r="AR66" s="28">
        <v>4.19E-2</v>
      </c>
      <c r="AS66" s="28">
        <v>0</v>
      </c>
      <c r="AT66" s="28">
        <v>0</v>
      </c>
      <c r="AU66" s="28">
        <v>5.0999999999999997E-2</v>
      </c>
      <c r="AV66" s="28">
        <v>8.2199999999999995E-2</v>
      </c>
      <c r="AW66" s="28">
        <v>6.8199999999999997E-3</v>
      </c>
      <c r="AX66" s="28">
        <v>1.8E-3</v>
      </c>
      <c r="AY66" s="28">
        <v>1540</v>
      </c>
      <c r="AZ66" s="28">
        <v>0</v>
      </c>
      <c r="BA66" s="28">
        <v>0</v>
      </c>
      <c r="BB66" s="28">
        <v>2</v>
      </c>
      <c r="BC66" s="28">
        <v>0</v>
      </c>
      <c r="BD66" s="28">
        <v>1</v>
      </c>
      <c r="BE66" s="28">
        <v>0</v>
      </c>
      <c r="BF66" s="28">
        <v>0</v>
      </c>
      <c r="BG66" s="28">
        <v>2</v>
      </c>
      <c r="BH66" s="28">
        <v>0</v>
      </c>
      <c r="BI66" s="28">
        <v>0</v>
      </c>
      <c r="BJ66" s="28">
        <v>0</v>
      </c>
      <c r="BK66" s="28" t="s">
        <v>199</v>
      </c>
      <c r="BL66" s="28">
        <v>56</v>
      </c>
      <c r="BM66" s="28">
        <v>0</v>
      </c>
      <c r="BN66" s="28" t="s">
        <v>336</v>
      </c>
      <c r="BS66" s="32" t="s">
        <v>564</v>
      </c>
      <c r="BT66" t="s">
        <v>186</v>
      </c>
      <c r="BU66">
        <v>2</v>
      </c>
      <c r="CA66" s="35" t="s">
        <v>187</v>
      </c>
      <c r="CB66" s="35" t="s">
        <v>188</v>
      </c>
      <c r="CC66" s="35">
        <v>1</v>
      </c>
      <c r="CD66" s="28" t="s">
        <v>189</v>
      </c>
      <c r="CE66" s="28">
        <v>0</v>
      </c>
      <c r="CG66" s="37" t="s">
        <v>279</v>
      </c>
      <c r="CH66" s="28">
        <v>1382243</v>
      </c>
      <c r="CI66" s="28">
        <v>6264376</v>
      </c>
      <c r="CJ66">
        <v>97.49</v>
      </c>
      <c r="CK66">
        <v>101.89</v>
      </c>
      <c r="CL66">
        <v>-4.4000000000000057</v>
      </c>
      <c r="CM66">
        <v>4.4000000000000057</v>
      </c>
      <c r="CN66">
        <v>4.4000000000000057</v>
      </c>
      <c r="CY66" s="39">
        <v>0</v>
      </c>
      <c r="CZ66" s="40">
        <v>3</v>
      </c>
      <c r="DA66" s="35" t="s">
        <v>214</v>
      </c>
      <c r="DP66" s="42">
        <v>64</v>
      </c>
      <c r="DQ66" s="42">
        <v>64</v>
      </c>
      <c r="DR66" s="42">
        <v>64406</v>
      </c>
      <c r="DS66" s="35" t="s">
        <v>189</v>
      </c>
      <c r="DT66" s="35" t="s">
        <v>191</v>
      </c>
      <c r="DU66" s="35" t="s">
        <v>565</v>
      </c>
      <c r="DV66" s="43" t="s">
        <v>281</v>
      </c>
      <c r="DX66" s="35" t="s">
        <v>282</v>
      </c>
      <c r="EA66" s="35" t="s">
        <v>292</v>
      </c>
      <c r="EC66" s="35" t="s">
        <v>194</v>
      </c>
      <c r="EG66" s="28">
        <v>68.2</v>
      </c>
      <c r="EH66" s="28">
        <v>53.4</v>
      </c>
      <c r="EI66" s="28">
        <v>36.5</v>
      </c>
      <c r="EJ66" s="28">
        <v>38.4</v>
      </c>
      <c r="EK66" s="28">
        <v>17</v>
      </c>
      <c r="EL66" s="28">
        <v>5.17</v>
      </c>
      <c r="EM66" s="44">
        <f t="shared" ref="EM66:EM129" si="9">(EL66/EK66)*100</f>
        <v>30.411764705882355</v>
      </c>
      <c r="EN66" s="28" t="s">
        <v>564</v>
      </c>
      <c r="EO66" s="33">
        <v>64406</v>
      </c>
      <c r="EP66" s="33" t="s">
        <v>564</v>
      </c>
    </row>
    <row r="67" spans="2:146" x14ac:dyDescent="0.35">
      <c r="B67" s="28">
        <v>65</v>
      </c>
      <c r="C67" s="28">
        <v>65</v>
      </c>
      <c r="D67" s="28">
        <v>38</v>
      </c>
      <c r="E67" s="28" t="s">
        <v>463</v>
      </c>
      <c r="F67" s="28" t="s">
        <v>566</v>
      </c>
      <c r="G67" s="28" t="s">
        <v>566</v>
      </c>
      <c r="H67" s="28" t="s">
        <v>567</v>
      </c>
      <c r="I67" s="28">
        <v>3</v>
      </c>
      <c r="J67" s="28" t="s">
        <v>417</v>
      </c>
      <c r="K67" s="28">
        <v>23</v>
      </c>
      <c r="L67" s="28" t="s">
        <v>568</v>
      </c>
      <c r="M67" s="28" t="s">
        <v>568</v>
      </c>
      <c r="N67" s="29">
        <v>1314.31</v>
      </c>
      <c r="O67" s="29">
        <v>1314.31</v>
      </c>
      <c r="P67" s="28">
        <f t="shared" si="7"/>
        <v>256.45</v>
      </c>
      <c r="Q67" s="28">
        <f t="shared" si="6"/>
        <v>1.0994362060701044</v>
      </c>
      <c r="R67" s="28">
        <v>1511130</v>
      </c>
      <c r="S67" s="28">
        <v>7112541</v>
      </c>
      <c r="T67" s="28">
        <v>0</v>
      </c>
      <c r="U67" s="28">
        <v>0</v>
      </c>
      <c r="V67" s="28">
        <v>0</v>
      </c>
      <c r="W67" s="28">
        <v>0</v>
      </c>
      <c r="X67" s="28">
        <v>0</v>
      </c>
      <c r="Y67" s="28">
        <v>0</v>
      </c>
      <c r="Z67" s="28">
        <f t="shared" si="5"/>
        <v>0</v>
      </c>
      <c r="AA67" s="28">
        <v>0</v>
      </c>
      <c r="AB67" s="30">
        <v>0</v>
      </c>
      <c r="AC67" s="28">
        <v>0</v>
      </c>
      <c r="AG67" s="28">
        <v>43.9</v>
      </c>
      <c r="AH67" s="28">
        <v>35.1</v>
      </c>
      <c r="AI67" s="28">
        <v>25.2</v>
      </c>
      <c r="AJ67" s="28">
        <v>26.3</v>
      </c>
      <c r="AK67" s="28">
        <v>14.6</v>
      </c>
      <c r="AL67" s="28">
        <v>7.84</v>
      </c>
      <c r="AM67" s="28">
        <f t="shared" si="8"/>
        <v>53.698630136986303</v>
      </c>
      <c r="AN67" s="28">
        <v>25279</v>
      </c>
      <c r="AO67" s="28" t="s">
        <v>569</v>
      </c>
      <c r="AP67" s="28">
        <v>0.14000000000000001</v>
      </c>
      <c r="AQ67" s="28">
        <v>0.73399999999999999</v>
      </c>
      <c r="AR67" s="28">
        <v>8.0700000000000008E-3</v>
      </c>
      <c r="AS67" s="28">
        <v>0</v>
      </c>
      <c r="AT67" s="28">
        <v>0</v>
      </c>
      <c r="AU67" s="28">
        <v>0.113</v>
      </c>
      <c r="AV67" s="28">
        <v>3.4199999999999999E-3</v>
      </c>
      <c r="AW67" s="28">
        <v>1.72E-3</v>
      </c>
      <c r="AX67" s="28">
        <v>1.4999999999999999E-4</v>
      </c>
      <c r="AY67" s="28">
        <v>1070</v>
      </c>
      <c r="AZ67" s="28">
        <v>1</v>
      </c>
      <c r="BA67" s="28">
        <v>0</v>
      </c>
      <c r="BB67" s="28">
        <v>2</v>
      </c>
      <c r="BC67" s="28">
        <v>1</v>
      </c>
      <c r="BD67" s="28">
        <v>1</v>
      </c>
      <c r="BE67" s="28">
        <v>2</v>
      </c>
      <c r="BF67" s="28">
        <v>0</v>
      </c>
      <c r="BG67" s="28">
        <v>1</v>
      </c>
      <c r="BH67" s="28">
        <v>0</v>
      </c>
      <c r="BI67" s="28">
        <v>0</v>
      </c>
      <c r="BJ67" s="28">
        <v>0</v>
      </c>
      <c r="BK67" s="28" t="s">
        <v>491</v>
      </c>
      <c r="BM67" s="28">
        <v>0</v>
      </c>
      <c r="BN67" s="28" t="s">
        <v>231</v>
      </c>
      <c r="BS67" s="32" t="s">
        <v>569</v>
      </c>
      <c r="BT67" t="s">
        <v>186</v>
      </c>
      <c r="BU67">
        <v>1</v>
      </c>
      <c r="CA67" s="35" t="s">
        <v>187</v>
      </c>
      <c r="CB67" s="35" t="s">
        <v>188</v>
      </c>
      <c r="CC67" s="35">
        <v>1</v>
      </c>
      <c r="CD67" s="28" t="s">
        <v>189</v>
      </c>
      <c r="CE67" s="28">
        <v>0</v>
      </c>
      <c r="CG67" s="37" t="s">
        <v>223</v>
      </c>
      <c r="CH67" s="28">
        <v>1509970</v>
      </c>
      <c r="CI67" s="28">
        <v>7112476</v>
      </c>
      <c r="CJ67">
        <v>242</v>
      </c>
      <c r="CK67">
        <v>256.45</v>
      </c>
      <c r="CL67">
        <v>-14.449999999999989</v>
      </c>
      <c r="CM67">
        <v>14.449999999999989</v>
      </c>
      <c r="CN67">
        <v>14.449999999999989</v>
      </c>
      <c r="CO67" s="38" t="s">
        <v>189</v>
      </c>
      <c r="CY67" s="39" t="s">
        <v>189</v>
      </c>
      <c r="CZ67" s="40">
        <v>0</v>
      </c>
      <c r="DA67" s="35" t="s">
        <v>205</v>
      </c>
      <c r="DP67" s="42">
        <v>65</v>
      </c>
      <c r="DQ67" s="42">
        <v>65</v>
      </c>
      <c r="DR67" s="42">
        <v>25279</v>
      </c>
      <c r="DS67" s="35" t="s">
        <v>189</v>
      </c>
      <c r="DT67" s="35">
        <v>31</v>
      </c>
      <c r="DU67" s="35" t="s">
        <v>570</v>
      </c>
      <c r="DX67" s="35" t="s">
        <v>425</v>
      </c>
      <c r="EC67" s="35" t="s">
        <v>194</v>
      </c>
      <c r="EG67" s="28">
        <v>109</v>
      </c>
      <c r="EH67" s="28">
        <v>78.400000000000006</v>
      </c>
      <c r="EI67" s="28">
        <v>43.6</v>
      </c>
      <c r="EJ67" s="28">
        <v>47.5</v>
      </c>
      <c r="EK67" s="28">
        <v>14.2</v>
      </c>
      <c r="EL67" s="28">
        <v>7.7</v>
      </c>
      <c r="EM67" s="44">
        <f t="shared" si="9"/>
        <v>54.225352112676063</v>
      </c>
      <c r="EN67" s="28" t="s">
        <v>569</v>
      </c>
      <c r="EO67" s="33">
        <v>25279</v>
      </c>
      <c r="EP67" s="33" t="s">
        <v>569</v>
      </c>
    </row>
    <row r="68" spans="2:146" x14ac:dyDescent="0.35">
      <c r="B68" s="28">
        <v>66</v>
      </c>
      <c r="C68" s="28">
        <v>66</v>
      </c>
      <c r="D68" s="28">
        <v>82</v>
      </c>
      <c r="E68" s="28" t="s">
        <v>430</v>
      </c>
      <c r="F68" s="28" t="s">
        <v>430</v>
      </c>
      <c r="G68" s="28" t="s">
        <v>430</v>
      </c>
      <c r="H68" s="28" t="s">
        <v>396</v>
      </c>
      <c r="I68" s="28">
        <v>1</v>
      </c>
      <c r="J68" s="28" t="s">
        <v>353</v>
      </c>
      <c r="K68" s="28">
        <v>10</v>
      </c>
      <c r="L68" s="28" t="s">
        <v>571</v>
      </c>
      <c r="M68" s="28" t="s">
        <v>571</v>
      </c>
      <c r="N68" s="29">
        <v>768.96699999999998</v>
      </c>
      <c r="O68" s="29">
        <v>768.96699999999998</v>
      </c>
      <c r="P68" s="28">
        <f t="shared" si="7"/>
        <v>91.89</v>
      </c>
      <c r="Q68" s="28">
        <f t="shared" si="6"/>
        <v>2.6177976428117198</v>
      </c>
      <c r="R68" s="28">
        <v>1464786</v>
      </c>
      <c r="S68" s="28">
        <v>6251322</v>
      </c>
      <c r="T68" s="28">
        <v>0</v>
      </c>
      <c r="U68" s="28">
        <v>0</v>
      </c>
      <c r="V68" s="28">
        <v>0</v>
      </c>
      <c r="W68" s="28">
        <v>0</v>
      </c>
      <c r="X68" s="28">
        <v>0</v>
      </c>
      <c r="Y68" s="28">
        <v>0</v>
      </c>
      <c r="Z68" s="28">
        <f t="shared" si="5"/>
        <v>0</v>
      </c>
      <c r="AA68" s="28">
        <v>0</v>
      </c>
      <c r="AB68" s="30">
        <v>0</v>
      </c>
      <c r="AC68" s="28">
        <v>0</v>
      </c>
      <c r="AG68" s="28">
        <v>39.9</v>
      </c>
      <c r="AH68" s="28">
        <v>32.299999999999997</v>
      </c>
      <c r="AI68" s="28">
        <v>23.5</v>
      </c>
      <c r="AJ68" s="28">
        <v>24.5</v>
      </c>
      <c r="AK68" s="28">
        <v>7.85</v>
      </c>
      <c r="AL68" s="28">
        <v>1.34</v>
      </c>
      <c r="AM68" s="28">
        <f t="shared" si="8"/>
        <v>17.070063694267517</v>
      </c>
      <c r="AN68" s="28">
        <v>691</v>
      </c>
      <c r="AO68" s="28" t="s">
        <v>572</v>
      </c>
      <c r="AP68" s="28">
        <v>8.7599999999999997E-2</v>
      </c>
      <c r="AQ68" s="28">
        <v>0.80300000000000005</v>
      </c>
      <c r="AR68" s="28">
        <v>2.7699999999999999E-2</v>
      </c>
      <c r="AS68" s="28">
        <v>0</v>
      </c>
      <c r="AT68" s="28">
        <v>0</v>
      </c>
      <c r="AU68" s="28">
        <v>2.2599999999999999E-2</v>
      </c>
      <c r="AV68" s="28">
        <v>4.8800000000000003E-2</v>
      </c>
      <c r="AW68" s="28">
        <v>8.0400000000000003E-3</v>
      </c>
      <c r="AX68" s="28">
        <v>2.6900000000000001E-3</v>
      </c>
      <c r="AY68" s="28">
        <v>968</v>
      </c>
      <c r="AZ68" s="28">
        <v>0</v>
      </c>
      <c r="BA68" s="28">
        <v>0</v>
      </c>
      <c r="BB68" s="28">
        <v>0</v>
      </c>
      <c r="BC68" s="28">
        <v>0</v>
      </c>
      <c r="BD68" s="28">
        <v>0</v>
      </c>
      <c r="BE68" s="28">
        <v>0</v>
      </c>
      <c r="BF68" s="28">
        <v>0</v>
      </c>
      <c r="BG68" s="28">
        <v>0</v>
      </c>
      <c r="BH68" s="28">
        <v>0</v>
      </c>
      <c r="BI68" s="28">
        <v>0</v>
      </c>
      <c r="BJ68" s="28">
        <v>0</v>
      </c>
      <c r="BL68" s="28">
        <v>75</v>
      </c>
      <c r="BM68" s="28">
        <v>0</v>
      </c>
      <c r="BN68" s="28" t="s">
        <v>544</v>
      </c>
      <c r="BS68" s="32" t="s">
        <v>572</v>
      </c>
      <c r="BT68" t="s">
        <v>186</v>
      </c>
      <c r="BU68">
        <v>1</v>
      </c>
      <c r="CA68" s="35" t="s">
        <v>573</v>
      </c>
      <c r="CB68" s="35" t="s">
        <v>188</v>
      </c>
      <c r="CC68" s="35">
        <v>1</v>
      </c>
      <c r="CD68" s="28" t="s">
        <v>189</v>
      </c>
      <c r="CE68" s="28">
        <v>0</v>
      </c>
      <c r="CG68" s="37" t="s">
        <v>223</v>
      </c>
      <c r="CH68" s="28">
        <v>1464604</v>
      </c>
      <c r="CI68" s="28">
        <v>6252069</v>
      </c>
      <c r="CJ68">
        <v>71.760000000000005</v>
      </c>
      <c r="CK68">
        <v>91.89</v>
      </c>
      <c r="CL68">
        <v>-20.129999999999995</v>
      </c>
      <c r="CM68">
        <v>20.129999999999995</v>
      </c>
      <c r="CN68">
        <v>20.129999999999995</v>
      </c>
      <c r="CY68" s="39">
        <v>0</v>
      </c>
      <c r="CZ68" s="40">
        <v>0</v>
      </c>
      <c r="DA68" s="35" t="s">
        <v>214</v>
      </c>
      <c r="DP68" s="42">
        <v>66</v>
      </c>
      <c r="DQ68" s="42">
        <v>66</v>
      </c>
      <c r="DR68" s="42">
        <v>691</v>
      </c>
      <c r="DS68" s="35" t="s">
        <v>574</v>
      </c>
      <c r="DT68" s="35" t="s">
        <v>191</v>
      </c>
      <c r="DU68" s="35" t="s">
        <v>575</v>
      </c>
      <c r="DX68" s="35" t="s">
        <v>282</v>
      </c>
      <c r="EB68" s="35" t="s">
        <v>293</v>
      </c>
      <c r="EC68" s="35" t="s">
        <v>294</v>
      </c>
      <c r="EG68" s="28">
        <v>38.299999999999997</v>
      </c>
      <c r="EH68" s="28">
        <v>29.5</v>
      </c>
      <c r="EI68" s="28">
        <v>19.5</v>
      </c>
      <c r="EJ68" s="28">
        <v>20.6</v>
      </c>
      <c r="EK68" s="28">
        <v>7.96</v>
      </c>
      <c r="EL68" s="28">
        <v>1.99</v>
      </c>
      <c r="EM68" s="44">
        <f t="shared" si="9"/>
        <v>25</v>
      </c>
      <c r="EN68" s="28" t="s">
        <v>572</v>
      </c>
      <c r="EO68" s="33">
        <v>691</v>
      </c>
      <c r="EP68" s="33" t="s">
        <v>572</v>
      </c>
    </row>
    <row r="69" spans="2:146" x14ac:dyDescent="0.35">
      <c r="B69" s="28">
        <v>68</v>
      </c>
      <c r="C69" s="28">
        <v>68</v>
      </c>
      <c r="D69" s="28">
        <v>9</v>
      </c>
      <c r="E69" s="28" t="s">
        <v>576</v>
      </c>
      <c r="F69" s="28" t="s">
        <v>576</v>
      </c>
      <c r="G69" s="28" t="s">
        <v>576</v>
      </c>
      <c r="H69" s="28" t="s">
        <v>577</v>
      </c>
      <c r="I69" s="28">
        <v>1</v>
      </c>
      <c r="J69" s="28" t="s">
        <v>578</v>
      </c>
      <c r="K69" s="28">
        <v>25</v>
      </c>
      <c r="L69" s="28" t="s">
        <v>579</v>
      </c>
      <c r="M69" s="28" t="s">
        <v>579</v>
      </c>
      <c r="N69" s="29">
        <v>1197.73</v>
      </c>
      <c r="O69" s="29">
        <v>1197.73</v>
      </c>
      <c r="P69" s="28">
        <f t="shared" si="7"/>
        <v>24.83</v>
      </c>
      <c r="Q69" s="28">
        <f t="shared" si="6"/>
        <v>0.28637505948753056</v>
      </c>
      <c r="R69" s="28">
        <v>1726895</v>
      </c>
      <c r="S69" s="28">
        <v>7355871</v>
      </c>
      <c r="T69" s="28">
        <v>0</v>
      </c>
      <c r="U69" s="28">
        <v>0</v>
      </c>
      <c r="V69" s="28">
        <v>0</v>
      </c>
      <c r="W69" s="28">
        <v>0</v>
      </c>
      <c r="X69" s="28">
        <v>0</v>
      </c>
      <c r="Y69" s="28">
        <v>0</v>
      </c>
      <c r="Z69" s="28">
        <f t="shared" si="5"/>
        <v>0</v>
      </c>
      <c r="AA69" s="28">
        <v>0</v>
      </c>
      <c r="AB69" s="30">
        <v>0</v>
      </c>
      <c r="AC69" s="28">
        <v>0</v>
      </c>
      <c r="AG69" s="28">
        <v>2060</v>
      </c>
      <c r="AH69" s="28">
        <v>1700</v>
      </c>
      <c r="AI69" s="28">
        <v>1270</v>
      </c>
      <c r="AJ69" s="28">
        <v>1320</v>
      </c>
      <c r="AK69" s="28">
        <v>500</v>
      </c>
      <c r="AL69" s="28">
        <v>126</v>
      </c>
      <c r="AM69" s="28">
        <f t="shared" si="8"/>
        <v>25.2</v>
      </c>
      <c r="AN69" s="28">
        <v>33251</v>
      </c>
      <c r="AO69" s="28" t="s">
        <v>580</v>
      </c>
      <c r="AP69" s="28">
        <v>9.6799999999999997E-2</v>
      </c>
      <c r="AQ69" s="28">
        <v>0.38300000000000001</v>
      </c>
      <c r="AR69" s="28">
        <v>0.28399999999999997</v>
      </c>
      <c r="AS69" s="28">
        <v>0.127</v>
      </c>
      <c r="AT69" s="28">
        <v>1.2999999999999999E-2</v>
      </c>
      <c r="AU69" s="28">
        <v>9.5699999999999993E-2</v>
      </c>
      <c r="AV69" s="28">
        <v>1.9000000000000001E-4</v>
      </c>
      <c r="AW69" s="28">
        <v>3.5E-4</v>
      </c>
      <c r="AX69" s="28">
        <v>2.5000000000000001E-4</v>
      </c>
      <c r="AY69" s="28">
        <v>22000</v>
      </c>
      <c r="AZ69" s="28">
        <v>0</v>
      </c>
      <c r="BA69" s="28">
        <v>1</v>
      </c>
      <c r="BB69" s="28">
        <v>2</v>
      </c>
      <c r="BC69" s="28">
        <v>0</v>
      </c>
      <c r="BD69" s="28">
        <v>0</v>
      </c>
      <c r="BE69" s="28">
        <v>1</v>
      </c>
      <c r="BF69" s="28">
        <v>0</v>
      </c>
      <c r="BG69" s="28">
        <v>1</v>
      </c>
      <c r="BH69" s="28">
        <v>0</v>
      </c>
      <c r="BI69" s="28">
        <v>0</v>
      </c>
      <c r="BJ69" s="28">
        <v>1</v>
      </c>
      <c r="BL69" s="28">
        <v>100</v>
      </c>
      <c r="BM69" s="28">
        <v>1</v>
      </c>
      <c r="BN69" s="28" t="s">
        <v>231</v>
      </c>
      <c r="BS69" s="32" t="s">
        <v>580</v>
      </c>
      <c r="BT69" t="s">
        <v>186</v>
      </c>
      <c r="BU69">
        <v>1</v>
      </c>
      <c r="CA69" s="35" t="s">
        <v>344</v>
      </c>
      <c r="CB69" s="35" t="s">
        <v>188</v>
      </c>
      <c r="CC69" s="35">
        <v>1</v>
      </c>
      <c r="CD69" s="28" t="s">
        <v>189</v>
      </c>
      <c r="CE69" s="28">
        <v>0</v>
      </c>
      <c r="CH69" s="28">
        <v>1727200</v>
      </c>
      <c r="CI69" s="28">
        <v>7356727</v>
      </c>
      <c r="CJ69">
        <v>21.4</v>
      </c>
      <c r="CK69">
        <v>24.83</v>
      </c>
      <c r="CL69">
        <v>-3.4299999999999997</v>
      </c>
      <c r="CM69">
        <v>3.4299999999999997</v>
      </c>
      <c r="CN69">
        <v>3.4299999999999997</v>
      </c>
      <c r="CO69" s="38" t="s">
        <v>189</v>
      </c>
      <c r="CP69" s="38" t="s">
        <v>581</v>
      </c>
      <c r="CY69" s="39" t="s">
        <v>189</v>
      </c>
      <c r="CZ69" s="40" t="s">
        <v>581</v>
      </c>
      <c r="DA69" s="35" t="s">
        <v>205</v>
      </c>
      <c r="DP69" s="42">
        <v>68</v>
      </c>
      <c r="DQ69" s="42">
        <v>68</v>
      </c>
      <c r="DR69" s="42">
        <v>33251</v>
      </c>
      <c r="DS69" s="35" t="s">
        <v>189</v>
      </c>
      <c r="DT69" s="35">
        <v>31</v>
      </c>
      <c r="DX69" s="35" t="s">
        <v>582</v>
      </c>
      <c r="EC69" s="35" t="s">
        <v>194</v>
      </c>
      <c r="ED69" s="35" t="s">
        <v>583</v>
      </c>
      <c r="EG69" s="28">
        <v>1570</v>
      </c>
      <c r="EH69" s="28">
        <v>1240</v>
      </c>
      <c r="EI69" s="28">
        <v>865</v>
      </c>
      <c r="EJ69" s="28">
        <v>907</v>
      </c>
      <c r="EK69" s="28">
        <v>486</v>
      </c>
      <c r="EL69" s="28">
        <v>171</v>
      </c>
      <c r="EM69" s="44">
        <f t="shared" si="9"/>
        <v>35.185185185185183</v>
      </c>
      <c r="EN69" s="28" t="s">
        <v>580</v>
      </c>
      <c r="EO69" s="33">
        <v>33251</v>
      </c>
      <c r="EP69" s="33" t="s">
        <v>580</v>
      </c>
    </row>
    <row r="70" spans="2:146" x14ac:dyDescent="0.35">
      <c r="B70" s="28">
        <v>69</v>
      </c>
      <c r="C70" s="28">
        <v>69</v>
      </c>
      <c r="D70" s="28">
        <v>103</v>
      </c>
      <c r="E70" s="28" t="s">
        <v>528</v>
      </c>
      <c r="F70" s="28" t="s">
        <v>528</v>
      </c>
      <c r="G70" s="28" t="s">
        <v>584</v>
      </c>
      <c r="H70" s="28" t="s">
        <v>585</v>
      </c>
      <c r="I70" s="28">
        <v>2</v>
      </c>
      <c r="J70" s="28" t="s">
        <v>286</v>
      </c>
      <c r="K70" s="28">
        <v>13</v>
      </c>
      <c r="L70" s="28" t="s">
        <v>586</v>
      </c>
      <c r="M70" s="28" t="s">
        <v>586</v>
      </c>
      <c r="N70" s="29">
        <v>27.894200000000001</v>
      </c>
      <c r="O70" s="29">
        <v>27.894200000000001</v>
      </c>
      <c r="P70" s="28">
        <v>96.06</v>
      </c>
      <c r="Q70" s="28">
        <f t="shared" si="6"/>
        <v>1.1113421428110584</v>
      </c>
      <c r="R70" s="28">
        <v>1319090</v>
      </c>
      <c r="S70" s="28">
        <v>6345488</v>
      </c>
      <c r="T70" s="28">
        <v>0</v>
      </c>
      <c r="U70" s="28">
        <v>0</v>
      </c>
      <c r="V70" s="28">
        <v>0</v>
      </c>
      <c r="W70" s="28">
        <v>0</v>
      </c>
      <c r="X70" s="28">
        <v>0</v>
      </c>
      <c r="Y70" s="28">
        <v>0</v>
      </c>
      <c r="Z70" s="28">
        <f t="shared" si="5"/>
        <v>0</v>
      </c>
      <c r="AA70" s="28">
        <v>0</v>
      </c>
      <c r="AB70" s="30">
        <v>0</v>
      </c>
      <c r="AC70" s="28">
        <v>0</v>
      </c>
      <c r="AG70" s="28">
        <v>20.9</v>
      </c>
      <c r="AH70" s="28">
        <v>17.2</v>
      </c>
      <c r="AI70" s="28">
        <v>13.1</v>
      </c>
      <c r="AJ70" s="28">
        <v>13.5</v>
      </c>
      <c r="AK70" s="28">
        <v>2.91</v>
      </c>
      <c r="AL70" s="28">
        <v>0.29499999999999998</v>
      </c>
      <c r="AM70" s="28">
        <f t="shared" si="8"/>
        <v>10.137457044673539</v>
      </c>
      <c r="AN70" s="28">
        <v>1926</v>
      </c>
      <c r="AO70" s="28" t="s">
        <v>587</v>
      </c>
      <c r="AP70" s="28">
        <v>5.2900000000000003E-2</v>
      </c>
      <c r="AQ70" s="28">
        <v>0.81</v>
      </c>
      <c r="AR70" s="28">
        <v>3.1399999999999997E-2</v>
      </c>
      <c r="AS70" s="28">
        <v>0</v>
      </c>
      <c r="AT70" s="28">
        <v>0</v>
      </c>
      <c r="AU70" s="28">
        <v>3.3399999999999999E-2</v>
      </c>
      <c r="AV70" s="28">
        <v>5.28E-2</v>
      </c>
      <c r="AW70" s="28">
        <v>1.5699999999999999E-2</v>
      </c>
      <c r="AX70" s="28">
        <v>3.9300000000000003E-3</v>
      </c>
      <c r="AY70" s="28">
        <v>132</v>
      </c>
      <c r="AZ70" s="28">
        <v>0</v>
      </c>
      <c r="BA70" s="28">
        <v>0</v>
      </c>
      <c r="BB70" s="28">
        <v>1</v>
      </c>
      <c r="BC70" s="28">
        <v>0</v>
      </c>
      <c r="BD70" s="28">
        <v>1</v>
      </c>
      <c r="BE70" s="28">
        <v>1</v>
      </c>
      <c r="BF70" s="28">
        <v>0</v>
      </c>
      <c r="BG70" s="28">
        <v>2</v>
      </c>
      <c r="BH70" s="28">
        <v>0</v>
      </c>
      <c r="BI70" s="28">
        <v>0</v>
      </c>
      <c r="BJ70" s="28">
        <v>0</v>
      </c>
      <c r="BL70" s="28">
        <v>50</v>
      </c>
      <c r="BM70" s="28">
        <v>0</v>
      </c>
      <c r="BN70" s="28" t="s">
        <v>588</v>
      </c>
      <c r="BS70" s="32" t="s">
        <v>587</v>
      </c>
      <c r="BT70" t="s">
        <v>186</v>
      </c>
      <c r="BU70">
        <v>1</v>
      </c>
      <c r="CA70" s="35" t="s">
        <v>187</v>
      </c>
      <c r="CB70" s="35" t="s">
        <v>188</v>
      </c>
      <c r="CC70" s="35">
        <v>1</v>
      </c>
      <c r="CD70" s="28" t="s">
        <v>189</v>
      </c>
      <c r="CE70" s="28">
        <v>0</v>
      </c>
      <c r="CH70" s="28">
        <v>1319088</v>
      </c>
      <c r="CI70" s="28">
        <v>6345516</v>
      </c>
      <c r="CJ70">
        <v>95.75</v>
      </c>
      <c r="CK70">
        <v>96.06</v>
      </c>
      <c r="CL70">
        <v>-0.31000000000000227</v>
      </c>
      <c r="CM70">
        <v>0.31000000000000227</v>
      </c>
      <c r="CN70">
        <v>0.31000000000000227</v>
      </c>
      <c r="CY70" s="39">
        <v>0</v>
      </c>
      <c r="CZ70" s="40">
        <v>0</v>
      </c>
      <c r="DA70" s="35" t="s">
        <v>214</v>
      </c>
      <c r="DP70" s="42">
        <v>69</v>
      </c>
      <c r="DQ70" s="42">
        <v>69</v>
      </c>
      <c r="DR70" s="42">
        <v>1926</v>
      </c>
      <c r="DS70" s="35" t="s">
        <v>589</v>
      </c>
      <c r="DT70" s="35" t="s">
        <v>191</v>
      </c>
      <c r="DU70" s="35" t="s">
        <v>590</v>
      </c>
      <c r="DX70" s="35" t="s">
        <v>282</v>
      </c>
      <c r="EC70" s="35" t="s">
        <v>294</v>
      </c>
      <c r="EG70" s="28">
        <v>20.9</v>
      </c>
      <c r="EH70" s="28">
        <v>17.2</v>
      </c>
      <c r="EI70" s="28">
        <v>13.1</v>
      </c>
      <c r="EJ70" s="28">
        <v>13.5</v>
      </c>
      <c r="EK70" s="28">
        <v>2.91</v>
      </c>
      <c r="EL70" s="28">
        <v>0.29499999999999998</v>
      </c>
      <c r="EM70" s="44">
        <f t="shared" si="9"/>
        <v>10.137457044673539</v>
      </c>
      <c r="EN70" s="28" t="s">
        <v>587</v>
      </c>
      <c r="EO70" s="33">
        <v>1926</v>
      </c>
      <c r="EP70" s="33" t="s">
        <v>587</v>
      </c>
    </row>
    <row r="71" spans="2:146" x14ac:dyDescent="0.35">
      <c r="B71" s="28">
        <v>70</v>
      </c>
      <c r="C71" s="28">
        <v>70</v>
      </c>
      <c r="D71" s="28">
        <v>98</v>
      </c>
      <c r="E71" s="28" t="s">
        <v>283</v>
      </c>
      <c r="F71" s="28" t="s">
        <v>591</v>
      </c>
      <c r="G71" s="28" t="s">
        <v>591</v>
      </c>
      <c r="H71" s="28" t="s">
        <v>592</v>
      </c>
      <c r="I71" s="28">
        <v>2</v>
      </c>
      <c r="J71" s="28" t="s">
        <v>307</v>
      </c>
      <c r="K71" s="28">
        <v>6</v>
      </c>
      <c r="L71" s="28" t="s">
        <v>593</v>
      </c>
      <c r="M71" s="28" t="s">
        <v>593</v>
      </c>
      <c r="N71" s="29">
        <v>83.886300000000006</v>
      </c>
      <c r="O71" s="29">
        <v>83.886300000000006</v>
      </c>
      <c r="P71" s="28">
        <f>MAX(CJ71:CK71)</f>
        <v>193.49</v>
      </c>
      <c r="Q71" s="28">
        <f t="shared" si="6"/>
        <v>2.2768914590344269</v>
      </c>
      <c r="R71" s="28">
        <v>1408966</v>
      </c>
      <c r="S71" s="28">
        <v>6377820</v>
      </c>
      <c r="T71" s="28">
        <v>0</v>
      </c>
      <c r="U71" s="28">
        <v>0</v>
      </c>
      <c r="V71" s="28">
        <v>0</v>
      </c>
      <c r="W71" s="28">
        <v>0</v>
      </c>
      <c r="X71" s="28">
        <v>0</v>
      </c>
      <c r="Y71" s="28">
        <v>0</v>
      </c>
      <c r="Z71" s="28">
        <f t="shared" si="5"/>
        <v>0</v>
      </c>
      <c r="AA71" s="28">
        <v>0</v>
      </c>
      <c r="AB71" s="30">
        <v>0</v>
      </c>
      <c r="AC71" s="28">
        <v>0</v>
      </c>
      <c r="AG71" s="28">
        <v>10.6</v>
      </c>
      <c r="AH71" s="28">
        <v>8.51</v>
      </c>
      <c r="AI71" s="28">
        <v>6.18</v>
      </c>
      <c r="AJ71" s="28">
        <v>6.44</v>
      </c>
      <c r="AK71" s="28">
        <v>1.64</v>
      </c>
      <c r="AL71" s="28">
        <v>0.313</v>
      </c>
      <c r="AM71" s="28">
        <f t="shared" si="8"/>
        <v>19.085365853658537</v>
      </c>
      <c r="AN71" s="28">
        <v>2588</v>
      </c>
      <c r="AO71" s="28" t="s">
        <v>594</v>
      </c>
      <c r="AP71" s="28">
        <v>1.72E-2</v>
      </c>
      <c r="AQ71" s="28">
        <v>0.78700000000000003</v>
      </c>
      <c r="AR71" s="28">
        <v>3.6999999999999998E-2</v>
      </c>
      <c r="AS71" s="28">
        <v>0</v>
      </c>
      <c r="AT71" s="28">
        <v>0</v>
      </c>
      <c r="AU71" s="28">
        <v>3.5099999999999999E-2</v>
      </c>
      <c r="AV71" s="28">
        <v>0.11</v>
      </c>
      <c r="AW71" s="28">
        <v>1.3100000000000001E-2</v>
      </c>
      <c r="AX71" s="28">
        <v>5.4000000000000001E-4</v>
      </c>
      <c r="AY71" s="28">
        <v>136</v>
      </c>
      <c r="AZ71" s="28">
        <v>0</v>
      </c>
      <c r="BA71" s="28">
        <v>1</v>
      </c>
      <c r="BB71" s="28">
        <v>1</v>
      </c>
      <c r="BC71" s="28">
        <v>1</v>
      </c>
      <c r="BD71" s="28">
        <v>1</v>
      </c>
      <c r="BE71" s="28">
        <v>1</v>
      </c>
      <c r="BF71" s="28">
        <v>0</v>
      </c>
      <c r="BG71" s="28">
        <v>1</v>
      </c>
      <c r="BH71" s="28">
        <v>0</v>
      </c>
      <c r="BI71" s="28">
        <v>0</v>
      </c>
      <c r="BJ71" s="28">
        <v>0</v>
      </c>
      <c r="BK71" s="28" t="s">
        <v>199</v>
      </c>
      <c r="BL71" s="28">
        <v>95</v>
      </c>
      <c r="BM71" s="28">
        <v>0</v>
      </c>
      <c r="BN71" s="28" t="s">
        <v>588</v>
      </c>
      <c r="BS71" s="32" t="s">
        <v>594</v>
      </c>
      <c r="BT71" t="s">
        <v>186</v>
      </c>
      <c r="BU71">
        <v>1</v>
      </c>
      <c r="CA71" s="35" t="s">
        <v>573</v>
      </c>
      <c r="CB71" s="35" t="s">
        <v>188</v>
      </c>
      <c r="CC71" s="35">
        <v>1</v>
      </c>
      <c r="CD71" s="28" t="s">
        <v>189</v>
      </c>
      <c r="CE71" s="28">
        <v>0</v>
      </c>
      <c r="CG71" s="37" t="s">
        <v>223</v>
      </c>
      <c r="CH71" s="28">
        <v>1408996</v>
      </c>
      <c r="CI71" s="28">
        <v>6377895</v>
      </c>
      <c r="CJ71">
        <v>191.58</v>
      </c>
      <c r="CK71">
        <v>193.49</v>
      </c>
      <c r="CL71">
        <v>-1.9099999999999966</v>
      </c>
      <c r="CM71">
        <v>1.9099999999999966</v>
      </c>
      <c r="CN71">
        <v>1.9099999999999966</v>
      </c>
      <c r="CY71" s="39">
        <v>0</v>
      </c>
      <c r="CZ71" s="40">
        <v>0</v>
      </c>
      <c r="DA71" s="35" t="s">
        <v>214</v>
      </c>
      <c r="DP71" s="42">
        <v>70</v>
      </c>
      <c r="DQ71" s="42">
        <v>70</v>
      </c>
      <c r="DR71" s="42">
        <v>2588</v>
      </c>
      <c r="DS71" s="35" t="s">
        <v>595</v>
      </c>
      <c r="DT71" s="35" t="s">
        <v>191</v>
      </c>
      <c r="DU71" s="35" t="s">
        <v>596</v>
      </c>
      <c r="DX71" s="45" t="s">
        <v>301</v>
      </c>
      <c r="EC71" s="35" t="s">
        <v>294</v>
      </c>
      <c r="EG71" s="28">
        <v>10.5</v>
      </c>
      <c r="EH71" s="28">
        <v>8.48</v>
      </c>
      <c r="EI71" s="28">
        <v>6.17</v>
      </c>
      <c r="EJ71" s="28">
        <v>6.43</v>
      </c>
      <c r="EK71" s="28">
        <v>1.64</v>
      </c>
      <c r="EL71" s="28">
        <v>0.32300000000000001</v>
      </c>
      <c r="EM71" s="44">
        <f t="shared" si="9"/>
        <v>19.695121951219512</v>
      </c>
      <c r="EN71" s="28" t="s">
        <v>594</v>
      </c>
      <c r="EO71" s="33">
        <v>2588</v>
      </c>
      <c r="EP71" s="33" t="s">
        <v>594</v>
      </c>
    </row>
    <row r="72" spans="2:146" x14ac:dyDescent="0.35">
      <c r="B72" s="28">
        <v>72</v>
      </c>
      <c r="C72" s="28">
        <v>72</v>
      </c>
      <c r="D72" s="28">
        <v>96</v>
      </c>
      <c r="E72" s="28" t="s">
        <v>434</v>
      </c>
      <c r="F72" s="28" t="s">
        <v>597</v>
      </c>
      <c r="G72" s="28" t="s">
        <v>597</v>
      </c>
      <c r="H72" s="28" t="s">
        <v>598</v>
      </c>
      <c r="I72" s="28">
        <v>2</v>
      </c>
      <c r="J72" s="28" t="s">
        <v>377</v>
      </c>
      <c r="K72" s="28">
        <v>12</v>
      </c>
      <c r="L72" s="28" t="s">
        <v>599</v>
      </c>
      <c r="M72" s="28" t="s">
        <v>599</v>
      </c>
      <c r="N72" s="29">
        <v>392.26400000000001</v>
      </c>
      <c r="O72" s="29">
        <v>392.26400000000001</v>
      </c>
      <c r="P72" s="28">
        <f>MAX(CJ72:CK72)</f>
        <v>15.4</v>
      </c>
      <c r="Q72" s="28">
        <f t="shared" si="6"/>
        <v>0.7240022025982501</v>
      </c>
      <c r="R72" s="28">
        <v>1322546</v>
      </c>
      <c r="S72" s="28">
        <v>6241005</v>
      </c>
      <c r="T72" s="28">
        <v>1</v>
      </c>
      <c r="U72" s="28">
        <v>0</v>
      </c>
      <c r="V72" s="28">
        <v>0</v>
      </c>
      <c r="W72" s="28">
        <v>0</v>
      </c>
      <c r="X72" s="28">
        <v>0</v>
      </c>
      <c r="Y72" s="28">
        <v>0</v>
      </c>
      <c r="Z72" s="28">
        <f t="shared" si="5"/>
        <v>0</v>
      </c>
      <c r="AA72" s="28">
        <v>0</v>
      </c>
      <c r="AB72" s="30">
        <v>0</v>
      </c>
      <c r="AC72" s="28">
        <v>0</v>
      </c>
      <c r="AG72" s="28">
        <v>16.3</v>
      </c>
      <c r="AH72" s="28">
        <v>12.5</v>
      </c>
      <c r="AI72" s="28">
        <v>8.23</v>
      </c>
      <c r="AJ72" s="28">
        <v>8.7100000000000009</v>
      </c>
      <c r="AK72" s="28">
        <v>2.42</v>
      </c>
      <c r="AL72" s="28">
        <v>0.60699999999999998</v>
      </c>
      <c r="AM72" s="28">
        <f t="shared" si="8"/>
        <v>25.082644628099171</v>
      </c>
      <c r="AN72" s="28">
        <v>557</v>
      </c>
      <c r="AO72" s="28" t="s">
        <v>600</v>
      </c>
      <c r="AP72" s="28">
        <v>5.0799999999999998E-2</v>
      </c>
      <c r="AQ72" s="28">
        <v>0.624</v>
      </c>
      <c r="AR72" s="28">
        <v>6.8699999999999997E-2</v>
      </c>
      <c r="AS72" s="28">
        <v>0</v>
      </c>
      <c r="AT72" s="28">
        <v>0</v>
      </c>
      <c r="AU72" s="28">
        <v>3.5400000000000001E-2</v>
      </c>
      <c r="AV72" s="28">
        <v>0.20499999999999999</v>
      </c>
      <c r="AW72" s="28">
        <v>1.3299999999999999E-2</v>
      </c>
      <c r="AX72" s="28">
        <v>2.49E-3</v>
      </c>
      <c r="AY72" s="28">
        <v>163</v>
      </c>
      <c r="AZ72" s="28">
        <v>0</v>
      </c>
      <c r="BA72" s="28">
        <v>1</v>
      </c>
      <c r="BB72" s="28">
        <v>1</v>
      </c>
      <c r="BC72" s="28">
        <v>0</v>
      </c>
      <c r="BD72" s="28">
        <v>1</v>
      </c>
      <c r="BE72" s="28">
        <v>2</v>
      </c>
      <c r="BF72" s="28">
        <v>0</v>
      </c>
      <c r="BG72" s="28">
        <v>2</v>
      </c>
      <c r="BH72" s="28">
        <v>0</v>
      </c>
      <c r="BI72" s="28">
        <v>0</v>
      </c>
      <c r="BJ72" s="28">
        <v>0</v>
      </c>
      <c r="BK72" s="28" t="s">
        <v>199</v>
      </c>
      <c r="BL72" s="28">
        <v>95</v>
      </c>
      <c r="BM72" s="28">
        <v>0</v>
      </c>
      <c r="BN72" s="28" t="s">
        <v>601</v>
      </c>
      <c r="BS72" s="32" t="s">
        <v>600</v>
      </c>
      <c r="BT72" t="s">
        <v>201</v>
      </c>
      <c r="BU72">
        <v>2</v>
      </c>
      <c r="CA72" s="35" t="s">
        <v>187</v>
      </c>
      <c r="CB72" s="35" t="s">
        <v>188</v>
      </c>
      <c r="CC72" s="35">
        <v>1</v>
      </c>
      <c r="CD72" s="28" t="s">
        <v>202</v>
      </c>
      <c r="CE72" s="28">
        <v>1</v>
      </c>
      <c r="CF72" s="36" t="s">
        <v>367</v>
      </c>
      <c r="CH72" s="28">
        <v>1322239</v>
      </c>
      <c r="CI72" s="28">
        <v>6241056</v>
      </c>
      <c r="CJ72">
        <v>15.4</v>
      </c>
      <c r="CK72">
        <v>12.56</v>
      </c>
      <c r="CL72">
        <v>2.84</v>
      </c>
      <c r="CM72">
        <v>2.84</v>
      </c>
      <c r="CN72">
        <v>2.84</v>
      </c>
      <c r="CY72" s="39">
        <v>0</v>
      </c>
      <c r="CZ72" s="40">
        <v>0</v>
      </c>
      <c r="DA72" s="35" t="s">
        <v>214</v>
      </c>
      <c r="DP72" s="42">
        <v>72</v>
      </c>
      <c r="DQ72" s="42">
        <v>72</v>
      </c>
      <c r="DR72" s="42">
        <v>557</v>
      </c>
      <c r="DS72" s="35" t="s">
        <v>189</v>
      </c>
      <c r="DT72" s="35">
        <v>90</v>
      </c>
      <c r="DU72" s="35" t="s">
        <v>602</v>
      </c>
      <c r="DV72" s="43" t="s">
        <v>440</v>
      </c>
      <c r="DW72" s="35" t="s">
        <v>476</v>
      </c>
      <c r="DX72" s="45" t="s">
        <v>301</v>
      </c>
      <c r="EB72" s="35" t="s">
        <v>248</v>
      </c>
      <c r="EC72" s="35" t="s">
        <v>194</v>
      </c>
      <c r="EG72" s="28">
        <v>16.3</v>
      </c>
      <c r="EH72" s="28">
        <v>12.5</v>
      </c>
      <c r="EI72" s="28">
        <v>8.23</v>
      </c>
      <c r="EJ72" s="28">
        <v>8.7100000000000009</v>
      </c>
      <c r="EK72" s="28">
        <v>2.42</v>
      </c>
      <c r="EL72" s="28">
        <v>0.60699999999999998</v>
      </c>
      <c r="EM72" s="44">
        <f t="shared" si="9"/>
        <v>25.082644628099171</v>
      </c>
      <c r="EN72" s="28" t="s">
        <v>600</v>
      </c>
      <c r="EO72" s="33">
        <v>557</v>
      </c>
      <c r="EP72" s="33" t="s">
        <v>600</v>
      </c>
    </row>
    <row r="73" spans="2:146" x14ac:dyDescent="0.35">
      <c r="B73" s="28">
        <v>73</v>
      </c>
      <c r="C73" s="28">
        <v>73</v>
      </c>
      <c r="D73" s="28">
        <v>88</v>
      </c>
      <c r="E73" s="28" t="s">
        <v>562</v>
      </c>
      <c r="F73" s="28" t="s">
        <v>562</v>
      </c>
      <c r="G73" s="28" t="s">
        <v>562</v>
      </c>
      <c r="H73" s="28" t="s">
        <v>603</v>
      </c>
      <c r="I73" s="28">
        <v>1</v>
      </c>
      <c r="J73" s="28" t="s">
        <v>377</v>
      </c>
      <c r="K73" s="28">
        <v>12</v>
      </c>
      <c r="L73" s="28" t="s">
        <v>604</v>
      </c>
      <c r="M73" s="28" t="s">
        <v>604</v>
      </c>
      <c r="N73" s="29">
        <v>46.494</v>
      </c>
      <c r="O73" s="29">
        <v>46.494</v>
      </c>
      <c r="P73" s="28">
        <f>MAX(CJ73:CK73)</f>
        <v>25.75</v>
      </c>
      <c r="Q73" s="28">
        <f t="shared" si="6"/>
        <v>5.4630705037209086</v>
      </c>
      <c r="R73" s="28">
        <v>1392764</v>
      </c>
      <c r="S73" s="28">
        <v>6235487</v>
      </c>
      <c r="T73" s="28">
        <v>0</v>
      </c>
      <c r="U73" s="28">
        <v>0</v>
      </c>
      <c r="V73" s="28">
        <v>0</v>
      </c>
      <c r="W73" s="28">
        <v>0</v>
      </c>
      <c r="X73" s="28">
        <v>0</v>
      </c>
      <c r="Y73" s="28">
        <v>0</v>
      </c>
      <c r="Z73" s="28">
        <f t="shared" si="5"/>
        <v>0</v>
      </c>
      <c r="AA73" s="28">
        <v>0</v>
      </c>
      <c r="AB73" s="30">
        <v>0</v>
      </c>
      <c r="AC73" s="28">
        <v>0</v>
      </c>
      <c r="AG73" s="28">
        <v>122</v>
      </c>
      <c r="AH73" s="28">
        <v>97.6</v>
      </c>
      <c r="AI73" s="28">
        <v>69.900000000000006</v>
      </c>
      <c r="AJ73" s="28">
        <v>73</v>
      </c>
      <c r="AK73" s="28">
        <v>27.4</v>
      </c>
      <c r="AL73" s="28">
        <v>8.61</v>
      </c>
      <c r="AM73" s="28">
        <f t="shared" si="8"/>
        <v>31.423357664233574</v>
      </c>
      <c r="AN73" s="28">
        <v>482</v>
      </c>
      <c r="AO73" s="28" t="s">
        <v>605</v>
      </c>
      <c r="AP73" s="28">
        <v>6.7000000000000004E-2</v>
      </c>
      <c r="AQ73" s="28">
        <v>0.74099999999999999</v>
      </c>
      <c r="AR73" s="28">
        <v>4.4600000000000001E-2</v>
      </c>
      <c r="AS73" s="28">
        <v>0</v>
      </c>
      <c r="AT73" s="28">
        <v>0</v>
      </c>
      <c r="AU73" s="28">
        <v>4.6800000000000001E-2</v>
      </c>
      <c r="AV73" s="28">
        <v>8.4099999999999994E-2</v>
      </c>
      <c r="AW73" s="28">
        <v>1.23E-2</v>
      </c>
      <c r="AX73" s="28">
        <v>3.9199999999999999E-3</v>
      </c>
      <c r="AY73" s="28">
        <v>2410</v>
      </c>
      <c r="AZ73" s="28">
        <v>0</v>
      </c>
      <c r="BB73" s="28">
        <v>0</v>
      </c>
      <c r="BC73" s="28">
        <v>0</v>
      </c>
      <c r="BD73" s="28">
        <v>0</v>
      </c>
      <c r="BE73" s="28">
        <v>0</v>
      </c>
      <c r="BF73" s="28">
        <v>0</v>
      </c>
      <c r="BG73" s="28">
        <v>0</v>
      </c>
      <c r="BH73" s="28">
        <v>0</v>
      </c>
      <c r="BI73" s="28">
        <v>0</v>
      </c>
      <c r="BJ73" s="28">
        <v>0</v>
      </c>
      <c r="BL73" s="28">
        <v>0</v>
      </c>
      <c r="BM73" s="28">
        <v>0</v>
      </c>
      <c r="BN73" s="28" t="s">
        <v>606</v>
      </c>
      <c r="BS73" s="32" t="s">
        <v>605</v>
      </c>
      <c r="BT73" t="s">
        <v>186</v>
      </c>
      <c r="BU73">
        <v>1</v>
      </c>
      <c r="CA73" s="35" t="s">
        <v>187</v>
      </c>
      <c r="CB73" s="35" t="s">
        <v>188</v>
      </c>
      <c r="CC73" s="35">
        <v>1</v>
      </c>
      <c r="CD73" s="28" t="s">
        <v>189</v>
      </c>
      <c r="CE73" s="28">
        <v>0</v>
      </c>
      <c r="CG73" s="37" t="s">
        <v>223</v>
      </c>
      <c r="CH73" s="28">
        <v>1392724</v>
      </c>
      <c r="CI73" s="28">
        <v>6235511</v>
      </c>
      <c r="CJ73">
        <v>23.21</v>
      </c>
      <c r="CK73">
        <v>25.75</v>
      </c>
      <c r="CL73">
        <v>-2.5399999999999991</v>
      </c>
      <c r="CM73">
        <v>2.5399999999999991</v>
      </c>
      <c r="CN73">
        <v>2.5399999999999991</v>
      </c>
      <c r="CY73" s="39">
        <v>0</v>
      </c>
      <c r="CZ73" s="40">
        <v>3</v>
      </c>
      <c r="DA73" s="35" t="s">
        <v>214</v>
      </c>
      <c r="DP73" s="42">
        <v>73</v>
      </c>
      <c r="DQ73" s="42">
        <v>73</v>
      </c>
      <c r="DR73" s="42">
        <v>482</v>
      </c>
      <c r="DS73" s="35" t="s">
        <v>189</v>
      </c>
      <c r="DT73" s="35" t="s">
        <v>191</v>
      </c>
      <c r="DU73" s="35" t="s">
        <v>607</v>
      </c>
      <c r="DX73" s="45" t="s">
        <v>301</v>
      </c>
      <c r="EA73" s="35" t="s">
        <v>323</v>
      </c>
      <c r="EC73" s="35" t="s">
        <v>194</v>
      </c>
      <c r="EG73" s="28">
        <v>128</v>
      </c>
      <c r="EH73" s="28">
        <v>102</v>
      </c>
      <c r="EI73" s="28">
        <v>71.7</v>
      </c>
      <c r="EJ73" s="28">
        <v>75.099999999999994</v>
      </c>
      <c r="EK73" s="28">
        <v>25.6</v>
      </c>
      <c r="EL73" s="28">
        <v>2.4300000000000002</v>
      </c>
      <c r="EM73" s="44">
        <f t="shared" si="9"/>
        <v>9.4921875</v>
      </c>
      <c r="EN73" s="28" t="s">
        <v>605</v>
      </c>
      <c r="EO73" s="33">
        <v>482</v>
      </c>
      <c r="EP73" s="33" t="s">
        <v>605</v>
      </c>
    </row>
    <row r="74" spans="2:146" x14ac:dyDescent="0.35">
      <c r="B74" s="28">
        <v>74</v>
      </c>
      <c r="C74" s="28">
        <v>74</v>
      </c>
      <c r="D74" s="28">
        <v>103</v>
      </c>
      <c r="E74" s="28" t="s">
        <v>528</v>
      </c>
      <c r="F74" s="28" t="s">
        <v>528</v>
      </c>
      <c r="G74" s="28" t="s">
        <v>608</v>
      </c>
      <c r="H74" s="28" t="s">
        <v>609</v>
      </c>
      <c r="I74" s="28">
        <v>3</v>
      </c>
      <c r="J74" s="28" t="s">
        <v>286</v>
      </c>
      <c r="K74" s="28">
        <v>13</v>
      </c>
      <c r="L74" s="28" t="s">
        <v>610</v>
      </c>
      <c r="M74" s="28" t="s">
        <v>610</v>
      </c>
      <c r="N74" s="29">
        <v>70.664199999999994</v>
      </c>
      <c r="O74" s="29">
        <v>70.664199999999994</v>
      </c>
      <c r="P74" s="28">
        <v>43.9</v>
      </c>
      <c r="Q74" s="28">
        <f t="shared" si="6"/>
        <v>7.0615672433849141</v>
      </c>
      <c r="R74" s="28">
        <v>1310947</v>
      </c>
      <c r="S74" s="28">
        <v>6329346</v>
      </c>
      <c r="T74" s="28">
        <v>0</v>
      </c>
      <c r="U74" s="28">
        <v>0</v>
      </c>
      <c r="V74" s="28">
        <v>0</v>
      </c>
      <c r="W74" s="28">
        <v>0</v>
      </c>
      <c r="X74" s="28">
        <v>0</v>
      </c>
      <c r="Y74" s="28">
        <v>0</v>
      </c>
      <c r="Z74" s="28">
        <f t="shared" si="5"/>
        <v>0</v>
      </c>
      <c r="AA74" s="28">
        <v>0</v>
      </c>
      <c r="AB74" s="30">
        <v>0</v>
      </c>
      <c r="AC74" s="28">
        <v>0</v>
      </c>
      <c r="AG74" s="28">
        <v>5.64</v>
      </c>
      <c r="AH74" s="28">
        <v>4.5599999999999996</v>
      </c>
      <c r="AI74" s="28">
        <v>3.33</v>
      </c>
      <c r="AJ74" s="28">
        <v>3.46</v>
      </c>
      <c r="AK74" s="28">
        <v>0.56100000000000005</v>
      </c>
      <c r="AL74" s="28">
        <v>4.5499999999999999E-2</v>
      </c>
      <c r="AM74" s="28">
        <f t="shared" si="8"/>
        <v>8.1105169340463448</v>
      </c>
      <c r="AN74" s="28">
        <v>1665</v>
      </c>
      <c r="AO74" s="28" t="s">
        <v>611</v>
      </c>
      <c r="AP74" s="28">
        <v>2.1299999999999999E-2</v>
      </c>
      <c r="AQ74" s="28">
        <v>0.753</v>
      </c>
      <c r="AR74" s="28">
        <v>3.9199999999999999E-2</v>
      </c>
      <c r="AS74" s="28">
        <v>0</v>
      </c>
      <c r="AT74" s="28">
        <v>0</v>
      </c>
      <c r="AU74" s="28">
        <v>1.7899999999999999E-2</v>
      </c>
      <c r="AV74" s="28">
        <v>0.159</v>
      </c>
      <c r="AW74" s="28">
        <v>8.1700000000000002E-3</v>
      </c>
      <c r="AX74" s="28">
        <v>2.2200000000000002E-3</v>
      </c>
      <c r="AY74" s="28">
        <v>27.1</v>
      </c>
      <c r="AZ74" s="28">
        <v>0</v>
      </c>
      <c r="BA74" s="28">
        <v>0</v>
      </c>
      <c r="BB74" s="28">
        <v>0</v>
      </c>
      <c r="BC74" s="28">
        <v>0</v>
      </c>
      <c r="BD74" s="28">
        <v>0</v>
      </c>
      <c r="BE74" s="28">
        <v>0</v>
      </c>
      <c r="BF74" s="28">
        <v>0</v>
      </c>
      <c r="BG74" s="28">
        <v>0</v>
      </c>
      <c r="BH74" s="28">
        <v>0</v>
      </c>
      <c r="BI74" s="28">
        <v>0</v>
      </c>
      <c r="BJ74" s="28">
        <v>0</v>
      </c>
      <c r="BL74" s="28">
        <v>100</v>
      </c>
      <c r="BM74" s="28">
        <v>0</v>
      </c>
      <c r="BN74" s="28" t="s">
        <v>251</v>
      </c>
      <c r="BS74" s="32" t="s">
        <v>611</v>
      </c>
      <c r="BT74" t="s">
        <v>186</v>
      </c>
      <c r="BU74">
        <v>1</v>
      </c>
      <c r="CA74" s="35" t="s">
        <v>187</v>
      </c>
      <c r="CB74" s="35" t="s">
        <v>188</v>
      </c>
      <c r="CC74" s="35">
        <v>1</v>
      </c>
      <c r="CD74" s="28" t="s">
        <v>189</v>
      </c>
      <c r="CE74" s="28">
        <v>0</v>
      </c>
      <c r="CH74" s="28">
        <v>1310878</v>
      </c>
      <c r="CI74" s="28">
        <v>6329336</v>
      </c>
      <c r="CJ74">
        <v>43.9</v>
      </c>
      <c r="CK74">
        <v>38.909999999999997</v>
      </c>
      <c r="CL74">
        <v>4.990000000000002</v>
      </c>
      <c r="CM74">
        <v>4.990000000000002</v>
      </c>
      <c r="CN74">
        <v>4.990000000000002</v>
      </c>
      <c r="CY74" s="39">
        <v>0</v>
      </c>
      <c r="CZ74" s="40">
        <v>0</v>
      </c>
      <c r="DA74" s="35" t="s">
        <v>214</v>
      </c>
      <c r="DP74" s="42">
        <v>74</v>
      </c>
      <c r="DQ74" s="42">
        <v>74</v>
      </c>
      <c r="DR74" s="42">
        <v>1665</v>
      </c>
      <c r="DS74" s="35" t="s">
        <v>189</v>
      </c>
      <c r="DT74" s="35" t="s">
        <v>191</v>
      </c>
      <c r="DU74" s="35" t="s">
        <v>612</v>
      </c>
      <c r="DV74" s="43" t="s">
        <v>613</v>
      </c>
      <c r="DX74" s="35" t="s">
        <v>282</v>
      </c>
      <c r="EB74" s="35" t="s">
        <v>614</v>
      </c>
      <c r="EC74" s="35" t="s">
        <v>194</v>
      </c>
      <c r="EG74" s="28">
        <v>5.64</v>
      </c>
      <c r="EH74" s="28">
        <v>4.5599999999999996</v>
      </c>
      <c r="EI74" s="28">
        <v>3.33</v>
      </c>
      <c r="EJ74" s="28">
        <v>3.46</v>
      </c>
      <c r="EK74" s="28">
        <v>0.56100000000000005</v>
      </c>
      <c r="EL74" s="28">
        <v>4.5499999999999999E-2</v>
      </c>
      <c r="EM74" s="44">
        <f t="shared" si="9"/>
        <v>8.1105169340463448</v>
      </c>
      <c r="EN74" s="28" t="s">
        <v>611</v>
      </c>
      <c r="EO74" s="33">
        <v>1665</v>
      </c>
      <c r="EP74" s="33" t="s">
        <v>611</v>
      </c>
    </row>
    <row r="75" spans="2:146" x14ac:dyDescent="0.35">
      <c r="B75" s="28">
        <v>75</v>
      </c>
      <c r="C75" s="28">
        <v>75</v>
      </c>
      <c r="D75" s="28">
        <v>85</v>
      </c>
      <c r="E75" s="28" t="s">
        <v>615</v>
      </c>
      <c r="F75" s="28" t="s">
        <v>615</v>
      </c>
      <c r="G75" s="28" t="s">
        <v>615</v>
      </c>
      <c r="H75" s="28" t="s">
        <v>616</v>
      </c>
      <c r="I75" s="28">
        <v>1</v>
      </c>
      <c r="J75" s="28" t="s">
        <v>276</v>
      </c>
      <c r="K75" s="28">
        <v>7</v>
      </c>
      <c r="M75" s="28" t="s">
        <v>617</v>
      </c>
      <c r="N75" s="29">
        <v>220.06200000000001</v>
      </c>
      <c r="O75" s="29">
        <v>220.06200000000001</v>
      </c>
      <c r="P75" s="28">
        <f>MAX(CJ75:CK75)</f>
        <v>89.9</v>
      </c>
      <c r="Q75" s="28">
        <f t="shared" si="6"/>
        <v>0.84067217420545504</v>
      </c>
      <c r="R75" s="28">
        <v>1441453</v>
      </c>
      <c r="S75" s="28">
        <v>6248598</v>
      </c>
      <c r="T75" s="28">
        <v>0</v>
      </c>
      <c r="U75" s="28">
        <v>0</v>
      </c>
      <c r="V75" s="28">
        <v>0</v>
      </c>
      <c r="W75" s="28">
        <v>0</v>
      </c>
      <c r="X75" s="28">
        <v>0</v>
      </c>
      <c r="Y75" s="28">
        <v>0</v>
      </c>
      <c r="Z75" s="28">
        <f t="shared" si="5"/>
        <v>0</v>
      </c>
      <c r="AA75" s="28">
        <v>0</v>
      </c>
      <c r="AB75" s="30">
        <v>0</v>
      </c>
      <c r="AC75" s="28">
        <v>0</v>
      </c>
      <c r="AG75" s="28">
        <v>10.6</v>
      </c>
      <c r="AH75" s="28">
        <v>8.4499999999999993</v>
      </c>
      <c r="AI75" s="28">
        <v>5.95</v>
      </c>
      <c r="AJ75" s="28">
        <v>6.23</v>
      </c>
      <c r="AK75" s="28">
        <v>1.82</v>
      </c>
      <c r="AL75" s="28">
        <v>0.16</v>
      </c>
      <c r="AM75" s="28">
        <f t="shared" si="8"/>
        <v>8.7912087912087902</v>
      </c>
      <c r="AN75" s="28">
        <v>40314</v>
      </c>
      <c r="AO75" s="28" t="s">
        <v>618</v>
      </c>
      <c r="AP75" s="28">
        <v>0.13600000000000001</v>
      </c>
      <c r="AQ75" s="28">
        <v>0.78100000000000003</v>
      </c>
      <c r="AR75" s="28">
        <v>3.49E-2</v>
      </c>
      <c r="AS75" s="28">
        <v>0</v>
      </c>
      <c r="AT75" s="28">
        <v>0</v>
      </c>
      <c r="AU75" s="28">
        <v>6.2599999999999999E-3</v>
      </c>
      <c r="AV75" s="28">
        <v>4.1799999999999997E-2</v>
      </c>
      <c r="AW75" s="28">
        <v>2.5999999999999998E-4</v>
      </c>
      <c r="AX75" s="28">
        <v>2.3000000000000001E-4</v>
      </c>
      <c r="AY75" s="28">
        <v>200</v>
      </c>
      <c r="AZ75" s="28">
        <v>0</v>
      </c>
      <c r="BB75" s="28">
        <v>1</v>
      </c>
      <c r="BC75" s="28">
        <v>1</v>
      </c>
      <c r="BE75" s="28">
        <v>3</v>
      </c>
      <c r="BF75" s="28">
        <v>0</v>
      </c>
      <c r="BG75" s="28">
        <v>2</v>
      </c>
      <c r="BH75" s="28">
        <v>0</v>
      </c>
      <c r="BI75" s="28">
        <v>0</v>
      </c>
      <c r="BJ75" s="28">
        <v>0</v>
      </c>
      <c r="BL75" s="28">
        <v>100</v>
      </c>
      <c r="BM75" s="28">
        <v>0</v>
      </c>
      <c r="BN75" s="28" t="s">
        <v>251</v>
      </c>
      <c r="BS75" s="32" t="s">
        <v>618</v>
      </c>
      <c r="BT75" t="s">
        <v>186</v>
      </c>
      <c r="BU75">
        <v>3</v>
      </c>
      <c r="CA75" s="35" t="s">
        <v>187</v>
      </c>
      <c r="CB75" s="35" t="s">
        <v>188</v>
      </c>
      <c r="CC75" s="35">
        <v>1</v>
      </c>
      <c r="CD75" s="28" t="s">
        <v>189</v>
      </c>
      <c r="CE75" s="28">
        <v>0</v>
      </c>
      <c r="CG75" s="37" t="s">
        <v>279</v>
      </c>
      <c r="CH75" s="28">
        <v>1441299</v>
      </c>
      <c r="CI75" s="28">
        <v>6248747</v>
      </c>
      <c r="CJ75">
        <v>88.05</v>
      </c>
      <c r="CK75">
        <v>89.9</v>
      </c>
      <c r="CL75">
        <v>-1.8500000000000085</v>
      </c>
      <c r="CM75">
        <v>1.8500000000000085</v>
      </c>
      <c r="CN75">
        <v>1.8500000000000085</v>
      </c>
      <c r="CY75" s="39">
        <v>0</v>
      </c>
      <c r="CZ75" s="40">
        <v>2</v>
      </c>
      <c r="DA75" s="35" t="s">
        <v>214</v>
      </c>
      <c r="DP75" s="42">
        <v>75</v>
      </c>
      <c r="DQ75" s="42">
        <v>75</v>
      </c>
      <c r="DR75" s="42">
        <v>40314</v>
      </c>
      <c r="DS75" s="35" t="s">
        <v>189</v>
      </c>
      <c r="DT75" s="35" t="s">
        <v>191</v>
      </c>
      <c r="DU75" s="35" t="s">
        <v>619</v>
      </c>
      <c r="DV75" s="43" t="s">
        <v>281</v>
      </c>
      <c r="DW75" s="35" t="s">
        <v>620</v>
      </c>
      <c r="DX75" s="35" t="s">
        <v>282</v>
      </c>
      <c r="EC75" s="35" t="s">
        <v>194</v>
      </c>
      <c r="EG75" s="28">
        <v>9.69</v>
      </c>
      <c r="EH75" s="28">
        <v>7.49</v>
      </c>
      <c r="EI75" s="28">
        <v>4.99</v>
      </c>
      <c r="EJ75" s="28">
        <v>5.27</v>
      </c>
      <c r="EK75" s="28">
        <v>1.82</v>
      </c>
      <c r="EL75" s="28">
        <v>0.61699999999999999</v>
      </c>
      <c r="EM75" s="44">
        <f t="shared" si="9"/>
        <v>33.901098901098898</v>
      </c>
      <c r="EN75" s="28" t="s">
        <v>618</v>
      </c>
      <c r="EO75" s="33">
        <v>40314</v>
      </c>
      <c r="EP75" s="33" t="s">
        <v>618</v>
      </c>
    </row>
    <row r="76" spans="2:146" x14ac:dyDescent="0.35">
      <c r="B76" s="28">
        <v>76</v>
      </c>
      <c r="C76" s="28">
        <v>76</v>
      </c>
      <c r="D76" s="28">
        <v>96</v>
      </c>
      <c r="E76" s="28" t="s">
        <v>434</v>
      </c>
      <c r="F76" s="28" t="s">
        <v>597</v>
      </c>
      <c r="G76" s="28" t="s">
        <v>597</v>
      </c>
      <c r="H76" s="28" t="s">
        <v>598</v>
      </c>
      <c r="I76" s="28">
        <v>2</v>
      </c>
      <c r="J76" s="28" t="s">
        <v>377</v>
      </c>
      <c r="K76" s="28">
        <v>12</v>
      </c>
      <c r="L76" s="28" t="s">
        <v>621</v>
      </c>
      <c r="M76" s="28" t="s">
        <v>621</v>
      </c>
      <c r="N76" s="29">
        <v>141.34200000000001</v>
      </c>
      <c r="O76" s="29">
        <v>141.34200000000001</v>
      </c>
      <c r="P76" s="28">
        <f>MAX(CJ76:CK76)</f>
        <v>48.82</v>
      </c>
      <c r="Q76" s="28">
        <f t="shared" si="6"/>
        <v>3.3818680929942979</v>
      </c>
      <c r="R76" s="28">
        <v>1325894</v>
      </c>
      <c r="S76" s="28">
        <v>6241668</v>
      </c>
      <c r="T76" s="28">
        <v>1</v>
      </c>
      <c r="U76" s="28">
        <v>0</v>
      </c>
      <c r="V76" s="28">
        <v>0</v>
      </c>
      <c r="W76" s="28">
        <v>0</v>
      </c>
      <c r="X76" s="28">
        <v>0</v>
      </c>
      <c r="Y76" s="28">
        <v>0</v>
      </c>
      <c r="Z76" s="28">
        <f t="shared" si="5"/>
        <v>0</v>
      </c>
      <c r="AA76" s="28">
        <v>0</v>
      </c>
      <c r="AB76" s="30">
        <v>0</v>
      </c>
      <c r="AC76" s="28">
        <v>0</v>
      </c>
      <c r="AG76" s="28">
        <v>16.3</v>
      </c>
      <c r="AH76" s="28">
        <v>12.5</v>
      </c>
      <c r="AI76" s="28">
        <v>8.23</v>
      </c>
      <c r="AJ76" s="28">
        <v>8.7100000000000009</v>
      </c>
      <c r="AK76" s="28">
        <v>2.42</v>
      </c>
      <c r="AL76" s="28">
        <v>0.60699999999999998</v>
      </c>
      <c r="AM76" s="28">
        <f t="shared" si="8"/>
        <v>25.082644628099171</v>
      </c>
      <c r="AN76" s="28">
        <v>557</v>
      </c>
      <c r="AO76" s="28" t="s">
        <v>600</v>
      </c>
      <c r="AP76" s="28">
        <v>5.0799999999999998E-2</v>
      </c>
      <c r="AQ76" s="28">
        <v>0.624</v>
      </c>
      <c r="AR76" s="28">
        <v>6.8699999999999997E-2</v>
      </c>
      <c r="AS76" s="28">
        <v>0</v>
      </c>
      <c r="AT76" s="28">
        <v>0</v>
      </c>
      <c r="AU76" s="28">
        <v>3.5400000000000001E-2</v>
      </c>
      <c r="AV76" s="28">
        <v>0.20499999999999999</v>
      </c>
      <c r="AW76" s="28">
        <v>1.3299999999999999E-2</v>
      </c>
      <c r="AX76" s="28">
        <v>2.49E-3</v>
      </c>
      <c r="AY76" s="28">
        <v>163</v>
      </c>
      <c r="AZ76" s="28">
        <v>0</v>
      </c>
      <c r="BC76" s="28">
        <v>0</v>
      </c>
      <c r="BE76" s="28">
        <v>0</v>
      </c>
      <c r="BF76" s="28">
        <v>0</v>
      </c>
      <c r="BG76" s="28">
        <v>3</v>
      </c>
      <c r="BH76" s="28">
        <v>1</v>
      </c>
      <c r="BI76" s="28">
        <v>0</v>
      </c>
      <c r="BJ76" s="28">
        <v>0</v>
      </c>
      <c r="BL76" s="28">
        <v>56</v>
      </c>
      <c r="BM76" s="28">
        <v>0</v>
      </c>
      <c r="BN76" s="28" t="s">
        <v>622</v>
      </c>
      <c r="BS76" s="32" t="s">
        <v>600</v>
      </c>
      <c r="BT76" t="s">
        <v>201</v>
      </c>
      <c r="BU76">
        <v>2</v>
      </c>
      <c r="CA76" s="35" t="s">
        <v>573</v>
      </c>
      <c r="CB76" s="35" t="s">
        <v>188</v>
      </c>
      <c r="CC76" s="35">
        <v>1</v>
      </c>
      <c r="CD76" s="28" t="s">
        <v>202</v>
      </c>
      <c r="CE76" s="28">
        <v>1</v>
      </c>
      <c r="CF76" s="36" t="s">
        <v>367</v>
      </c>
      <c r="CH76" s="28">
        <v>1325870</v>
      </c>
      <c r="CI76" s="28">
        <v>6241787</v>
      </c>
      <c r="CJ76">
        <v>44.04</v>
      </c>
      <c r="CK76">
        <v>48.82</v>
      </c>
      <c r="CL76">
        <v>-4.7800000000000011</v>
      </c>
      <c r="CM76">
        <v>4.7800000000000011</v>
      </c>
      <c r="CN76">
        <v>4.7800000000000011</v>
      </c>
      <c r="CY76" s="39">
        <v>0</v>
      </c>
      <c r="CZ76" s="40">
        <v>0</v>
      </c>
      <c r="DA76" s="35" t="s">
        <v>214</v>
      </c>
      <c r="DP76" s="42">
        <v>76</v>
      </c>
      <c r="DQ76" s="42">
        <v>76</v>
      </c>
      <c r="DR76" s="42">
        <v>557</v>
      </c>
      <c r="DS76" s="35" t="s">
        <v>189</v>
      </c>
      <c r="DT76" s="35" t="s">
        <v>191</v>
      </c>
      <c r="DV76" s="43" t="s">
        <v>440</v>
      </c>
      <c r="DW76" s="35" t="s">
        <v>623</v>
      </c>
      <c r="DX76" s="45" t="s">
        <v>301</v>
      </c>
      <c r="EC76" s="35" t="s">
        <v>194</v>
      </c>
      <c r="EG76" s="28">
        <v>16.3</v>
      </c>
      <c r="EH76" s="28">
        <v>12.5</v>
      </c>
      <c r="EI76" s="28">
        <v>8.23</v>
      </c>
      <c r="EJ76" s="28">
        <v>8.7100000000000009</v>
      </c>
      <c r="EK76" s="28">
        <v>2.42</v>
      </c>
      <c r="EL76" s="28">
        <v>0.60699999999999998</v>
      </c>
      <c r="EM76" s="44">
        <f t="shared" si="9"/>
        <v>25.082644628099171</v>
      </c>
      <c r="EN76" s="28" t="s">
        <v>600</v>
      </c>
      <c r="EO76" s="33">
        <v>557</v>
      </c>
      <c r="EP76" s="33" t="s">
        <v>600</v>
      </c>
    </row>
    <row r="77" spans="2:146" x14ac:dyDescent="0.35">
      <c r="B77" s="28">
        <v>77</v>
      </c>
      <c r="C77" s="28">
        <v>77</v>
      </c>
      <c r="D77" s="28">
        <v>85</v>
      </c>
      <c r="E77" s="28" t="s">
        <v>615</v>
      </c>
      <c r="F77" s="28" t="s">
        <v>615</v>
      </c>
      <c r="G77" s="28" t="s">
        <v>615</v>
      </c>
      <c r="H77" s="28" t="s">
        <v>352</v>
      </c>
      <c r="I77" s="28">
        <v>1</v>
      </c>
      <c r="J77" s="28" t="s">
        <v>353</v>
      </c>
      <c r="K77" s="28">
        <v>10</v>
      </c>
      <c r="L77" s="28" t="s">
        <v>624</v>
      </c>
      <c r="M77" s="28" t="s">
        <v>624</v>
      </c>
      <c r="N77" s="29">
        <v>110.197</v>
      </c>
      <c r="O77" s="29">
        <v>110.197</v>
      </c>
      <c r="P77" s="28">
        <f>MAX(CJ77:CK77)</f>
        <v>20.53</v>
      </c>
      <c r="Q77" s="28">
        <f t="shared" si="6"/>
        <v>12.2054139404884</v>
      </c>
      <c r="R77" s="28">
        <v>1440779</v>
      </c>
      <c r="S77" s="28">
        <v>6230037</v>
      </c>
      <c r="T77" s="28">
        <v>0</v>
      </c>
      <c r="U77" s="28">
        <v>0</v>
      </c>
      <c r="V77" s="28">
        <v>0</v>
      </c>
      <c r="W77" s="28">
        <v>0</v>
      </c>
      <c r="X77" s="28">
        <v>0</v>
      </c>
      <c r="Y77" s="28">
        <v>0</v>
      </c>
      <c r="Z77" s="28">
        <f t="shared" si="5"/>
        <v>0</v>
      </c>
      <c r="AA77" s="28">
        <v>0</v>
      </c>
      <c r="AB77" s="30">
        <v>0</v>
      </c>
      <c r="AC77" s="28">
        <v>0</v>
      </c>
      <c r="AG77" s="28">
        <v>17</v>
      </c>
      <c r="AH77" s="28">
        <v>13.4</v>
      </c>
      <c r="AI77" s="28">
        <v>9.24</v>
      </c>
      <c r="AJ77" s="28">
        <v>9.6999999999999993</v>
      </c>
      <c r="AK77" s="28">
        <v>2.59</v>
      </c>
      <c r="AL77" s="28">
        <v>0.27400000000000002</v>
      </c>
      <c r="AM77" s="28">
        <f t="shared" si="8"/>
        <v>10.57915057915058</v>
      </c>
      <c r="AN77" s="28">
        <v>430</v>
      </c>
      <c r="AO77" s="28" t="s">
        <v>625</v>
      </c>
      <c r="AP77" s="28">
        <v>0.109</v>
      </c>
      <c r="AQ77" s="28">
        <v>0.75900000000000001</v>
      </c>
      <c r="AR77" s="28">
        <v>4.1799999999999997E-2</v>
      </c>
      <c r="AS77" s="28">
        <v>0</v>
      </c>
      <c r="AT77" s="28">
        <v>0</v>
      </c>
      <c r="AU77" s="28">
        <v>5.9500000000000004E-3</v>
      </c>
      <c r="AV77" s="28">
        <v>5.2600000000000001E-2</v>
      </c>
      <c r="AW77" s="28">
        <v>2.1600000000000001E-2</v>
      </c>
      <c r="AX77" s="28">
        <v>1.0200000000000001E-2</v>
      </c>
      <c r="AY77" s="28">
        <v>284</v>
      </c>
      <c r="AZ77" s="28">
        <v>0</v>
      </c>
      <c r="BE77" s="28">
        <v>1</v>
      </c>
      <c r="BF77" s="28">
        <v>0</v>
      </c>
      <c r="BG77" s="28">
        <v>2</v>
      </c>
      <c r="BI77" s="28">
        <v>0</v>
      </c>
      <c r="BJ77" s="28">
        <v>0</v>
      </c>
      <c r="BL77" s="28">
        <v>100</v>
      </c>
      <c r="BM77" s="28">
        <v>0</v>
      </c>
      <c r="BN77" s="28" t="s">
        <v>336</v>
      </c>
      <c r="BS77" s="32" t="s">
        <v>625</v>
      </c>
      <c r="BT77" t="s">
        <v>186</v>
      </c>
      <c r="BU77">
        <v>4</v>
      </c>
      <c r="CA77" s="35" t="s">
        <v>187</v>
      </c>
      <c r="CB77" s="35" t="s">
        <v>188</v>
      </c>
      <c r="CC77" s="35">
        <v>1</v>
      </c>
      <c r="CD77" s="28" t="s">
        <v>189</v>
      </c>
      <c r="CE77" s="28">
        <v>0</v>
      </c>
      <c r="CG77" s="37" t="s">
        <v>223</v>
      </c>
      <c r="CH77" s="28">
        <v>1440832</v>
      </c>
      <c r="CI77" s="28">
        <v>6230119</v>
      </c>
      <c r="CJ77">
        <v>7.08</v>
      </c>
      <c r="CK77">
        <v>20.53</v>
      </c>
      <c r="CL77">
        <v>-13.450000000000001</v>
      </c>
      <c r="CM77">
        <v>13.450000000000001</v>
      </c>
      <c r="CN77">
        <v>13.450000000000001</v>
      </c>
      <c r="CY77" s="39">
        <v>0</v>
      </c>
      <c r="CZ77" s="40">
        <v>2</v>
      </c>
      <c r="DA77" s="35" t="s">
        <v>214</v>
      </c>
      <c r="DP77" s="42">
        <v>77</v>
      </c>
      <c r="DQ77" s="42">
        <v>77</v>
      </c>
      <c r="DR77" s="42">
        <v>430</v>
      </c>
      <c r="DS77" s="35" t="s">
        <v>189</v>
      </c>
      <c r="DT77" s="35" t="s">
        <v>191</v>
      </c>
      <c r="DU77" s="35" t="s">
        <v>612</v>
      </c>
      <c r="DV77" s="43" t="s">
        <v>281</v>
      </c>
      <c r="DX77" s="35" t="s">
        <v>282</v>
      </c>
      <c r="EB77" s="35" t="s">
        <v>293</v>
      </c>
      <c r="EC77" s="35" t="s">
        <v>194</v>
      </c>
      <c r="EG77" s="28">
        <v>15.6</v>
      </c>
      <c r="EH77" s="28">
        <v>12.1</v>
      </c>
      <c r="EI77" s="28">
        <v>8.2200000000000006</v>
      </c>
      <c r="EJ77" s="28">
        <v>8.66</v>
      </c>
      <c r="EK77" s="28">
        <v>2.59</v>
      </c>
      <c r="EL77" s="28">
        <v>0.71299999999999997</v>
      </c>
      <c r="EM77" s="44">
        <f t="shared" si="9"/>
        <v>27.52895752895753</v>
      </c>
      <c r="EN77" s="28" t="s">
        <v>625</v>
      </c>
      <c r="EO77" s="33">
        <v>430</v>
      </c>
      <c r="EP77" s="33" t="s">
        <v>625</v>
      </c>
    </row>
    <row r="78" spans="2:146" x14ac:dyDescent="0.35">
      <c r="B78" s="28">
        <v>78</v>
      </c>
      <c r="C78" s="28">
        <v>78</v>
      </c>
      <c r="D78" s="28">
        <v>103</v>
      </c>
      <c r="E78" s="28" t="s">
        <v>528</v>
      </c>
      <c r="F78" s="28" t="s">
        <v>528</v>
      </c>
      <c r="G78" s="28" t="s">
        <v>584</v>
      </c>
      <c r="H78" s="28" t="s">
        <v>626</v>
      </c>
      <c r="I78" s="28">
        <v>2</v>
      </c>
      <c r="J78" s="28" t="s">
        <v>286</v>
      </c>
      <c r="K78" s="28">
        <v>13</v>
      </c>
      <c r="L78" s="28" t="s">
        <v>627</v>
      </c>
      <c r="M78" s="28" t="s">
        <v>627</v>
      </c>
      <c r="N78" s="29">
        <v>105.459</v>
      </c>
      <c r="O78" s="29">
        <v>105.459</v>
      </c>
      <c r="P78" s="28">
        <v>120.41</v>
      </c>
      <c r="Q78" s="28">
        <f t="shared" si="6"/>
        <v>6.3152504764884902</v>
      </c>
      <c r="R78" s="28">
        <v>1323506</v>
      </c>
      <c r="S78" s="28">
        <v>6352582</v>
      </c>
      <c r="T78" s="28">
        <v>0</v>
      </c>
      <c r="U78" s="28">
        <v>0</v>
      </c>
      <c r="V78" s="28">
        <v>0</v>
      </c>
      <c r="W78" s="28">
        <v>0</v>
      </c>
      <c r="X78" s="28">
        <v>0</v>
      </c>
      <c r="Y78" s="28">
        <v>0</v>
      </c>
      <c r="Z78" s="28">
        <f t="shared" si="5"/>
        <v>0</v>
      </c>
      <c r="AA78" s="28">
        <v>0</v>
      </c>
      <c r="AB78" s="30">
        <v>0</v>
      </c>
      <c r="AC78" s="28">
        <v>0</v>
      </c>
      <c r="AG78" s="28">
        <v>13.6</v>
      </c>
      <c r="AH78" s="28">
        <v>11.2</v>
      </c>
      <c r="AI78" s="28">
        <v>8.52</v>
      </c>
      <c r="AJ78" s="28">
        <v>8.82</v>
      </c>
      <c r="AK78" s="28">
        <v>1.98</v>
      </c>
      <c r="AL78" s="28">
        <v>0.222</v>
      </c>
      <c r="AM78" s="28">
        <f t="shared" si="8"/>
        <v>11.212121212121213</v>
      </c>
      <c r="AN78" s="28">
        <v>2025</v>
      </c>
      <c r="AO78" s="28" t="s">
        <v>628</v>
      </c>
      <c r="AP78" s="28">
        <v>6.3500000000000001E-2</v>
      </c>
      <c r="AQ78" s="28">
        <v>0.79900000000000004</v>
      </c>
      <c r="AR78" s="28">
        <v>2.8400000000000002E-2</v>
      </c>
      <c r="AS78" s="28">
        <v>0</v>
      </c>
      <c r="AT78" s="28">
        <v>0</v>
      </c>
      <c r="AU78" s="28">
        <v>3.44E-2</v>
      </c>
      <c r="AV78" s="28">
        <v>4.6899999999999997E-2</v>
      </c>
      <c r="AW78" s="28">
        <v>2.2200000000000001E-2</v>
      </c>
      <c r="AX78" s="28">
        <v>5.79E-3</v>
      </c>
      <c r="AY78" s="28">
        <v>89.5</v>
      </c>
      <c r="AZ78" s="28">
        <v>0</v>
      </c>
      <c r="BC78" s="28">
        <v>0</v>
      </c>
      <c r="BE78" s="28">
        <v>0</v>
      </c>
      <c r="BF78" s="28">
        <v>0</v>
      </c>
      <c r="BG78" s="28">
        <v>0</v>
      </c>
      <c r="BH78" s="28">
        <v>0</v>
      </c>
      <c r="BI78" s="28">
        <v>0</v>
      </c>
      <c r="BJ78" s="28">
        <v>0</v>
      </c>
      <c r="BL78" s="28">
        <v>100</v>
      </c>
      <c r="BM78" s="28">
        <v>0</v>
      </c>
      <c r="BN78" s="28" t="s">
        <v>629</v>
      </c>
      <c r="BS78" s="32" t="s">
        <v>628</v>
      </c>
      <c r="BT78" t="s">
        <v>186</v>
      </c>
      <c r="BU78">
        <v>2</v>
      </c>
      <c r="CA78" s="35" t="s">
        <v>187</v>
      </c>
      <c r="CB78" s="35" t="s">
        <v>188</v>
      </c>
      <c r="CC78" s="35">
        <v>1</v>
      </c>
      <c r="CD78" s="28" t="s">
        <v>189</v>
      </c>
      <c r="CE78" s="28">
        <v>0</v>
      </c>
      <c r="CG78" s="37" t="s">
        <v>279</v>
      </c>
      <c r="CH78" s="28">
        <v>1323510</v>
      </c>
      <c r="CI78" s="28">
        <v>6352687</v>
      </c>
      <c r="CJ78">
        <v>113.75</v>
      </c>
      <c r="CK78">
        <v>120.41</v>
      </c>
      <c r="CL78">
        <v>-6.6599999999999966</v>
      </c>
      <c r="CM78">
        <v>6.6599999999999966</v>
      </c>
      <c r="CN78">
        <v>6.6599999999999966</v>
      </c>
      <c r="CY78" s="39">
        <v>0</v>
      </c>
      <c r="CZ78" s="40">
        <v>3</v>
      </c>
      <c r="DA78" s="35" t="s">
        <v>214</v>
      </c>
      <c r="DP78" s="42">
        <v>78</v>
      </c>
      <c r="DQ78" s="42">
        <v>78</v>
      </c>
      <c r="DR78" s="42">
        <v>2025</v>
      </c>
      <c r="DS78" s="35" t="s">
        <v>189</v>
      </c>
      <c r="DT78" s="35" t="s">
        <v>191</v>
      </c>
      <c r="DU78" s="35" t="s">
        <v>493</v>
      </c>
      <c r="DV78" s="43" t="s">
        <v>630</v>
      </c>
      <c r="DX78" s="35" t="s">
        <v>282</v>
      </c>
      <c r="EC78" s="35" t="s">
        <v>194</v>
      </c>
      <c r="EG78" s="28">
        <v>13.6</v>
      </c>
      <c r="EH78" s="28">
        <v>11.2</v>
      </c>
      <c r="EI78" s="28">
        <v>8.52</v>
      </c>
      <c r="EJ78" s="28">
        <v>8.82</v>
      </c>
      <c r="EK78" s="28">
        <v>1.98</v>
      </c>
      <c r="EL78" s="28">
        <v>0.222</v>
      </c>
      <c r="EM78" s="44">
        <f t="shared" si="9"/>
        <v>11.212121212121213</v>
      </c>
      <c r="EN78" s="28" t="s">
        <v>628</v>
      </c>
      <c r="EO78" s="33">
        <v>2025</v>
      </c>
      <c r="EP78" s="33" t="s">
        <v>628</v>
      </c>
    </row>
    <row r="79" spans="2:146" x14ac:dyDescent="0.35">
      <c r="B79" s="28">
        <v>79</v>
      </c>
      <c r="C79" s="28">
        <v>79</v>
      </c>
      <c r="D79" s="28">
        <v>98</v>
      </c>
      <c r="E79" s="28" t="s">
        <v>283</v>
      </c>
      <c r="F79" s="28" t="s">
        <v>283</v>
      </c>
      <c r="G79" s="28" t="s">
        <v>283</v>
      </c>
      <c r="H79" s="28" t="s">
        <v>631</v>
      </c>
      <c r="I79" s="28">
        <v>1</v>
      </c>
      <c r="J79" s="28" t="s">
        <v>276</v>
      </c>
      <c r="K79" s="28">
        <v>7</v>
      </c>
      <c r="L79" s="28" t="s">
        <v>632</v>
      </c>
      <c r="M79" s="28" t="s">
        <v>632</v>
      </c>
      <c r="N79" s="29">
        <v>74.963399999999993</v>
      </c>
      <c r="O79" s="29">
        <v>74.963399999999993</v>
      </c>
      <c r="P79" s="28">
        <f t="shared" ref="P79:P142" si="10">MAX(CJ79:CK79)</f>
        <v>127.21</v>
      </c>
      <c r="Q79" s="28">
        <f t="shared" si="6"/>
        <v>0.28013670671286756</v>
      </c>
      <c r="R79" s="28">
        <v>1380767</v>
      </c>
      <c r="S79" s="28">
        <v>6286004</v>
      </c>
      <c r="T79" s="28">
        <v>0</v>
      </c>
      <c r="U79" s="28">
        <v>0</v>
      </c>
      <c r="V79" s="28">
        <v>0</v>
      </c>
      <c r="W79" s="28">
        <v>0</v>
      </c>
      <c r="X79" s="28">
        <v>0</v>
      </c>
      <c r="Y79" s="28">
        <v>0</v>
      </c>
      <c r="Z79" s="28">
        <f t="shared" ref="Z79:Z142" si="11">(AB79+U79)/AK79*100</f>
        <v>0</v>
      </c>
      <c r="AA79" s="28">
        <v>0</v>
      </c>
      <c r="AB79" s="30">
        <v>0</v>
      </c>
      <c r="AC79" s="28">
        <v>0</v>
      </c>
      <c r="AG79" s="28">
        <v>128</v>
      </c>
      <c r="AH79" s="28">
        <v>106</v>
      </c>
      <c r="AI79" s="28">
        <v>81.599999999999994</v>
      </c>
      <c r="AJ79" s="28">
        <v>84.3</v>
      </c>
      <c r="AK79" s="28">
        <v>36.799999999999997</v>
      </c>
      <c r="AL79" s="28">
        <v>11.7</v>
      </c>
      <c r="AM79" s="28">
        <f t="shared" si="8"/>
        <v>31.793478260869566</v>
      </c>
      <c r="AN79" s="28">
        <v>1026</v>
      </c>
      <c r="AO79" s="28" t="s">
        <v>633</v>
      </c>
      <c r="AP79" s="28">
        <v>8.2299999999999998E-2</v>
      </c>
      <c r="AQ79" s="28">
        <v>0.71699999999999997</v>
      </c>
      <c r="AR79" s="28">
        <v>4.2299999999999997E-2</v>
      </c>
      <c r="AS79" s="28">
        <v>3.0000000000000001E-5</v>
      </c>
      <c r="AT79" s="28">
        <v>0</v>
      </c>
      <c r="AU79" s="28">
        <v>3.7600000000000001E-2</v>
      </c>
      <c r="AV79" s="28">
        <v>9.7500000000000003E-2</v>
      </c>
      <c r="AW79" s="28">
        <v>1.3299999999999999E-2</v>
      </c>
      <c r="AX79" s="28">
        <v>9.4900000000000002E-3</v>
      </c>
      <c r="AY79" s="28">
        <v>3010</v>
      </c>
      <c r="AZ79" s="28">
        <v>0</v>
      </c>
      <c r="BA79" s="28">
        <v>0</v>
      </c>
      <c r="BB79" s="28">
        <v>1</v>
      </c>
      <c r="BC79" s="28">
        <v>0</v>
      </c>
      <c r="BD79" s="28">
        <v>0</v>
      </c>
      <c r="BE79" s="28">
        <v>1</v>
      </c>
      <c r="BF79" s="28">
        <v>0</v>
      </c>
      <c r="BG79" s="28">
        <v>3</v>
      </c>
      <c r="BH79" s="28">
        <v>1</v>
      </c>
      <c r="BI79" s="28">
        <v>0</v>
      </c>
      <c r="BJ79" s="28">
        <v>0</v>
      </c>
      <c r="BK79" s="28" t="s">
        <v>380</v>
      </c>
      <c r="BL79" s="28">
        <v>30</v>
      </c>
      <c r="BM79" s="28">
        <v>0</v>
      </c>
      <c r="BN79" s="28" t="s">
        <v>634</v>
      </c>
      <c r="BS79" s="32" t="s">
        <v>633</v>
      </c>
      <c r="BT79" t="s">
        <v>186</v>
      </c>
      <c r="BU79">
        <v>2</v>
      </c>
      <c r="CA79" s="35" t="s">
        <v>187</v>
      </c>
      <c r="CB79" s="35" t="s">
        <v>188</v>
      </c>
      <c r="CC79" s="35">
        <v>1</v>
      </c>
      <c r="CD79" s="28" t="s">
        <v>189</v>
      </c>
      <c r="CE79" s="28">
        <v>0</v>
      </c>
      <c r="CG79" s="37" t="s">
        <v>279</v>
      </c>
      <c r="CH79" s="28">
        <v>1380715</v>
      </c>
      <c r="CI79" s="28">
        <v>6286058</v>
      </c>
      <c r="CJ79">
        <v>127</v>
      </c>
      <c r="CK79">
        <v>127.21</v>
      </c>
      <c r="CL79">
        <v>-0.20999999999999375</v>
      </c>
      <c r="CM79">
        <v>0.20999999999999375</v>
      </c>
      <c r="CN79">
        <v>0.20999999999999375</v>
      </c>
      <c r="CQ79" s="38" t="s">
        <v>635</v>
      </c>
      <c r="CY79" s="39">
        <v>0</v>
      </c>
      <c r="CZ79" s="40">
        <v>2</v>
      </c>
      <c r="DA79" s="35" t="s">
        <v>214</v>
      </c>
      <c r="DP79" s="42">
        <v>79</v>
      </c>
      <c r="DQ79" s="42">
        <v>79</v>
      </c>
      <c r="DR79" s="42">
        <v>1026</v>
      </c>
      <c r="DS79" s="35" t="s">
        <v>189</v>
      </c>
      <c r="DT79" s="35" t="s">
        <v>191</v>
      </c>
      <c r="DU79" s="35" t="s">
        <v>636</v>
      </c>
      <c r="DV79" s="43" t="s">
        <v>281</v>
      </c>
      <c r="DX79" s="35" t="s">
        <v>282</v>
      </c>
      <c r="EA79" s="35" t="s">
        <v>323</v>
      </c>
      <c r="EC79" s="35" t="s">
        <v>194</v>
      </c>
      <c r="EG79" s="28">
        <v>132</v>
      </c>
      <c r="EH79" s="28">
        <v>108</v>
      </c>
      <c r="EI79" s="28">
        <v>80.900000000000006</v>
      </c>
      <c r="EJ79" s="28">
        <v>84</v>
      </c>
      <c r="EK79" s="28">
        <v>35.9</v>
      </c>
      <c r="EL79" s="28">
        <v>13.5</v>
      </c>
      <c r="EM79" s="44">
        <f t="shared" si="9"/>
        <v>37.604456824512539</v>
      </c>
      <c r="EN79" s="28" t="s">
        <v>633</v>
      </c>
      <c r="EO79" s="33">
        <v>1026</v>
      </c>
      <c r="EP79" s="33" t="s">
        <v>633</v>
      </c>
    </row>
    <row r="80" spans="2:146" x14ac:dyDescent="0.35">
      <c r="B80" s="28">
        <v>80</v>
      </c>
      <c r="C80" s="28">
        <v>80</v>
      </c>
      <c r="D80" s="28">
        <v>20</v>
      </c>
      <c r="E80" s="28" t="s">
        <v>637</v>
      </c>
      <c r="F80" s="28" t="s">
        <v>637</v>
      </c>
      <c r="G80" s="28" t="s">
        <v>637</v>
      </c>
      <c r="H80" s="28" t="s">
        <v>638</v>
      </c>
      <c r="I80" s="28">
        <v>1</v>
      </c>
      <c r="J80" s="28" t="s">
        <v>578</v>
      </c>
      <c r="K80" s="28">
        <v>25</v>
      </c>
      <c r="L80" s="28" t="s">
        <v>639</v>
      </c>
      <c r="M80" s="28" t="s">
        <v>639</v>
      </c>
      <c r="N80" s="29">
        <v>577.05399999999997</v>
      </c>
      <c r="O80" s="29">
        <v>577.05399999999997</v>
      </c>
      <c r="P80" s="28">
        <f t="shared" si="10"/>
        <v>458.57</v>
      </c>
      <c r="Q80" s="28">
        <f t="shared" si="6"/>
        <v>2.8298911367047079</v>
      </c>
      <c r="R80" s="28">
        <v>1545860</v>
      </c>
      <c r="S80" s="28">
        <v>7371556</v>
      </c>
      <c r="T80" s="28">
        <v>1</v>
      </c>
      <c r="U80" s="28">
        <v>0</v>
      </c>
      <c r="V80" s="28">
        <v>1</v>
      </c>
      <c r="W80" s="28">
        <v>0</v>
      </c>
      <c r="X80" s="28">
        <f>(AB80/AK80)*100</f>
        <v>6.6838046272493585</v>
      </c>
      <c r="Y80" s="28">
        <f>(AB80/AL80)*100</f>
        <v>61.465721040189123</v>
      </c>
      <c r="Z80" s="28">
        <f t="shared" si="11"/>
        <v>6.6838046272493585</v>
      </c>
      <c r="AA80" s="28">
        <v>0</v>
      </c>
      <c r="AB80" s="30">
        <v>2.6</v>
      </c>
      <c r="AC80" s="28">
        <v>2.6</v>
      </c>
      <c r="AD80" s="31">
        <v>1</v>
      </c>
      <c r="AE80" s="31">
        <v>365</v>
      </c>
      <c r="AF80" s="31">
        <v>365</v>
      </c>
      <c r="AG80" s="28">
        <v>335</v>
      </c>
      <c r="AH80" s="28">
        <v>276</v>
      </c>
      <c r="AI80" s="28">
        <v>209</v>
      </c>
      <c r="AJ80" s="28">
        <v>216</v>
      </c>
      <c r="AK80" s="28">
        <v>38.9</v>
      </c>
      <c r="AL80" s="28">
        <v>4.2300000000000004</v>
      </c>
      <c r="AM80" s="28">
        <f t="shared" si="8"/>
        <v>10.874035989717225</v>
      </c>
      <c r="AN80" s="28">
        <v>33627</v>
      </c>
      <c r="AO80" s="28" t="s">
        <v>640</v>
      </c>
      <c r="AP80" s="28">
        <v>7.1400000000000005E-2</v>
      </c>
      <c r="AQ80" s="28">
        <v>0.19400000000000001</v>
      </c>
      <c r="AR80" s="28">
        <v>0.46200000000000002</v>
      </c>
      <c r="AS80" s="28">
        <v>0.251</v>
      </c>
      <c r="AT80" s="28">
        <v>8.0000000000000004E-4</v>
      </c>
      <c r="AU80" s="28">
        <v>2.0799999999999999E-2</v>
      </c>
      <c r="AV80" s="28">
        <v>0</v>
      </c>
      <c r="AW80" s="28">
        <v>0</v>
      </c>
      <c r="AX80" s="28">
        <v>0</v>
      </c>
      <c r="AY80" s="28">
        <v>1470</v>
      </c>
      <c r="AZ80" s="28">
        <v>0</v>
      </c>
      <c r="BB80" s="28">
        <v>2</v>
      </c>
      <c r="BC80" s="28">
        <v>4</v>
      </c>
      <c r="BD80" s="28">
        <v>1</v>
      </c>
      <c r="BE80" s="28">
        <v>0</v>
      </c>
      <c r="BF80" s="28">
        <v>0</v>
      </c>
      <c r="BG80" s="28">
        <v>0</v>
      </c>
      <c r="BH80" s="28">
        <v>0</v>
      </c>
      <c r="BI80" s="28">
        <v>0</v>
      </c>
      <c r="BJ80" s="28">
        <v>0</v>
      </c>
      <c r="BL80" s="28">
        <v>0</v>
      </c>
      <c r="BM80" s="28">
        <v>0</v>
      </c>
      <c r="BS80" s="32" t="s">
        <v>640</v>
      </c>
      <c r="BT80" t="s">
        <v>186</v>
      </c>
      <c r="BU80">
        <v>1</v>
      </c>
      <c r="CA80" s="35" t="s">
        <v>187</v>
      </c>
      <c r="CB80" s="35" t="s">
        <v>188</v>
      </c>
      <c r="CC80" s="35">
        <v>1</v>
      </c>
      <c r="CD80" s="28" t="s">
        <v>189</v>
      </c>
      <c r="CE80" s="28">
        <v>0</v>
      </c>
      <c r="CH80" s="28">
        <v>1546410</v>
      </c>
      <c r="CI80" s="28">
        <v>7371406</v>
      </c>
      <c r="CJ80">
        <v>458.57</v>
      </c>
      <c r="CK80">
        <v>442.24</v>
      </c>
      <c r="CL80">
        <v>16.329999999999984</v>
      </c>
      <c r="CM80">
        <v>16.329999999999984</v>
      </c>
      <c r="CN80">
        <v>16.329999999999984</v>
      </c>
      <c r="CO80" s="38" t="s">
        <v>641</v>
      </c>
      <c r="CP80" s="38" t="s">
        <v>189</v>
      </c>
      <c r="CY80" s="39" t="s">
        <v>641</v>
      </c>
      <c r="CZ80" s="40" t="s">
        <v>189</v>
      </c>
      <c r="DA80" s="35" t="s">
        <v>190</v>
      </c>
      <c r="DP80" s="42">
        <v>80</v>
      </c>
      <c r="DQ80" s="42">
        <v>80</v>
      </c>
      <c r="DR80" s="42">
        <v>33627</v>
      </c>
      <c r="DS80" s="35" t="s">
        <v>189</v>
      </c>
      <c r="DT80" s="35" t="s">
        <v>191</v>
      </c>
      <c r="DU80" s="35" t="s">
        <v>642</v>
      </c>
      <c r="DV80" s="43" t="s">
        <v>643</v>
      </c>
      <c r="DX80" s="35" t="s">
        <v>644</v>
      </c>
      <c r="EC80" s="35" t="s">
        <v>194</v>
      </c>
      <c r="EG80" s="28">
        <v>288</v>
      </c>
      <c r="EH80" s="28">
        <v>202</v>
      </c>
      <c r="EI80" s="28">
        <v>103</v>
      </c>
      <c r="EJ80" s="28">
        <v>114</v>
      </c>
      <c r="EK80" s="28">
        <v>39.4</v>
      </c>
      <c r="EL80" s="28">
        <v>4.2</v>
      </c>
      <c r="EM80" s="44">
        <f t="shared" si="9"/>
        <v>10.659898477157363</v>
      </c>
      <c r="EN80" s="28" t="s">
        <v>640</v>
      </c>
      <c r="EO80" s="33">
        <v>33627</v>
      </c>
      <c r="EP80" s="33" t="s">
        <v>640</v>
      </c>
    </row>
    <row r="81" spans="2:480" x14ac:dyDescent="0.35">
      <c r="B81" s="28">
        <v>81</v>
      </c>
      <c r="C81" s="28">
        <v>81</v>
      </c>
      <c r="D81" s="28">
        <v>34</v>
      </c>
      <c r="E81" s="28" t="s">
        <v>645</v>
      </c>
      <c r="F81" s="28" t="s">
        <v>645</v>
      </c>
      <c r="G81" s="28" t="s">
        <v>645</v>
      </c>
      <c r="H81" s="28" t="s">
        <v>646</v>
      </c>
      <c r="I81" s="28">
        <v>2</v>
      </c>
      <c r="J81" s="28" t="s">
        <v>464</v>
      </c>
      <c r="K81" s="28">
        <v>24</v>
      </c>
      <c r="L81" s="28" t="s">
        <v>647</v>
      </c>
      <c r="M81" s="28" t="s">
        <v>647</v>
      </c>
      <c r="N81" s="29">
        <v>1158.1099999999999</v>
      </c>
      <c r="O81" s="29">
        <v>1158.1099999999999</v>
      </c>
      <c r="P81" s="28">
        <f t="shared" si="10"/>
        <v>290.18</v>
      </c>
      <c r="Q81" s="28">
        <f t="shared" si="6"/>
        <v>0.48181951628083552</v>
      </c>
      <c r="R81" s="28">
        <v>1623862</v>
      </c>
      <c r="S81" s="28">
        <v>7111061</v>
      </c>
      <c r="T81" s="28">
        <v>0</v>
      </c>
      <c r="U81" s="28">
        <v>0</v>
      </c>
      <c r="V81" s="28">
        <v>0</v>
      </c>
      <c r="W81" s="28">
        <v>0</v>
      </c>
      <c r="X81" s="28">
        <v>0</v>
      </c>
      <c r="Y81" s="28">
        <v>0</v>
      </c>
      <c r="Z81" s="28">
        <f t="shared" si="11"/>
        <v>0</v>
      </c>
      <c r="AA81" s="28">
        <v>0</v>
      </c>
      <c r="AB81" s="30">
        <v>0</v>
      </c>
      <c r="AC81" s="28">
        <v>0</v>
      </c>
      <c r="AG81" s="28">
        <v>3.76</v>
      </c>
      <c r="AH81" s="28">
        <v>3</v>
      </c>
      <c r="AI81" s="28">
        <v>2.13</v>
      </c>
      <c r="AJ81" s="28">
        <v>2.23</v>
      </c>
      <c r="AK81" s="28">
        <v>0.89</v>
      </c>
      <c r="AL81" s="28">
        <v>0.35499999999999998</v>
      </c>
      <c r="AM81" s="28">
        <f t="shared" si="8"/>
        <v>39.887640449438202</v>
      </c>
      <c r="AN81" s="28">
        <v>62168</v>
      </c>
      <c r="AO81" s="28" t="s">
        <v>648</v>
      </c>
      <c r="AP81" s="28">
        <v>0.122</v>
      </c>
      <c r="AQ81" s="28">
        <v>0.746</v>
      </c>
      <c r="AR81" s="28">
        <v>1.18E-2</v>
      </c>
      <c r="AS81" s="28">
        <v>0</v>
      </c>
      <c r="AT81" s="28">
        <v>0</v>
      </c>
      <c r="AU81" s="28">
        <v>0.10100000000000001</v>
      </c>
      <c r="AV81" s="28">
        <v>3.8600000000000001E-3</v>
      </c>
      <c r="AW81" s="28">
        <v>1.43E-2</v>
      </c>
      <c r="AX81" s="28">
        <v>1.9300000000000001E-3</v>
      </c>
      <c r="AY81" s="28">
        <v>81.099999999999994</v>
      </c>
      <c r="AZ81" s="28">
        <v>0</v>
      </c>
      <c r="BA81" s="28">
        <v>0</v>
      </c>
      <c r="BB81" s="28">
        <v>1</v>
      </c>
      <c r="BC81" s="28">
        <v>1</v>
      </c>
      <c r="BD81" s="28">
        <v>1</v>
      </c>
      <c r="BE81" s="28">
        <v>0</v>
      </c>
      <c r="BF81" s="28">
        <v>0</v>
      </c>
      <c r="BG81" s="28">
        <v>2</v>
      </c>
      <c r="BH81" s="28">
        <v>0</v>
      </c>
      <c r="BI81" s="28">
        <v>1</v>
      </c>
      <c r="BJ81" s="28">
        <v>1</v>
      </c>
      <c r="BK81" s="28" t="s">
        <v>199</v>
      </c>
      <c r="BL81" s="28">
        <v>100</v>
      </c>
      <c r="BM81" s="28">
        <v>0</v>
      </c>
      <c r="BN81" s="28" t="s">
        <v>231</v>
      </c>
      <c r="BS81" s="32" t="s">
        <v>648</v>
      </c>
      <c r="BT81" t="s">
        <v>186</v>
      </c>
      <c r="BU81">
        <v>1</v>
      </c>
      <c r="CA81" s="35" t="s">
        <v>344</v>
      </c>
      <c r="CB81" s="35" t="s">
        <v>188</v>
      </c>
      <c r="CC81" s="35">
        <v>1</v>
      </c>
      <c r="CD81" s="28" t="s">
        <v>189</v>
      </c>
      <c r="CE81" s="28">
        <v>0</v>
      </c>
      <c r="CH81" s="28">
        <v>1623313</v>
      </c>
      <c r="CI81" s="28">
        <v>7111046</v>
      </c>
      <c r="CJ81">
        <v>290.18</v>
      </c>
      <c r="CK81">
        <v>284.60000000000002</v>
      </c>
      <c r="CL81">
        <v>5.5799999999999841</v>
      </c>
      <c r="CM81">
        <v>5.5799999999999841</v>
      </c>
      <c r="CN81">
        <v>5.5799999999999841</v>
      </c>
      <c r="CY81" s="39">
        <v>0</v>
      </c>
      <c r="CZ81" s="40">
        <v>0</v>
      </c>
      <c r="DA81" s="35" t="s">
        <v>214</v>
      </c>
      <c r="DP81" s="42">
        <v>81</v>
      </c>
      <c r="DQ81" s="42">
        <v>81</v>
      </c>
      <c r="DR81" s="42">
        <v>62168</v>
      </c>
      <c r="DS81" s="35" t="s">
        <v>649</v>
      </c>
      <c r="DT81" s="35" t="s">
        <v>191</v>
      </c>
      <c r="DU81" s="35" t="s">
        <v>650</v>
      </c>
      <c r="DX81" s="35" t="s">
        <v>651</v>
      </c>
      <c r="EC81" s="35" t="s">
        <v>294</v>
      </c>
      <c r="EG81" s="28">
        <v>3.76</v>
      </c>
      <c r="EH81" s="28">
        <v>3</v>
      </c>
      <c r="EI81" s="28">
        <v>2.13</v>
      </c>
      <c r="EJ81" s="28">
        <v>2.23</v>
      </c>
      <c r="EK81" s="28">
        <v>0.89</v>
      </c>
      <c r="EL81" s="28">
        <v>0.35499999999999998</v>
      </c>
      <c r="EM81" s="44">
        <f t="shared" si="9"/>
        <v>39.887640449438202</v>
      </c>
      <c r="EN81" s="28" t="s">
        <v>648</v>
      </c>
      <c r="EO81" s="33">
        <v>62168</v>
      </c>
      <c r="EP81" s="33" t="s">
        <v>648</v>
      </c>
    </row>
    <row r="82" spans="2:480" x14ac:dyDescent="0.35">
      <c r="B82" s="28">
        <v>82</v>
      </c>
      <c r="C82" s="28">
        <v>82</v>
      </c>
      <c r="D82" s="28">
        <v>98</v>
      </c>
      <c r="E82" s="28" t="s">
        <v>283</v>
      </c>
      <c r="F82" s="28" t="s">
        <v>283</v>
      </c>
      <c r="G82" s="28" t="s">
        <v>652</v>
      </c>
      <c r="H82" s="28" t="s">
        <v>631</v>
      </c>
      <c r="I82" s="28">
        <v>1</v>
      </c>
      <c r="J82" s="28" t="s">
        <v>276</v>
      </c>
      <c r="K82" s="28">
        <v>7</v>
      </c>
      <c r="L82" s="28" t="s">
        <v>653</v>
      </c>
      <c r="M82" s="28" t="s">
        <v>653</v>
      </c>
      <c r="N82" s="29">
        <v>100.73099999999999</v>
      </c>
      <c r="O82" s="29">
        <v>100.73099999999999</v>
      </c>
      <c r="P82" s="28">
        <f t="shared" si="10"/>
        <v>135.93</v>
      </c>
      <c r="Q82" s="28">
        <f t="shared" si="6"/>
        <v>1.3004933932950158</v>
      </c>
      <c r="R82" s="28">
        <v>1390135</v>
      </c>
      <c r="S82" s="28">
        <v>6309886</v>
      </c>
      <c r="T82" s="28">
        <v>0</v>
      </c>
      <c r="U82" s="28">
        <v>0</v>
      </c>
      <c r="V82" s="28">
        <v>0</v>
      </c>
      <c r="W82" s="28">
        <v>0</v>
      </c>
      <c r="X82" s="28">
        <v>0</v>
      </c>
      <c r="Y82" s="28">
        <v>0</v>
      </c>
      <c r="Z82" s="28">
        <f t="shared" si="11"/>
        <v>0</v>
      </c>
      <c r="AA82" s="28">
        <v>0</v>
      </c>
      <c r="AB82" s="30">
        <v>0</v>
      </c>
      <c r="AC82" s="28">
        <v>0</v>
      </c>
      <c r="AG82" s="28">
        <v>128</v>
      </c>
      <c r="AH82" s="28">
        <v>106</v>
      </c>
      <c r="AI82" s="28">
        <v>81.599999999999994</v>
      </c>
      <c r="AJ82" s="28">
        <v>84.3</v>
      </c>
      <c r="AK82" s="28">
        <v>36.799999999999997</v>
      </c>
      <c r="AL82" s="28">
        <v>11.7</v>
      </c>
      <c r="AM82" s="28">
        <f t="shared" si="8"/>
        <v>31.793478260869566</v>
      </c>
      <c r="AN82" s="28">
        <v>1026</v>
      </c>
      <c r="AO82" s="28" t="s">
        <v>633</v>
      </c>
      <c r="AP82" s="28">
        <v>8.2299999999999998E-2</v>
      </c>
      <c r="AQ82" s="28">
        <v>0.71699999999999997</v>
      </c>
      <c r="AR82" s="28">
        <v>4.2299999999999997E-2</v>
      </c>
      <c r="AS82" s="28">
        <v>3.0000000000000001E-5</v>
      </c>
      <c r="AT82" s="28">
        <v>0</v>
      </c>
      <c r="AU82" s="28">
        <v>3.7600000000000001E-2</v>
      </c>
      <c r="AV82" s="28">
        <v>9.7500000000000003E-2</v>
      </c>
      <c r="AW82" s="28">
        <v>1.3299999999999999E-2</v>
      </c>
      <c r="AX82" s="28">
        <v>9.4900000000000002E-3</v>
      </c>
      <c r="AY82" s="28">
        <v>3010</v>
      </c>
      <c r="AZ82" s="28">
        <v>0</v>
      </c>
      <c r="BA82" s="28">
        <v>0</v>
      </c>
      <c r="BB82" s="28">
        <v>2</v>
      </c>
      <c r="BC82" s="28">
        <v>1</v>
      </c>
      <c r="BD82" s="28">
        <v>1</v>
      </c>
      <c r="BE82" s="28">
        <v>0</v>
      </c>
      <c r="BF82" s="28">
        <v>0</v>
      </c>
      <c r="BG82" s="28">
        <v>2</v>
      </c>
      <c r="BH82" s="28">
        <v>0</v>
      </c>
      <c r="BI82" s="28">
        <v>0</v>
      </c>
      <c r="BJ82" s="28">
        <v>0</v>
      </c>
      <c r="BK82" s="28" t="s">
        <v>199</v>
      </c>
      <c r="BL82" s="28">
        <v>80</v>
      </c>
      <c r="BM82" s="28">
        <v>0</v>
      </c>
      <c r="BN82" s="28" t="s">
        <v>601</v>
      </c>
      <c r="BS82" s="32" t="s">
        <v>633</v>
      </c>
      <c r="BT82" t="s">
        <v>186</v>
      </c>
      <c r="BU82">
        <v>2</v>
      </c>
      <c r="CA82" s="35" t="s">
        <v>187</v>
      </c>
      <c r="CB82" s="35" t="s">
        <v>188</v>
      </c>
      <c r="CC82" s="35">
        <v>1</v>
      </c>
      <c r="CD82" s="28" t="s">
        <v>189</v>
      </c>
      <c r="CE82" s="28">
        <v>0</v>
      </c>
      <c r="CG82" s="37" t="s">
        <v>279</v>
      </c>
      <c r="CH82" s="28">
        <v>1390179</v>
      </c>
      <c r="CI82" s="28">
        <v>6309967</v>
      </c>
      <c r="CJ82">
        <v>134.62</v>
      </c>
      <c r="CK82">
        <v>135.93</v>
      </c>
      <c r="CL82">
        <v>-1.3100000000000023</v>
      </c>
      <c r="CM82">
        <v>1.3100000000000023</v>
      </c>
      <c r="CN82">
        <v>1.3100000000000023</v>
      </c>
      <c r="CY82" s="39">
        <v>0</v>
      </c>
      <c r="CZ82" s="40">
        <v>2</v>
      </c>
      <c r="DA82" s="35" t="s">
        <v>214</v>
      </c>
      <c r="DP82" s="42">
        <v>82</v>
      </c>
      <c r="DQ82" s="42">
        <v>82</v>
      </c>
      <c r="DR82" s="42">
        <v>1026</v>
      </c>
      <c r="DS82" s="35" t="s">
        <v>189</v>
      </c>
      <c r="DT82" s="35" t="s">
        <v>191</v>
      </c>
      <c r="DU82" s="35" t="s">
        <v>654</v>
      </c>
      <c r="DV82" s="43" t="s">
        <v>281</v>
      </c>
      <c r="DX82" s="35" t="s">
        <v>282</v>
      </c>
      <c r="EC82" s="35" t="s">
        <v>194</v>
      </c>
      <c r="EG82" s="28">
        <v>132</v>
      </c>
      <c r="EH82" s="28">
        <v>108</v>
      </c>
      <c r="EI82" s="28">
        <v>80.900000000000006</v>
      </c>
      <c r="EJ82" s="28">
        <v>84</v>
      </c>
      <c r="EK82" s="28">
        <v>35.9</v>
      </c>
      <c r="EL82" s="28">
        <v>13.5</v>
      </c>
      <c r="EM82" s="44">
        <f t="shared" si="9"/>
        <v>37.604456824512539</v>
      </c>
      <c r="EN82" s="28" t="s">
        <v>633</v>
      </c>
      <c r="EO82" s="33">
        <v>1026</v>
      </c>
      <c r="EP82" s="33" t="s">
        <v>633</v>
      </c>
    </row>
    <row r="83" spans="2:480" x14ac:dyDescent="0.35">
      <c r="B83" s="28">
        <v>83</v>
      </c>
      <c r="C83" s="28">
        <v>83</v>
      </c>
      <c r="D83" s="28">
        <v>98</v>
      </c>
      <c r="E83" s="28" t="s">
        <v>283</v>
      </c>
      <c r="F83" s="28" t="s">
        <v>283</v>
      </c>
      <c r="G83" s="28" t="s">
        <v>283</v>
      </c>
      <c r="H83" s="28" t="s">
        <v>396</v>
      </c>
      <c r="I83" s="28">
        <v>1</v>
      </c>
      <c r="J83" s="28" t="s">
        <v>276</v>
      </c>
      <c r="K83" s="28">
        <v>7</v>
      </c>
      <c r="L83" s="28" t="s">
        <v>655</v>
      </c>
      <c r="M83" s="28" t="s">
        <v>655</v>
      </c>
      <c r="N83" s="29">
        <v>841.447</v>
      </c>
      <c r="O83" s="29">
        <v>841.447</v>
      </c>
      <c r="P83" s="28">
        <f t="shared" si="10"/>
        <v>90.49</v>
      </c>
      <c r="Q83" s="28">
        <f t="shared" si="6"/>
        <v>0.25788908867700538</v>
      </c>
      <c r="R83" s="28">
        <v>1357834</v>
      </c>
      <c r="S83" s="28">
        <v>6265316</v>
      </c>
      <c r="T83" s="28">
        <v>0</v>
      </c>
      <c r="U83" s="28">
        <v>0</v>
      </c>
      <c r="V83" s="28">
        <v>0</v>
      </c>
      <c r="W83" s="28">
        <v>0</v>
      </c>
      <c r="X83" s="28">
        <v>0</v>
      </c>
      <c r="Y83" s="28">
        <v>0</v>
      </c>
      <c r="Z83" s="28">
        <f t="shared" si="11"/>
        <v>0</v>
      </c>
      <c r="AA83" s="28">
        <v>0</v>
      </c>
      <c r="AB83" s="30">
        <v>0</v>
      </c>
      <c r="AC83" s="28">
        <v>0</v>
      </c>
      <c r="AG83" s="28">
        <v>248</v>
      </c>
      <c r="AH83" s="28">
        <v>205</v>
      </c>
      <c r="AI83" s="28">
        <v>156</v>
      </c>
      <c r="AJ83" s="28">
        <v>162</v>
      </c>
      <c r="AK83" s="28">
        <v>72</v>
      </c>
      <c r="AL83" s="28">
        <v>23.9</v>
      </c>
      <c r="AM83" s="28">
        <f t="shared" si="8"/>
        <v>33.194444444444443</v>
      </c>
      <c r="AN83" s="28">
        <v>850</v>
      </c>
      <c r="AO83" s="28" t="s">
        <v>656</v>
      </c>
      <c r="AP83" s="28">
        <v>9.6699999999999994E-2</v>
      </c>
      <c r="AQ83" s="28">
        <v>0.69699999999999995</v>
      </c>
      <c r="AR83" s="28">
        <v>4.1399999999999999E-2</v>
      </c>
      <c r="AS83" s="28">
        <v>2.0000000000000002E-5</v>
      </c>
      <c r="AT83" s="28">
        <v>0</v>
      </c>
      <c r="AU83" s="28">
        <v>5.8099999999999999E-2</v>
      </c>
      <c r="AV83" s="28">
        <v>8.8300000000000003E-2</v>
      </c>
      <c r="AW83" s="28">
        <v>1.12E-2</v>
      </c>
      <c r="AX83" s="28">
        <v>6.9100000000000003E-3</v>
      </c>
      <c r="AY83" s="28">
        <v>5490</v>
      </c>
      <c r="AZ83" s="28">
        <v>3</v>
      </c>
      <c r="BA83" s="28">
        <v>3</v>
      </c>
      <c r="BB83" s="28">
        <v>6</v>
      </c>
      <c r="BC83" s="28">
        <v>4</v>
      </c>
      <c r="BE83" s="28">
        <v>4</v>
      </c>
      <c r="BF83" s="28">
        <v>0</v>
      </c>
      <c r="BG83" s="28">
        <v>2</v>
      </c>
      <c r="BH83" s="28">
        <v>0</v>
      </c>
      <c r="BI83" s="28">
        <v>0</v>
      </c>
      <c r="BJ83" s="28">
        <v>1</v>
      </c>
      <c r="BK83" s="28" t="s">
        <v>199</v>
      </c>
      <c r="BL83" s="28">
        <v>76</v>
      </c>
      <c r="BM83" s="28">
        <v>1</v>
      </c>
      <c r="BN83" s="28" t="s">
        <v>657</v>
      </c>
      <c r="BS83" s="32" t="s">
        <v>656</v>
      </c>
      <c r="BT83" t="s">
        <v>186</v>
      </c>
      <c r="BU83">
        <v>1</v>
      </c>
      <c r="CA83" s="35" t="s">
        <v>187</v>
      </c>
      <c r="CB83" s="35" t="s">
        <v>188</v>
      </c>
      <c r="CC83" s="35">
        <v>1</v>
      </c>
      <c r="CD83" s="28" t="s">
        <v>189</v>
      </c>
      <c r="CE83" s="28">
        <v>0</v>
      </c>
      <c r="CG83" s="37" t="s">
        <v>279</v>
      </c>
      <c r="CH83" s="28">
        <v>1358507</v>
      </c>
      <c r="CI83" s="28">
        <v>6265466</v>
      </c>
      <c r="CJ83">
        <v>88.32</v>
      </c>
      <c r="CK83">
        <v>90.49</v>
      </c>
      <c r="CL83">
        <v>-2.1700000000000017</v>
      </c>
      <c r="CM83">
        <v>2.1700000000000017</v>
      </c>
      <c r="CN83">
        <v>2.1700000000000017</v>
      </c>
      <c r="CY83" s="39">
        <v>0</v>
      </c>
      <c r="CZ83" s="40">
        <v>1</v>
      </c>
      <c r="DA83" s="35" t="s">
        <v>214</v>
      </c>
      <c r="DP83" s="42">
        <v>83</v>
      </c>
      <c r="DQ83" s="42">
        <v>83</v>
      </c>
      <c r="DR83" s="42">
        <v>850</v>
      </c>
      <c r="DS83" s="35" t="s">
        <v>189</v>
      </c>
      <c r="DT83" s="35">
        <v>53</v>
      </c>
      <c r="DV83" s="43" t="s">
        <v>281</v>
      </c>
      <c r="DX83" s="35" t="s">
        <v>282</v>
      </c>
      <c r="EB83" s="35" t="s">
        <v>293</v>
      </c>
      <c r="EC83" s="35" t="s">
        <v>194</v>
      </c>
      <c r="EG83" s="28">
        <v>316</v>
      </c>
      <c r="EH83" s="28">
        <v>245</v>
      </c>
      <c r="EI83" s="28">
        <v>163</v>
      </c>
      <c r="EJ83" s="28">
        <v>172</v>
      </c>
      <c r="EK83" s="28">
        <v>68.5</v>
      </c>
      <c r="EL83" s="28">
        <v>6.76</v>
      </c>
      <c r="EM83" s="44">
        <f t="shared" si="9"/>
        <v>9.8686131386861309</v>
      </c>
      <c r="EN83" s="28" t="s">
        <v>656</v>
      </c>
      <c r="EO83" s="33">
        <v>850</v>
      </c>
      <c r="EP83" s="33" t="s">
        <v>656</v>
      </c>
    </row>
    <row r="84" spans="2:480" x14ac:dyDescent="0.35">
      <c r="B84" s="28">
        <v>84</v>
      </c>
      <c r="C84" s="28">
        <v>84</v>
      </c>
      <c r="D84" s="28">
        <v>106</v>
      </c>
      <c r="E84" s="28" t="s">
        <v>658</v>
      </c>
      <c r="F84" s="28" t="s">
        <v>658</v>
      </c>
      <c r="G84" s="28" t="s">
        <v>658</v>
      </c>
      <c r="H84" s="28" t="s">
        <v>659</v>
      </c>
      <c r="I84" s="28">
        <v>1</v>
      </c>
      <c r="J84" s="28" t="s">
        <v>286</v>
      </c>
      <c r="K84" s="28">
        <v>13</v>
      </c>
      <c r="L84" s="28" t="s">
        <v>660</v>
      </c>
      <c r="M84" s="28" t="s">
        <v>660</v>
      </c>
      <c r="N84" s="29">
        <v>105.27800000000001</v>
      </c>
      <c r="O84" s="29">
        <v>105.27800000000001</v>
      </c>
      <c r="P84" s="28">
        <f t="shared" si="10"/>
        <v>13.35</v>
      </c>
      <c r="Q84" s="28">
        <f t="shared" si="6"/>
        <v>1.8997321377685745</v>
      </c>
      <c r="R84" s="28">
        <v>1286253</v>
      </c>
      <c r="S84" s="28">
        <v>6379301</v>
      </c>
      <c r="T84" s="28">
        <v>0</v>
      </c>
      <c r="U84" s="28">
        <v>0</v>
      </c>
      <c r="V84" s="28">
        <v>0</v>
      </c>
      <c r="W84" s="28">
        <v>0</v>
      </c>
      <c r="X84" s="28">
        <v>0</v>
      </c>
      <c r="Y84" s="28">
        <v>0</v>
      </c>
      <c r="Z84" s="28">
        <f t="shared" si="11"/>
        <v>0</v>
      </c>
      <c r="AA84" s="28">
        <v>0</v>
      </c>
      <c r="AB84" s="30">
        <v>0</v>
      </c>
      <c r="AC84" s="28">
        <v>0</v>
      </c>
      <c r="AG84" s="28">
        <v>81.8</v>
      </c>
      <c r="AH84" s="28">
        <v>66.599999999999994</v>
      </c>
      <c r="AI84" s="28">
        <v>49.2</v>
      </c>
      <c r="AJ84" s="28">
        <v>51.2</v>
      </c>
      <c r="AK84" s="28">
        <v>12.1</v>
      </c>
      <c r="AL84" s="28">
        <v>1.17</v>
      </c>
      <c r="AM84" s="28">
        <f t="shared" si="8"/>
        <v>9.6694214876033051</v>
      </c>
      <c r="AN84" s="28">
        <v>2605</v>
      </c>
      <c r="AO84" s="28" t="s">
        <v>661</v>
      </c>
      <c r="AP84" s="28">
        <v>8.8999999999999996E-2</v>
      </c>
      <c r="AQ84" s="28">
        <v>0.7</v>
      </c>
      <c r="AR84" s="28">
        <v>5.2900000000000003E-2</v>
      </c>
      <c r="AS84" s="28">
        <v>0</v>
      </c>
      <c r="AT84" s="28">
        <v>0</v>
      </c>
      <c r="AU84" s="28">
        <v>3.39E-2</v>
      </c>
      <c r="AV84" s="28">
        <v>7.9000000000000001E-2</v>
      </c>
      <c r="AW84" s="28">
        <v>2.5700000000000001E-2</v>
      </c>
      <c r="AX84" s="28">
        <v>1.9099999999999999E-2</v>
      </c>
      <c r="AY84" s="28">
        <v>614</v>
      </c>
      <c r="AZ84" s="28">
        <v>0</v>
      </c>
      <c r="BA84" s="28">
        <v>0</v>
      </c>
      <c r="BB84" s="28">
        <v>1</v>
      </c>
      <c r="BC84" s="28">
        <v>0</v>
      </c>
      <c r="BD84" s="28">
        <v>1</v>
      </c>
      <c r="BE84" s="28">
        <v>0</v>
      </c>
      <c r="BF84" s="28">
        <v>0</v>
      </c>
      <c r="BG84" s="28">
        <v>3</v>
      </c>
      <c r="BH84" s="28">
        <v>0</v>
      </c>
      <c r="BI84" s="28">
        <v>0</v>
      </c>
      <c r="BJ84" s="28">
        <v>0</v>
      </c>
      <c r="BK84" s="28" t="s">
        <v>199</v>
      </c>
      <c r="BL84" s="28">
        <v>95</v>
      </c>
      <c r="BM84" s="28">
        <v>0</v>
      </c>
      <c r="BN84" s="28" t="s">
        <v>662</v>
      </c>
      <c r="BS84" s="32" t="s">
        <v>661</v>
      </c>
      <c r="BT84" t="s">
        <v>186</v>
      </c>
      <c r="BU84">
        <v>1</v>
      </c>
      <c r="CA84" s="35" t="s">
        <v>187</v>
      </c>
      <c r="CB84" s="35" t="s">
        <v>188</v>
      </c>
      <c r="CC84" s="35">
        <v>1</v>
      </c>
      <c r="CD84" s="28" t="s">
        <v>189</v>
      </c>
      <c r="CE84" s="28">
        <v>0</v>
      </c>
      <c r="CG84" s="37" t="s">
        <v>279</v>
      </c>
      <c r="CH84" s="28">
        <v>1286148</v>
      </c>
      <c r="CI84" s="28">
        <v>6379293</v>
      </c>
      <c r="CJ84">
        <v>13.35</v>
      </c>
      <c r="CK84">
        <v>11.35</v>
      </c>
      <c r="CL84">
        <v>2</v>
      </c>
      <c r="CM84">
        <v>2</v>
      </c>
      <c r="CN84">
        <v>2</v>
      </c>
      <c r="CO84" s="38">
        <v>0</v>
      </c>
      <c r="CR84" s="38">
        <v>0</v>
      </c>
      <c r="CW84" s="38" t="s">
        <v>663</v>
      </c>
      <c r="CX84" s="38">
        <v>2012</v>
      </c>
      <c r="CY84" s="39">
        <v>0</v>
      </c>
      <c r="CZ84" s="40">
        <v>0</v>
      </c>
      <c r="DA84" s="35" t="s">
        <v>205</v>
      </c>
      <c r="DP84" s="42">
        <v>84</v>
      </c>
      <c r="DQ84" s="42">
        <v>84</v>
      </c>
      <c r="DR84" s="42">
        <v>2605</v>
      </c>
      <c r="DS84" s="35" t="s">
        <v>189</v>
      </c>
      <c r="DT84" s="35" t="s">
        <v>191</v>
      </c>
      <c r="DU84" s="35" t="s">
        <v>664</v>
      </c>
      <c r="DW84" s="35" t="s">
        <v>665</v>
      </c>
      <c r="DX84" s="45" t="s">
        <v>301</v>
      </c>
      <c r="EC84" s="35" t="s">
        <v>194</v>
      </c>
      <c r="ED84" s="35" t="s">
        <v>666</v>
      </c>
      <c r="EG84" s="28">
        <v>82.7</v>
      </c>
      <c r="EH84" s="28">
        <v>67</v>
      </c>
      <c r="EI84" s="28">
        <v>49.2</v>
      </c>
      <c r="EJ84" s="28">
        <v>51.2</v>
      </c>
      <c r="EK84" s="28">
        <v>12.1</v>
      </c>
      <c r="EL84" s="28">
        <v>2.67</v>
      </c>
      <c r="EM84" s="44">
        <f t="shared" si="9"/>
        <v>22.066115702479337</v>
      </c>
      <c r="EN84" s="28" t="s">
        <v>661</v>
      </c>
      <c r="EO84" s="33">
        <v>2605</v>
      </c>
      <c r="EP84" s="33" t="s">
        <v>661</v>
      </c>
    </row>
    <row r="85" spans="2:480" x14ac:dyDescent="0.35">
      <c r="B85" s="28">
        <v>85</v>
      </c>
      <c r="C85" s="28">
        <v>85</v>
      </c>
      <c r="D85" s="28">
        <v>108</v>
      </c>
      <c r="E85" s="28" t="s">
        <v>382</v>
      </c>
      <c r="F85" s="28" t="s">
        <v>382</v>
      </c>
      <c r="G85" s="28" t="s">
        <v>667</v>
      </c>
      <c r="H85" s="28" t="s">
        <v>668</v>
      </c>
      <c r="I85" s="28">
        <v>2</v>
      </c>
      <c r="J85" s="28" t="s">
        <v>460</v>
      </c>
      <c r="K85" s="28">
        <v>14</v>
      </c>
      <c r="L85" s="28" t="s">
        <v>669</v>
      </c>
      <c r="M85" s="28" t="s">
        <v>669</v>
      </c>
      <c r="N85" s="29">
        <v>212.07</v>
      </c>
      <c r="O85" s="29">
        <v>212.07</v>
      </c>
      <c r="P85" s="28">
        <f t="shared" si="10"/>
        <v>60.9</v>
      </c>
      <c r="Q85" s="28">
        <f t="shared" si="6"/>
        <v>2.220964775781582</v>
      </c>
      <c r="R85" s="28">
        <v>1337402</v>
      </c>
      <c r="S85" s="28">
        <v>6472211</v>
      </c>
      <c r="T85" s="28">
        <v>0</v>
      </c>
      <c r="U85" s="28">
        <v>0</v>
      </c>
      <c r="V85" s="28">
        <v>0</v>
      </c>
      <c r="W85" s="28">
        <v>0</v>
      </c>
      <c r="X85" s="28">
        <v>0</v>
      </c>
      <c r="Y85" s="28">
        <v>0</v>
      </c>
      <c r="Z85" s="28">
        <f t="shared" si="11"/>
        <v>0</v>
      </c>
      <c r="AA85" s="28">
        <v>0</v>
      </c>
      <c r="AB85" s="30">
        <v>0</v>
      </c>
      <c r="AC85" s="28">
        <v>0</v>
      </c>
      <c r="AG85" s="28">
        <v>117</v>
      </c>
      <c r="AH85" s="28">
        <v>93.4</v>
      </c>
      <c r="AI85" s="28">
        <v>66.900000000000006</v>
      </c>
      <c r="AJ85" s="28">
        <v>69.900000000000006</v>
      </c>
      <c r="AK85" s="28">
        <v>9.9700000000000006</v>
      </c>
      <c r="AL85" s="28">
        <v>1.08</v>
      </c>
      <c r="AM85" s="28">
        <f t="shared" si="8"/>
        <v>10.832497492477431</v>
      </c>
      <c r="AN85" s="28">
        <v>64712</v>
      </c>
      <c r="AO85" s="28" t="s">
        <v>670</v>
      </c>
      <c r="AP85" s="28">
        <v>2.5300000000000001E-3</v>
      </c>
      <c r="AQ85" s="28">
        <v>0.38</v>
      </c>
      <c r="AR85" s="28">
        <v>9.0499999999999997E-2</v>
      </c>
      <c r="AS85" s="28">
        <v>0</v>
      </c>
      <c r="AT85" s="28">
        <v>0</v>
      </c>
      <c r="AU85" s="28">
        <v>2.6499999999999999E-2</v>
      </c>
      <c r="AV85" s="28">
        <v>0.48399999999999999</v>
      </c>
      <c r="AW85" s="28">
        <v>1.0200000000000001E-2</v>
      </c>
      <c r="AX85" s="28">
        <v>6.5100000000000002E-3</v>
      </c>
      <c r="AY85" s="28">
        <v>1030</v>
      </c>
      <c r="AZ85" s="28">
        <v>0</v>
      </c>
      <c r="BA85" s="28">
        <v>0</v>
      </c>
      <c r="BB85" s="28">
        <v>2</v>
      </c>
      <c r="BC85" s="28">
        <v>1</v>
      </c>
      <c r="BE85" s="28">
        <v>1</v>
      </c>
      <c r="BF85" s="28">
        <v>0</v>
      </c>
      <c r="BG85" s="28">
        <v>3</v>
      </c>
      <c r="BH85" s="28">
        <v>1</v>
      </c>
      <c r="BI85" s="28">
        <v>0</v>
      </c>
      <c r="BJ85" s="28">
        <v>0</v>
      </c>
      <c r="BK85" s="28" t="s">
        <v>350</v>
      </c>
      <c r="BN85" s="28" t="s">
        <v>671</v>
      </c>
      <c r="BS85" s="32" t="s">
        <v>670</v>
      </c>
      <c r="BT85" t="s">
        <v>186</v>
      </c>
      <c r="BU85">
        <v>1</v>
      </c>
      <c r="CA85" s="35" t="s">
        <v>573</v>
      </c>
      <c r="CB85" s="35" t="s">
        <v>188</v>
      </c>
      <c r="CC85" s="35">
        <v>1</v>
      </c>
      <c r="CD85" s="28" t="s">
        <v>189</v>
      </c>
      <c r="CE85" s="28">
        <v>0</v>
      </c>
      <c r="CH85" s="28">
        <v>1337479</v>
      </c>
      <c r="CI85" s="28">
        <v>6472373</v>
      </c>
      <c r="CJ85">
        <v>60.9</v>
      </c>
      <c r="CK85">
        <v>56.19</v>
      </c>
      <c r="CL85">
        <v>4.7100000000000009</v>
      </c>
      <c r="CM85">
        <v>4.7100000000000009</v>
      </c>
      <c r="CN85">
        <v>4.7100000000000009</v>
      </c>
      <c r="CY85" s="39">
        <v>0</v>
      </c>
      <c r="CZ85" s="40">
        <v>0</v>
      </c>
      <c r="DA85" s="35" t="s">
        <v>214</v>
      </c>
      <c r="DP85" s="42">
        <v>85</v>
      </c>
      <c r="DQ85" s="42">
        <v>85</v>
      </c>
      <c r="DR85" s="42">
        <v>64712</v>
      </c>
      <c r="DS85" s="35" t="s">
        <v>672</v>
      </c>
      <c r="DT85" s="35" t="s">
        <v>191</v>
      </c>
      <c r="DU85" s="35" t="s">
        <v>673</v>
      </c>
      <c r="DX85" s="35" t="s">
        <v>674</v>
      </c>
      <c r="EA85" s="35" t="s">
        <v>292</v>
      </c>
      <c r="EB85" s="35" t="s">
        <v>293</v>
      </c>
      <c r="EC85" s="35" t="s">
        <v>294</v>
      </c>
      <c r="EG85" s="28">
        <v>119</v>
      </c>
      <c r="EH85" s="28">
        <v>95.3</v>
      </c>
      <c r="EI85" s="28">
        <v>68.3</v>
      </c>
      <c r="EJ85" s="28">
        <v>71.3</v>
      </c>
      <c r="EK85" s="28">
        <v>9.8000000000000007</v>
      </c>
      <c r="EL85" s="28">
        <v>0.68500000000000005</v>
      </c>
      <c r="EM85" s="44">
        <f t="shared" si="9"/>
        <v>6.9897959183673475</v>
      </c>
      <c r="EN85" s="28" t="s">
        <v>670</v>
      </c>
      <c r="EO85" s="33">
        <v>64712</v>
      </c>
      <c r="EP85" s="33" t="s">
        <v>670</v>
      </c>
    </row>
    <row r="86" spans="2:480" x14ac:dyDescent="0.35">
      <c r="B86" s="28">
        <v>86</v>
      </c>
      <c r="C86" s="28">
        <v>86</v>
      </c>
      <c r="D86" s="28">
        <v>108</v>
      </c>
      <c r="E86" s="28" t="s">
        <v>382</v>
      </c>
      <c r="F86" s="28" t="s">
        <v>382</v>
      </c>
      <c r="G86" s="28" t="s">
        <v>675</v>
      </c>
      <c r="H86" s="28" t="s">
        <v>676</v>
      </c>
      <c r="I86" s="28">
        <v>3</v>
      </c>
      <c r="J86" s="28" t="s">
        <v>460</v>
      </c>
      <c r="K86" s="28">
        <v>14</v>
      </c>
      <c r="L86" s="28" t="s">
        <v>677</v>
      </c>
      <c r="M86" s="28" t="s">
        <v>677</v>
      </c>
      <c r="N86" s="29">
        <v>161.37899999999999</v>
      </c>
      <c r="O86" s="29">
        <v>161.37899999999999</v>
      </c>
      <c r="P86" s="28">
        <f t="shared" si="10"/>
        <v>75.16</v>
      </c>
      <c r="Q86" s="28">
        <f t="shared" si="6"/>
        <v>1.0534208292280922</v>
      </c>
      <c r="R86" s="28">
        <v>1348873</v>
      </c>
      <c r="S86" s="28">
        <v>6473208</v>
      </c>
      <c r="T86" s="28">
        <v>0</v>
      </c>
      <c r="U86" s="28">
        <v>0</v>
      </c>
      <c r="V86" s="28">
        <v>0</v>
      </c>
      <c r="W86" s="28">
        <v>0</v>
      </c>
      <c r="X86" s="28">
        <v>0</v>
      </c>
      <c r="Y86" s="28">
        <v>0</v>
      </c>
      <c r="Z86" s="28">
        <f t="shared" si="11"/>
        <v>0</v>
      </c>
      <c r="AA86" s="28">
        <v>0</v>
      </c>
      <c r="AB86" s="30">
        <v>0</v>
      </c>
      <c r="AC86" s="28">
        <v>0</v>
      </c>
      <c r="AG86" s="28">
        <v>29.1</v>
      </c>
      <c r="AH86" s="28">
        <v>23.6</v>
      </c>
      <c r="AI86" s="28">
        <v>17.399999999999999</v>
      </c>
      <c r="AJ86" s="28">
        <v>18.100000000000001</v>
      </c>
      <c r="AK86" s="28">
        <v>6.75</v>
      </c>
      <c r="AL86" s="28">
        <v>2.1</v>
      </c>
      <c r="AM86" s="28">
        <f t="shared" si="8"/>
        <v>31.111111111111111</v>
      </c>
      <c r="AN86" s="28">
        <v>4155</v>
      </c>
      <c r="AO86" s="28" t="s">
        <v>678</v>
      </c>
      <c r="AP86" s="28">
        <v>4.5400000000000003E-2</v>
      </c>
      <c r="AQ86" s="28">
        <v>0.34899999999999998</v>
      </c>
      <c r="AR86" s="28">
        <v>9.0899999999999995E-2</v>
      </c>
      <c r="AS86" s="28">
        <v>0</v>
      </c>
      <c r="AT86" s="28">
        <v>0</v>
      </c>
      <c r="AU86" s="28">
        <v>4.3200000000000002E-2</v>
      </c>
      <c r="AV86" s="28">
        <v>0.45200000000000001</v>
      </c>
      <c r="AW86" s="28">
        <v>1.46E-2</v>
      </c>
      <c r="AX86" s="28">
        <v>4.6499999999999996E-3</v>
      </c>
      <c r="AY86" s="28">
        <v>739</v>
      </c>
      <c r="AZ86" s="28">
        <v>0</v>
      </c>
      <c r="BA86" s="28">
        <v>0</v>
      </c>
      <c r="BC86" s="28">
        <v>0</v>
      </c>
      <c r="BD86" s="28">
        <v>1</v>
      </c>
      <c r="BE86" s="28">
        <v>0</v>
      </c>
      <c r="BF86" s="28">
        <v>0</v>
      </c>
      <c r="BG86" s="28">
        <v>2</v>
      </c>
      <c r="BH86" s="28">
        <v>0</v>
      </c>
      <c r="BI86" s="28">
        <v>0</v>
      </c>
      <c r="BJ86" s="28">
        <v>0</v>
      </c>
      <c r="BK86" s="28" t="s">
        <v>199</v>
      </c>
      <c r="BL86" s="28">
        <v>20</v>
      </c>
      <c r="BM86" s="28">
        <v>0</v>
      </c>
      <c r="BN86" s="28" t="s">
        <v>310</v>
      </c>
      <c r="BS86" s="32" t="s">
        <v>678</v>
      </c>
      <c r="BT86" t="s">
        <v>186</v>
      </c>
      <c r="BU86">
        <v>2</v>
      </c>
      <c r="CA86" s="35" t="s">
        <v>679</v>
      </c>
      <c r="CB86" s="35" t="s">
        <v>188</v>
      </c>
      <c r="CC86" s="35">
        <v>1</v>
      </c>
      <c r="CD86" s="28" t="s">
        <v>189</v>
      </c>
      <c r="CE86" s="28">
        <v>0</v>
      </c>
      <c r="CH86" s="28">
        <v>1348729</v>
      </c>
      <c r="CI86" s="28">
        <v>6473259</v>
      </c>
      <c r="CJ86">
        <v>75.16</v>
      </c>
      <c r="CK86">
        <v>73.459999999999994</v>
      </c>
      <c r="CL86">
        <v>1.7000000000000028</v>
      </c>
      <c r="CM86">
        <v>1.7000000000000028</v>
      </c>
      <c r="CN86">
        <v>1.7000000000000028</v>
      </c>
      <c r="CY86" s="39">
        <v>0</v>
      </c>
      <c r="CZ86" s="40">
        <v>0</v>
      </c>
      <c r="DA86" s="35" t="s">
        <v>214</v>
      </c>
      <c r="DP86" s="42">
        <v>86</v>
      </c>
      <c r="DQ86" s="42">
        <v>86</v>
      </c>
      <c r="DR86" s="42">
        <v>4155</v>
      </c>
      <c r="DS86" s="35" t="s">
        <v>680</v>
      </c>
      <c r="DT86" s="35" t="s">
        <v>191</v>
      </c>
      <c r="DV86" s="43" t="s">
        <v>440</v>
      </c>
      <c r="DW86" s="35" t="s">
        <v>681</v>
      </c>
      <c r="DX86" s="35" t="s">
        <v>674</v>
      </c>
      <c r="EB86" s="35" t="s">
        <v>682</v>
      </c>
      <c r="EC86" s="35" t="s">
        <v>294</v>
      </c>
      <c r="EG86" s="28">
        <v>29.8</v>
      </c>
      <c r="EH86" s="28">
        <v>24</v>
      </c>
      <c r="EI86" s="28">
        <v>17.399999999999999</v>
      </c>
      <c r="EJ86" s="28">
        <v>18.100000000000001</v>
      </c>
      <c r="EK86" s="28">
        <v>6.38</v>
      </c>
      <c r="EL86" s="28">
        <v>1.36</v>
      </c>
      <c r="EM86" s="44">
        <f t="shared" si="9"/>
        <v>21.316614420062699</v>
      </c>
      <c r="EN86" s="28" t="s">
        <v>678</v>
      </c>
      <c r="EO86" s="33">
        <v>4155</v>
      </c>
      <c r="EP86" s="33" t="s">
        <v>678</v>
      </c>
    </row>
    <row r="87" spans="2:480" x14ac:dyDescent="0.35">
      <c r="B87" s="28">
        <v>88</v>
      </c>
      <c r="C87" s="28">
        <v>88</v>
      </c>
      <c r="D87" s="28">
        <v>48</v>
      </c>
      <c r="E87" s="28" t="s">
        <v>683</v>
      </c>
      <c r="F87" s="28" t="s">
        <v>684</v>
      </c>
      <c r="G87" s="28" t="s">
        <v>684</v>
      </c>
      <c r="H87" s="28" t="s">
        <v>238</v>
      </c>
      <c r="I87" s="28">
        <v>2</v>
      </c>
      <c r="J87" s="28" t="s">
        <v>370</v>
      </c>
      <c r="K87" s="28">
        <v>21</v>
      </c>
      <c r="L87" s="28" t="s">
        <v>685</v>
      </c>
      <c r="M87" s="28" t="s">
        <v>685</v>
      </c>
      <c r="N87" s="29">
        <v>212.286</v>
      </c>
      <c r="O87" s="29">
        <v>212.286</v>
      </c>
      <c r="P87" s="28">
        <f t="shared" si="10"/>
        <v>304.99</v>
      </c>
      <c r="Q87" s="28">
        <f t="shared" si="6"/>
        <v>2.3411812366336107</v>
      </c>
      <c r="R87" s="28">
        <v>1457655</v>
      </c>
      <c r="S87" s="28">
        <v>6844282</v>
      </c>
      <c r="T87" s="28">
        <v>0</v>
      </c>
      <c r="U87" s="28">
        <v>0</v>
      </c>
      <c r="V87" s="28">
        <v>0</v>
      </c>
      <c r="W87" s="28">
        <v>0</v>
      </c>
      <c r="X87" s="28">
        <v>0</v>
      </c>
      <c r="Y87" s="28">
        <v>0</v>
      </c>
      <c r="Z87" s="28">
        <f t="shared" si="11"/>
        <v>0</v>
      </c>
      <c r="AA87" s="28">
        <v>0</v>
      </c>
      <c r="AB87" s="30">
        <v>0</v>
      </c>
      <c r="AC87" s="28">
        <v>0</v>
      </c>
      <c r="AG87" s="28">
        <v>94.1</v>
      </c>
      <c r="AH87" s="28">
        <v>71.3</v>
      </c>
      <c r="AI87" s="28">
        <v>45.2</v>
      </c>
      <c r="AJ87" s="28">
        <v>48.1</v>
      </c>
      <c r="AK87" s="28">
        <v>9.01</v>
      </c>
      <c r="AL87" s="28">
        <v>1.65</v>
      </c>
      <c r="AM87" s="28">
        <f t="shared" si="8"/>
        <v>18.312985571587127</v>
      </c>
      <c r="AN87" s="28">
        <v>15068</v>
      </c>
      <c r="AO87" s="28" t="s">
        <v>686</v>
      </c>
      <c r="AP87" s="28">
        <v>6.8400000000000002E-2</v>
      </c>
      <c r="AQ87" s="28">
        <v>0.79500000000000004</v>
      </c>
      <c r="AR87" s="28">
        <v>2.5500000000000002E-3</v>
      </c>
      <c r="AS87" s="28">
        <v>0</v>
      </c>
      <c r="AT87" s="28">
        <v>0</v>
      </c>
      <c r="AU87" s="28">
        <v>0.13200000000000001</v>
      </c>
      <c r="AV87" s="28">
        <v>3.2000000000000003E-4</v>
      </c>
      <c r="AW87" s="28">
        <v>1E-3</v>
      </c>
      <c r="AX87" s="28">
        <v>3.0000000000000001E-5</v>
      </c>
      <c r="AY87" s="28">
        <v>727</v>
      </c>
      <c r="AZ87" s="28">
        <v>1</v>
      </c>
      <c r="BA87" s="28">
        <v>6</v>
      </c>
      <c r="BB87" s="28">
        <v>1</v>
      </c>
      <c r="BC87" s="28">
        <v>0</v>
      </c>
      <c r="BD87" s="28">
        <v>1</v>
      </c>
      <c r="BE87" s="28">
        <v>0</v>
      </c>
      <c r="BF87" s="28">
        <v>1</v>
      </c>
      <c r="BG87" s="28">
        <v>3</v>
      </c>
      <c r="BH87" s="28">
        <v>1</v>
      </c>
      <c r="BI87" s="28">
        <v>0</v>
      </c>
      <c r="BJ87" s="28">
        <v>0</v>
      </c>
      <c r="BK87" s="28" t="s">
        <v>199</v>
      </c>
      <c r="BL87" s="28">
        <v>43</v>
      </c>
      <c r="BM87" s="28">
        <v>0</v>
      </c>
      <c r="BN87" s="28" t="s">
        <v>687</v>
      </c>
      <c r="BS87" s="32" t="s">
        <v>686</v>
      </c>
      <c r="BT87" t="s">
        <v>186</v>
      </c>
      <c r="BU87">
        <v>1</v>
      </c>
      <c r="CA87" s="35" t="s">
        <v>187</v>
      </c>
      <c r="CB87" s="35" t="s">
        <v>188</v>
      </c>
      <c r="CC87" s="35">
        <v>1</v>
      </c>
      <c r="CD87" s="28" t="s">
        <v>189</v>
      </c>
      <c r="CE87" s="28">
        <v>0</v>
      </c>
      <c r="CH87" s="28">
        <v>1457454</v>
      </c>
      <c r="CI87" s="28">
        <v>6844340</v>
      </c>
      <c r="CJ87">
        <v>300.02</v>
      </c>
      <c r="CK87">
        <v>304.99</v>
      </c>
      <c r="CL87">
        <v>-4.9700000000000273</v>
      </c>
      <c r="CM87">
        <v>4.9700000000000273</v>
      </c>
      <c r="CN87">
        <v>4.9700000000000273</v>
      </c>
      <c r="CY87" s="39">
        <v>0</v>
      </c>
      <c r="CZ87" s="40">
        <v>0</v>
      </c>
      <c r="DA87" s="35" t="s">
        <v>214</v>
      </c>
      <c r="DP87" s="42">
        <v>88</v>
      </c>
      <c r="DQ87" s="42">
        <v>88</v>
      </c>
      <c r="DR87" s="42">
        <v>15068</v>
      </c>
      <c r="DS87" s="35" t="s">
        <v>189</v>
      </c>
      <c r="DT87" s="35" t="s">
        <v>191</v>
      </c>
      <c r="DU87" s="35" t="s">
        <v>688</v>
      </c>
      <c r="DV87" s="43" t="s">
        <v>689</v>
      </c>
      <c r="DW87" s="35" t="s">
        <v>690</v>
      </c>
      <c r="DX87" s="35" t="s">
        <v>691</v>
      </c>
      <c r="EC87" s="35" t="s">
        <v>194</v>
      </c>
      <c r="EG87" s="28">
        <v>79.8</v>
      </c>
      <c r="EH87" s="28">
        <v>58.6</v>
      </c>
      <c r="EI87" s="28">
        <v>34.4</v>
      </c>
      <c r="EJ87" s="28">
        <v>37.1</v>
      </c>
      <c r="EK87" s="28">
        <v>9</v>
      </c>
      <c r="EL87" s="28">
        <v>2.61</v>
      </c>
      <c r="EM87" s="44">
        <f t="shared" si="9"/>
        <v>28.999999999999996</v>
      </c>
      <c r="EN87" s="28" t="s">
        <v>686</v>
      </c>
      <c r="EO87" s="33">
        <v>15068</v>
      </c>
      <c r="EP87" s="33" t="s">
        <v>686</v>
      </c>
    </row>
    <row r="88" spans="2:480" x14ac:dyDescent="0.35">
      <c r="B88" s="28">
        <v>89</v>
      </c>
      <c r="C88" s="28">
        <v>89</v>
      </c>
      <c r="D88" s="28">
        <v>28</v>
      </c>
      <c r="E88" s="28" t="s">
        <v>692</v>
      </c>
      <c r="F88" s="28" t="s">
        <v>692</v>
      </c>
      <c r="G88" s="28" t="s">
        <v>692</v>
      </c>
      <c r="H88" s="28" t="s">
        <v>693</v>
      </c>
      <c r="I88" s="28">
        <v>1</v>
      </c>
      <c r="J88" s="28" t="s">
        <v>464</v>
      </c>
      <c r="K88" s="28">
        <v>24</v>
      </c>
      <c r="L88" s="28" t="s">
        <v>694</v>
      </c>
      <c r="M88" s="28" t="s">
        <v>694</v>
      </c>
      <c r="N88" s="29">
        <v>360.53800000000001</v>
      </c>
      <c r="O88" s="29">
        <v>360.53800000000001</v>
      </c>
      <c r="P88" s="28">
        <f t="shared" si="10"/>
        <v>210.67</v>
      </c>
      <c r="Q88" s="28">
        <f t="shared" si="6"/>
        <v>1.752935890252898</v>
      </c>
      <c r="R88" s="28">
        <v>1638099</v>
      </c>
      <c r="S88" s="28">
        <v>7167469</v>
      </c>
      <c r="T88" s="28">
        <v>0</v>
      </c>
      <c r="U88" s="28">
        <v>0</v>
      </c>
      <c r="V88" s="28">
        <v>0</v>
      </c>
      <c r="W88" s="28">
        <v>0</v>
      </c>
      <c r="X88" s="28">
        <v>0</v>
      </c>
      <c r="Y88" s="28">
        <v>0</v>
      </c>
      <c r="Z88" s="28">
        <f t="shared" si="11"/>
        <v>0</v>
      </c>
      <c r="AA88" s="28">
        <v>0</v>
      </c>
      <c r="AB88" s="30">
        <v>0</v>
      </c>
      <c r="AC88" s="28">
        <v>0</v>
      </c>
      <c r="AG88" s="28">
        <v>1510</v>
      </c>
      <c r="AH88" s="28">
        <v>1220</v>
      </c>
      <c r="AI88" s="28">
        <v>899</v>
      </c>
      <c r="AJ88" s="28">
        <v>936</v>
      </c>
      <c r="AK88" s="28">
        <v>236</v>
      </c>
      <c r="AL88" s="28">
        <v>42</v>
      </c>
      <c r="AM88" s="28">
        <f t="shared" si="8"/>
        <v>17.796610169491526</v>
      </c>
      <c r="AN88" s="28">
        <v>27232</v>
      </c>
      <c r="AO88" s="28" t="s">
        <v>695</v>
      </c>
      <c r="AP88" s="28">
        <v>9.2899999999999996E-2</v>
      </c>
      <c r="AQ88" s="28">
        <v>0.55300000000000005</v>
      </c>
      <c r="AR88" s="28">
        <v>0.20699999999999999</v>
      </c>
      <c r="AS88" s="28">
        <v>2.58E-2</v>
      </c>
      <c r="AT88" s="28">
        <v>3.2000000000000003E-4</v>
      </c>
      <c r="AU88" s="28">
        <v>0.11700000000000001</v>
      </c>
      <c r="AV88" s="28">
        <v>1.57E-3</v>
      </c>
      <c r="AW88" s="28">
        <v>2.4299999999999999E-3</v>
      </c>
      <c r="AX88" s="28">
        <v>5.6999999999999998E-4</v>
      </c>
      <c r="AY88" s="28">
        <v>12200</v>
      </c>
      <c r="AZ88" s="28">
        <v>0</v>
      </c>
      <c r="BA88" s="28">
        <v>2</v>
      </c>
      <c r="BB88" s="28">
        <v>0</v>
      </c>
      <c r="BC88" s="28">
        <v>0</v>
      </c>
      <c r="BD88" s="28">
        <v>0</v>
      </c>
      <c r="BE88" s="28">
        <v>0</v>
      </c>
      <c r="BF88" s="28">
        <v>0</v>
      </c>
      <c r="BG88" s="28">
        <v>3</v>
      </c>
      <c r="BH88" s="28">
        <v>1</v>
      </c>
      <c r="BI88" s="28">
        <v>0</v>
      </c>
      <c r="BJ88" s="28">
        <v>0</v>
      </c>
      <c r="BK88" s="28" t="s">
        <v>199</v>
      </c>
      <c r="BL88" s="28">
        <v>26</v>
      </c>
      <c r="BM88" s="28">
        <v>0</v>
      </c>
      <c r="BN88" s="28" t="s">
        <v>671</v>
      </c>
      <c r="BS88" s="32" t="s">
        <v>695</v>
      </c>
      <c r="BT88" t="s">
        <v>186</v>
      </c>
      <c r="BU88">
        <v>1</v>
      </c>
      <c r="CA88" s="35" t="s">
        <v>187</v>
      </c>
      <c r="CB88" s="35" t="s">
        <v>188</v>
      </c>
      <c r="CC88" s="35">
        <v>0</v>
      </c>
      <c r="CD88" s="28" t="s">
        <v>189</v>
      </c>
      <c r="CE88" s="28">
        <v>0</v>
      </c>
      <c r="CH88" s="28">
        <v>1637847</v>
      </c>
      <c r="CI88" s="28">
        <v>7167664</v>
      </c>
      <c r="CJ88">
        <v>204.35</v>
      </c>
      <c r="CK88">
        <v>210.67</v>
      </c>
      <c r="CL88">
        <v>-6.3199999999999932</v>
      </c>
      <c r="CM88">
        <v>6.3199999999999932</v>
      </c>
      <c r="CN88">
        <v>6.3199999999999932</v>
      </c>
      <c r="CY88" s="39">
        <v>0</v>
      </c>
      <c r="CZ88" s="40">
        <v>0</v>
      </c>
      <c r="DA88" s="35" t="s">
        <v>321</v>
      </c>
      <c r="DP88" s="42">
        <v>89</v>
      </c>
      <c r="DQ88" s="42">
        <v>89</v>
      </c>
      <c r="DR88" s="42">
        <v>27232</v>
      </c>
      <c r="DS88" s="35" t="s">
        <v>189</v>
      </c>
      <c r="DT88" s="35" t="s">
        <v>191</v>
      </c>
      <c r="DU88" s="35" t="s">
        <v>696</v>
      </c>
      <c r="DX88" s="35" t="s">
        <v>697</v>
      </c>
      <c r="EC88" s="35" t="s">
        <v>194</v>
      </c>
      <c r="EG88" s="28">
        <v>1230</v>
      </c>
      <c r="EH88" s="28">
        <v>882</v>
      </c>
      <c r="EI88" s="28">
        <v>490</v>
      </c>
      <c r="EJ88" s="28">
        <v>534</v>
      </c>
      <c r="EK88" s="28">
        <v>239</v>
      </c>
      <c r="EL88" s="28">
        <v>28</v>
      </c>
      <c r="EM88" s="44">
        <f t="shared" si="9"/>
        <v>11.715481171548117</v>
      </c>
      <c r="EN88" s="28" t="s">
        <v>695</v>
      </c>
      <c r="EO88" s="33">
        <v>27232</v>
      </c>
      <c r="EP88" s="33" t="s">
        <v>695</v>
      </c>
    </row>
    <row r="89" spans="2:480" x14ac:dyDescent="0.35">
      <c r="B89" s="28">
        <v>90</v>
      </c>
      <c r="C89" s="28">
        <v>90</v>
      </c>
      <c r="D89" s="28">
        <v>28</v>
      </c>
      <c r="E89" s="28" t="s">
        <v>692</v>
      </c>
      <c r="F89" s="28" t="s">
        <v>692</v>
      </c>
      <c r="G89" s="28" t="s">
        <v>698</v>
      </c>
      <c r="H89" s="28" t="s">
        <v>699</v>
      </c>
      <c r="I89" s="28">
        <v>1</v>
      </c>
      <c r="J89" s="28" t="s">
        <v>464</v>
      </c>
      <c r="K89" s="28">
        <v>24</v>
      </c>
      <c r="L89" s="28" t="s">
        <v>700</v>
      </c>
      <c r="M89" s="28" t="s">
        <v>700</v>
      </c>
      <c r="N89" s="29">
        <v>287.58300000000003</v>
      </c>
      <c r="O89" s="29">
        <v>287.58300000000003</v>
      </c>
      <c r="P89" s="28">
        <f t="shared" si="10"/>
        <v>212.5</v>
      </c>
      <c r="R89" s="28">
        <v>1635260</v>
      </c>
      <c r="S89" s="28">
        <v>7172477</v>
      </c>
      <c r="T89" s="28">
        <v>0</v>
      </c>
      <c r="U89" s="28">
        <v>0</v>
      </c>
      <c r="V89" s="28">
        <v>0</v>
      </c>
      <c r="W89" s="28">
        <v>0</v>
      </c>
      <c r="X89" s="28">
        <v>0</v>
      </c>
      <c r="Y89" s="28">
        <v>0</v>
      </c>
      <c r="Z89" s="28">
        <f t="shared" si="11"/>
        <v>0</v>
      </c>
      <c r="AA89" s="28">
        <v>0</v>
      </c>
      <c r="AB89" s="30">
        <v>0</v>
      </c>
      <c r="AC89" s="28">
        <v>0</v>
      </c>
      <c r="AG89" s="28">
        <v>1490</v>
      </c>
      <c r="AH89" s="28">
        <v>1210</v>
      </c>
      <c r="AI89" s="28">
        <v>885</v>
      </c>
      <c r="AJ89" s="28">
        <v>921</v>
      </c>
      <c r="AK89" s="28">
        <v>229</v>
      </c>
      <c r="AL89" s="28">
        <v>40.1</v>
      </c>
      <c r="AM89" s="28">
        <f t="shared" si="8"/>
        <v>17.510917030567686</v>
      </c>
      <c r="AN89" s="28">
        <v>62119</v>
      </c>
      <c r="AO89" s="28" t="s">
        <v>701</v>
      </c>
      <c r="AP89" s="28">
        <v>9.4899999999999998E-2</v>
      </c>
      <c r="AQ89" s="28">
        <v>0.54300000000000004</v>
      </c>
      <c r="AR89" s="28">
        <v>0.216</v>
      </c>
      <c r="AS89" s="28">
        <v>2.7099999999999999E-2</v>
      </c>
      <c r="AT89" s="28">
        <v>3.3E-4</v>
      </c>
      <c r="AU89" s="28">
        <v>0.114</v>
      </c>
      <c r="AV89" s="28">
        <v>1.5900000000000001E-3</v>
      </c>
      <c r="AW89" s="28">
        <v>1.7700000000000001E-3</v>
      </c>
      <c r="AX89" s="28">
        <v>2.9999999999999997E-4</v>
      </c>
      <c r="AY89" s="28">
        <v>11600</v>
      </c>
      <c r="AZ89" s="28">
        <v>0</v>
      </c>
      <c r="BA89" s="28">
        <v>0</v>
      </c>
      <c r="BB89" s="28">
        <v>0</v>
      </c>
      <c r="BC89" s="28">
        <v>0</v>
      </c>
      <c r="BD89" s="28">
        <v>1</v>
      </c>
      <c r="BE89" s="28">
        <v>0</v>
      </c>
      <c r="BF89" s="28">
        <v>0</v>
      </c>
      <c r="BG89" s="28">
        <v>2</v>
      </c>
      <c r="BH89" s="28">
        <v>1</v>
      </c>
      <c r="BI89" s="28">
        <v>0</v>
      </c>
      <c r="BJ89" s="28">
        <v>0</v>
      </c>
      <c r="BK89" s="28" t="s">
        <v>199</v>
      </c>
      <c r="BL89" s="28">
        <v>0</v>
      </c>
      <c r="BM89" s="28">
        <v>0</v>
      </c>
      <c r="BS89" s="32" t="s">
        <v>701</v>
      </c>
      <c r="BT89" t="s">
        <v>186</v>
      </c>
      <c r="BU89">
        <v>1</v>
      </c>
      <c r="CA89" s="35" t="s">
        <v>187</v>
      </c>
      <c r="CB89" s="35" t="s">
        <v>188</v>
      </c>
      <c r="CC89" s="35">
        <v>0</v>
      </c>
      <c r="CD89" s="28" t="s">
        <v>189</v>
      </c>
      <c r="CE89" s="28">
        <v>0</v>
      </c>
      <c r="CH89" s="28">
        <v>1634985</v>
      </c>
      <c r="CI89" s="28">
        <v>7172559</v>
      </c>
      <c r="CJ89">
        <v>212.5</v>
      </c>
      <c r="CK89">
        <v>212.5</v>
      </c>
      <c r="CL89">
        <v>0</v>
      </c>
      <c r="CM89">
        <v>0</v>
      </c>
      <c r="CN89">
        <v>0</v>
      </c>
      <c r="CY89" s="39">
        <v>0</v>
      </c>
      <c r="CZ89" s="40">
        <v>0</v>
      </c>
      <c r="DA89" s="35" t="s">
        <v>321</v>
      </c>
      <c r="DP89" s="42">
        <v>90</v>
      </c>
      <c r="DQ89" s="42">
        <v>90</v>
      </c>
      <c r="DR89" s="42">
        <v>62119</v>
      </c>
      <c r="DS89" s="35" t="s">
        <v>189</v>
      </c>
      <c r="DT89" s="35">
        <v>45</v>
      </c>
      <c r="DX89" s="35" t="s">
        <v>697</v>
      </c>
      <c r="EC89" s="35" t="s">
        <v>194</v>
      </c>
      <c r="EG89" s="28">
        <v>1200</v>
      </c>
      <c r="EH89" s="28">
        <v>859</v>
      </c>
      <c r="EI89" s="28">
        <v>471</v>
      </c>
      <c r="EJ89" s="28">
        <v>514</v>
      </c>
      <c r="EK89" s="28">
        <v>231</v>
      </c>
      <c r="EL89" s="28">
        <v>20</v>
      </c>
      <c r="EM89" s="44">
        <f t="shared" si="9"/>
        <v>8.6580086580086579</v>
      </c>
      <c r="EN89" s="28" t="s">
        <v>701</v>
      </c>
      <c r="EO89" s="33">
        <v>62119</v>
      </c>
      <c r="EP89" s="33" t="s">
        <v>701</v>
      </c>
    </row>
    <row r="90" spans="2:480" x14ac:dyDescent="0.35">
      <c r="B90" s="28">
        <v>91</v>
      </c>
      <c r="C90" s="28">
        <v>91</v>
      </c>
      <c r="D90" s="28">
        <v>28</v>
      </c>
      <c r="E90" s="28" t="s">
        <v>692</v>
      </c>
      <c r="F90" s="28" t="s">
        <v>692</v>
      </c>
      <c r="G90" s="28" t="s">
        <v>692</v>
      </c>
      <c r="H90" s="28" t="s">
        <v>702</v>
      </c>
      <c r="I90" s="28">
        <v>1</v>
      </c>
      <c r="J90" s="28" t="s">
        <v>464</v>
      </c>
      <c r="K90" s="28">
        <v>24</v>
      </c>
      <c r="L90" s="28" t="s">
        <v>703</v>
      </c>
      <c r="M90" s="28" t="s">
        <v>703</v>
      </c>
      <c r="N90" s="29">
        <v>581.97900000000004</v>
      </c>
      <c r="O90" s="29">
        <v>581.97900000000004</v>
      </c>
      <c r="P90" s="28">
        <f t="shared" si="10"/>
        <v>256.63</v>
      </c>
      <c r="Q90" s="28">
        <f t="shared" ref="Q90:Q97" si="12">(CN90/O90)*100</f>
        <v>0.57390386938360372</v>
      </c>
      <c r="R90" s="28">
        <v>1617512</v>
      </c>
      <c r="S90" s="28">
        <v>7180938</v>
      </c>
      <c r="T90" s="28">
        <v>0</v>
      </c>
      <c r="U90" s="28">
        <v>0</v>
      </c>
      <c r="V90" s="28">
        <v>0</v>
      </c>
      <c r="W90" s="28">
        <v>0</v>
      </c>
      <c r="X90" s="28">
        <v>0</v>
      </c>
      <c r="Y90" s="28">
        <v>0</v>
      </c>
      <c r="Z90" s="28">
        <f t="shared" si="11"/>
        <v>0</v>
      </c>
      <c r="AA90" s="28">
        <v>0</v>
      </c>
      <c r="AB90" s="30">
        <v>0</v>
      </c>
      <c r="AC90" s="28">
        <v>0</v>
      </c>
      <c r="AG90" s="28">
        <v>1490</v>
      </c>
      <c r="AH90" s="28">
        <v>1210</v>
      </c>
      <c r="AI90" s="28">
        <v>883</v>
      </c>
      <c r="AJ90" s="28">
        <v>919</v>
      </c>
      <c r="AK90" s="28">
        <v>227</v>
      </c>
      <c r="AL90" s="28">
        <v>39.799999999999997</v>
      </c>
      <c r="AM90" s="28">
        <f t="shared" si="8"/>
        <v>17.533039647577091</v>
      </c>
      <c r="AN90" s="28">
        <v>27914</v>
      </c>
      <c r="AO90" s="28" t="s">
        <v>704</v>
      </c>
      <c r="AP90" s="28">
        <v>9.4899999999999998E-2</v>
      </c>
      <c r="AQ90" s="28">
        <v>0.54100000000000004</v>
      </c>
      <c r="AR90" s="28">
        <v>0.218</v>
      </c>
      <c r="AS90" s="28">
        <v>2.7300000000000001E-2</v>
      </c>
      <c r="AT90" s="28">
        <v>3.4000000000000002E-4</v>
      </c>
      <c r="AU90" s="28">
        <v>0.115</v>
      </c>
      <c r="AV90" s="28">
        <v>1.5299999999999999E-3</v>
      </c>
      <c r="AW90" s="28">
        <v>1.6900000000000001E-3</v>
      </c>
      <c r="AX90" s="28">
        <v>2.9999999999999997E-4</v>
      </c>
      <c r="AY90" s="28">
        <v>11500</v>
      </c>
      <c r="AZ90" s="28">
        <v>0</v>
      </c>
      <c r="BA90" s="28">
        <v>0</v>
      </c>
      <c r="BB90" s="28">
        <v>0</v>
      </c>
      <c r="BC90" s="28">
        <v>0</v>
      </c>
      <c r="BE90" s="28">
        <v>0</v>
      </c>
      <c r="BF90" s="28">
        <v>0</v>
      </c>
      <c r="BG90" s="28">
        <v>2</v>
      </c>
      <c r="BH90" s="28">
        <v>0</v>
      </c>
      <c r="BI90" s="28">
        <v>0</v>
      </c>
      <c r="BJ90" s="28">
        <v>0</v>
      </c>
      <c r="BK90" s="28" t="s">
        <v>199</v>
      </c>
      <c r="BL90" s="28">
        <v>0</v>
      </c>
      <c r="BM90" s="28">
        <v>1</v>
      </c>
      <c r="BN90" s="28" t="s">
        <v>705</v>
      </c>
      <c r="BS90" s="32" t="s">
        <v>704</v>
      </c>
      <c r="BT90" t="s">
        <v>186</v>
      </c>
      <c r="BU90">
        <v>1</v>
      </c>
      <c r="CA90" s="35" t="s">
        <v>187</v>
      </c>
      <c r="CB90" s="35" t="s">
        <v>188</v>
      </c>
      <c r="CC90" s="35">
        <v>0</v>
      </c>
      <c r="CD90" s="28" t="s">
        <v>189</v>
      </c>
      <c r="CE90" s="28">
        <v>0</v>
      </c>
      <c r="CH90" s="28">
        <v>1617056</v>
      </c>
      <c r="CI90" s="28">
        <v>7181293</v>
      </c>
      <c r="CJ90">
        <v>253.29</v>
      </c>
      <c r="CK90">
        <v>256.63</v>
      </c>
      <c r="CL90">
        <v>-3.3400000000000034</v>
      </c>
      <c r="CM90">
        <v>3.3400000000000034</v>
      </c>
      <c r="CN90">
        <v>3.3400000000000034</v>
      </c>
      <c r="CY90" s="39">
        <v>0</v>
      </c>
      <c r="CZ90" s="40">
        <v>0</v>
      </c>
      <c r="DA90" s="35" t="s">
        <v>321</v>
      </c>
      <c r="DP90" s="42">
        <v>91</v>
      </c>
      <c r="DQ90" s="42">
        <v>91</v>
      </c>
      <c r="DR90" s="42">
        <v>27914</v>
      </c>
      <c r="DS90" s="35" t="s">
        <v>189</v>
      </c>
      <c r="DT90" s="35">
        <v>39</v>
      </c>
      <c r="DX90" s="35" t="s">
        <v>697</v>
      </c>
      <c r="EC90" s="35" t="s">
        <v>194</v>
      </c>
      <c r="EG90" s="28">
        <v>1030</v>
      </c>
      <c r="EH90" s="28">
        <v>760</v>
      </c>
      <c r="EI90" s="28">
        <v>453</v>
      </c>
      <c r="EJ90" s="28">
        <v>487</v>
      </c>
      <c r="EK90" s="28">
        <v>231</v>
      </c>
      <c r="EL90" s="28">
        <v>37.700000000000003</v>
      </c>
      <c r="EM90" s="44">
        <f t="shared" si="9"/>
        <v>16.320346320346321</v>
      </c>
      <c r="EN90" s="28" t="s">
        <v>704</v>
      </c>
      <c r="EO90" s="33">
        <v>27914</v>
      </c>
      <c r="EP90" s="33" t="s">
        <v>704</v>
      </c>
      <c r="RL90" s="46"/>
    </row>
    <row r="91" spans="2:480" x14ac:dyDescent="0.35">
      <c r="B91" s="28">
        <v>94</v>
      </c>
      <c r="C91" s="28">
        <v>94</v>
      </c>
      <c r="D91" s="28">
        <v>9</v>
      </c>
      <c r="E91" s="28" t="s">
        <v>576</v>
      </c>
      <c r="F91" s="28" t="s">
        <v>576</v>
      </c>
      <c r="G91" s="28" t="s">
        <v>706</v>
      </c>
      <c r="H91" s="28" t="s">
        <v>707</v>
      </c>
      <c r="I91" s="28">
        <v>2</v>
      </c>
      <c r="J91" s="28" t="s">
        <v>578</v>
      </c>
      <c r="K91" s="28">
        <v>25</v>
      </c>
      <c r="L91" s="28" t="s">
        <v>708</v>
      </c>
      <c r="M91" s="28" t="s">
        <v>708</v>
      </c>
      <c r="N91" s="29">
        <v>224.47800000000001</v>
      </c>
      <c r="O91" s="29">
        <v>224.47800000000001</v>
      </c>
      <c r="P91" s="28">
        <f t="shared" si="10"/>
        <v>289.14</v>
      </c>
      <c r="Q91" s="28">
        <f t="shared" si="12"/>
        <v>1.9155551991731978</v>
      </c>
      <c r="R91" s="28">
        <v>1649728</v>
      </c>
      <c r="S91" s="28">
        <v>7409220</v>
      </c>
      <c r="T91" s="28">
        <v>0</v>
      </c>
      <c r="U91" s="28">
        <v>0</v>
      </c>
      <c r="V91" s="28">
        <v>0</v>
      </c>
      <c r="W91" s="28">
        <v>0</v>
      </c>
      <c r="X91" s="28">
        <v>0</v>
      </c>
      <c r="Y91" s="28">
        <v>0</v>
      </c>
      <c r="Z91" s="28">
        <f t="shared" si="11"/>
        <v>0</v>
      </c>
      <c r="AA91" s="28">
        <v>0</v>
      </c>
      <c r="AB91" s="30">
        <v>0</v>
      </c>
      <c r="AC91" s="28">
        <v>0</v>
      </c>
      <c r="AG91" s="28">
        <v>867</v>
      </c>
      <c r="AH91" s="28">
        <v>717</v>
      </c>
      <c r="AI91" s="28">
        <v>546</v>
      </c>
      <c r="AJ91" s="28">
        <v>565</v>
      </c>
      <c r="AK91" s="28">
        <v>122</v>
      </c>
      <c r="AL91" s="28">
        <v>15.2</v>
      </c>
      <c r="AM91" s="28">
        <f t="shared" si="8"/>
        <v>12.459016393442623</v>
      </c>
      <c r="AN91" s="28">
        <v>34487</v>
      </c>
      <c r="AO91" s="28" t="s">
        <v>709</v>
      </c>
      <c r="AP91" s="28">
        <v>6.9099999999999995E-2</v>
      </c>
      <c r="AQ91" s="28">
        <v>0.34100000000000003</v>
      </c>
      <c r="AR91" s="28">
        <v>0.32600000000000001</v>
      </c>
      <c r="AS91" s="28">
        <v>0.2</v>
      </c>
      <c r="AT91" s="28">
        <v>2.64E-2</v>
      </c>
      <c r="AU91" s="28">
        <v>3.6799999999999999E-2</v>
      </c>
      <c r="AV91" s="28">
        <v>3.0000000000000001E-5</v>
      </c>
      <c r="AW91" s="28">
        <v>1.3999999999999999E-4</v>
      </c>
      <c r="AX91" s="28">
        <v>2.4000000000000001E-4</v>
      </c>
      <c r="AY91" s="28">
        <v>4900</v>
      </c>
      <c r="AZ91" s="28">
        <v>0</v>
      </c>
      <c r="BA91" s="28">
        <v>0</v>
      </c>
      <c r="BB91" s="28">
        <v>0</v>
      </c>
      <c r="BC91" s="28">
        <v>0</v>
      </c>
      <c r="BD91" s="28">
        <v>0</v>
      </c>
      <c r="BE91" s="28">
        <v>1</v>
      </c>
      <c r="BF91" s="28">
        <v>0</v>
      </c>
      <c r="BG91" s="28">
        <v>1</v>
      </c>
      <c r="BH91" s="28">
        <v>0</v>
      </c>
      <c r="BI91" s="28">
        <v>0</v>
      </c>
      <c r="BJ91" s="28">
        <v>0</v>
      </c>
      <c r="BK91" s="28" t="s">
        <v>199</v>
      </c>
      <c r="BL91" s="28">
        <v>0</v>
      </c>
      <c r="BM91" s="28">
        <v>0</v>
      </c>
      <c r="BN91" s="28" t="s">
        <v>710</v>
      </c>
      <c r="BS91" s="32" t="s">
        <v>709</v>
      </c>
      <c r="BT91" t="s">
        <v>186</v>
      </c>
      <c r="BU91">
        <v>1</v>
      </c>
      <c r="CA91" s="35" t="s">
        <v>187</v>
      </c>
      <c r="CB91" s="35" t="s">
        <v>188</v>
      </c>
      <c r="CC91" s="35">
        <v>1</v>
      </c>
      <c r="CD91" s="28" t="s">
        <v>189</v>
      </c>
      <c r="CE91" s="28">
        <v>0</v>
      </c>
      <c r="CH91" s="28">
        <v>1649946</v>
      </c>
      <c r="CI91" s="28">
        <v>7409273</v>
      </c>
      <c r="CJ91">
        <v>289.14</v>
      </c>
      <c r="CK91">
        <v>284.83999999999997</v>
      </c>
      <c r="CL91">
        <v>4.3000000000000114</v>
      </c>
      <c r="CM91">
        <v>4.3000000000000114</v>
      </c>
      <c r="CN91">
        <v>4.3000000000000114</v>
      </c>
      <c r="CO91" s="38" t="s">
        <v>189</v>
      </c>
      <c r="CP91" s="38" t="s">
        <v>202</v>
      </c>
      <c r="CY91" s="39" t="s">
        <v>189</v>
      </c>
      <c r="CZ91" s="40" t="s">
        <v>202</v>
      </c>
      <c r="DA91" s="35" t="s">
        <v>205</v>
      </c>
      <c r="DP91" s="42">
        <v>94</v>
      </c>
      <c r="DQ91" s="42">
        <v>94</v>
      </c>
      <c r="DR91" s="42">
        <v>34487</v>
      </c>
      <c r="DS91" s="35" t="s">
        <v>189</v>
      </c>
      <c r="DT91" s="35">
        <v>2</v>
      </c>
      <c r="DW91" s="35" t="s">
        <v>711</v>
      </c>
      <c r="DX91" s="35" t="s">
        <v>582</v>
      </c>
      <c r="EA91" s="35" t="s">
        <v>193</v>
      </c>
      <c r="EC91" s="35" t="s">
        <v>194</v>
      </c>
      <c r="EG91" s="28">
        <v>818</v>
      </c>
      <c r="EH91" s="28">
        <v>589</v>
      </c>
      <c r="EI91" s="28">
        <v>328</v>
      </c>
      <c r="EJ91" s="28">
        <v>357</v>
      </c>
      <c r="EK91" s="28">
        <v>125</v>
      </c>
      <c r="EL91" s="28">
        <v>15</v>
      </c>
      <c r="EM91" s="44">
        <f t="shared" si="9"/>
        <v>12</v>
      </c>
      <c r="EN91" s="28" t="s">
        <v>709</v>
      </c>
      <c r="EO91" s="33">
        <v>34487</v>
      </c>
      <c r="EP91" s="33" t="s">
        <v>709</v>
      </c>
    </row>
    <row r="92" spans="2:480" x14ac:dyDescent="0.35">
      <c r="B92" s="28">
        <v>96</v>
      </c>
      <c r="C92" s="28">
        <v>96</v>
      </c>
      <c r="D92" s="28">
        <v>108</v>
      </c>
      <c r="E92" s="28" t="s">
        <v>382</v>
      </c>
      <c r="F92" s="28" t="s">
        <v>712</v>
      </c>
      <c r="G92" s="28" t="s">
        <v>712</v>
      </c>
      <c r="H92" s="28" t="s">
        <v>713</v>
      </c>
      <c r="I92" s="28">
        <v>2</v>
      </c>
      <c r="J92" s="28" t="s">
        <v>714</v>
      </c>
      <c r="K92" s="28">
        <v>20</v>
      </c>
      <c r="M92" s="28" t="s">
        <v>715</v>
      </c>
      <c r="N92" s="29">
        <v>1446.35</v>
      </c>
      <c r="O92" s="29">
        <v>1446.35</v>
      </c>
      <c r="P92" s="28">
        <f t="shared" si="10"/>
        <v>401.46</v>
      </c>
      <c r="Q92" s="28">
        <f t="shared" si="12"/>
        <v>0.5544992567497482</v>
      </c>
      <c r="R92" s="28">
        <v>1366132</v>
      </c>
      <c r="S92" s="28">
        <v>6720082</v>
      </c>
      <c r="T92" s="28">
        <v>1</v>
      </c>
      <c r="U92" s="28">
        <v>0</v>
      </c>
      <c r="V92" s="28">
        <v>0</v>
      </c>
      <c r="W92" s="28">
        <v>0</v>
      </c>
      <c r="X92" s="28">
        <v>0</v>
      </c>
      <c r="Y92" s="28">
        <v>0</v>
      </c>
      <c r="Z92" s="28">
        <f t="shared" si="11"/>
        <v>0</v>
      </c>
      <c r="AA92" s="28">
        <v>0</v>
      </c>
      <c r="AB92" s="30">
        <v>0</v>
      </c>
      <c r="AC92" s="28">
        <v>0</v>
      </c>
      <c r="AG92" s="28">
        <v>6.37</v>
      </c>
      <c r="AH92" s="28">
        <v>4.93</v>
      </c>
      <c r="AI92" s="28">
        <v>3.28</v>
      </c>
      <c r="AJ92" s="28">
        <v>3.47</v>
      </c>
      <c r="AK92" s="28">
        <v>0.871</v>
      </c>
      <c r="AL92" s="28">
        <v>0.186</v>
      </c>
      <c r="AM92" s="28">
        <f t="shared" si="8"/>
        <v>21.354764638346726</v>
      </c>
      <c r="AN92" s="28">
        <v>11529</v>
      </c>
      <c r="AO92" s="28" t="s">
        <v>716</v>
      </c>
      <c r="AP92" s="28">
        <v>0.126</v>
      </c>
      <c r="AQ92" s="28">
        <v>0.72</v>
      </c>
      <c r="AR92" s="28">
        <v>0</v>
      </c>
      <c r="AS92" s="28">
        <v>0</v>
      </c>
      <c r="AT92" s="28">
        <v>0</v>
      </c>
      <c r="AU92" s="28">
        <v>0.151</v>
      </c>
      <c r="AV92" s="28">
        <v>2.33E-3</v>
      </c>
      <c r="AW92" s="28">
        <v>0</v>
      </c>
      <c r="AX92" s="28">
        <v>0</v>
      </c>
      <c r="AY92" s="28">
        <v>48.7</v>
      </c>
      <c r="AZ92" s="28">
        <v>0</v>
      </c>
      <c r="BA92" s="28">
        <v>0</v>
      </c>
      <c r="BB92" s="28">
        <v>4</v>
      </c>
      <c r="BC92" s="28">
        <v>0</v>
      </c>
      <c r="BD92" s="28">
        <v>1</v>
      </c>
      <c r="BE92" s="28">
        <v>0</v>
      </c>
      <c r="BF92" s="28">
        <v>0</v>
      </c>
      <c r="BG92" s="28">
        <v>2</v>
      </c>
      <c r="BH92" s="28">
        <v>0</v>
      </c>
      <c r="BI92" s="28">
        <v>0</v>
      </c>
      <c r="BJ92" s="28">
        <v>2</v>
      </c>
      <c r="BK92" s="28" t="s">
        <v>491</v>
      </c>
      <c r="BL92" s="28">
        <v>69</v>
      </c>
      <c r="BM92" s="28">
        <v>0</v>
      </c>
      <c r="BN92" s="28" t="s">
        <v>717</v>
      </c>
      <c r="BS92" s="32" t="s">
        <v>716</v>
      </c>
      <c r="BT92" t="s">
        <v>201</v>
      </c>
      <c r="BU92">
        <v>1</v>
      </c>
      <c r="CA92" s="35" t="s">
        <v>187</v>
      </c>
      <c r="CB92" s="35" t="s">
        <v>188</v>
      </c>
      <c r="CC92" s="35">
        <v>1</v>
      </c>
      <c r="CD92" s="28" t="s">
        <v>202</v>
      </c>
      <c r="CE92" s="28">
        <v>1</v>
      </c>
      <c r="CF92" s="36" t="s">
        <v>718</v>
      </c>
      <c r="CG92" s="37" t="s">
        <v>279</v>
      </c>
      <c r="CH92" s="28">
        <v>1365423</v>
      </c>
      <c r="CI92" s="28">
        <v>6721130</v>
      </c>
      <c r="CJ92">
        <v>393.44</v>
      </c>
      <c r="CK92">
        <v>401.46</v>
      </c>
      <c r="CL92">
        <v>-8.0199999999999818</v>
      </c>
      <c r="CM92">
        <v>8.0199999999999818</v>
      </c>
      <c r="CN92">
        <v>8.0199999999999818</v>
      </c>
      <c r="CO92" s="38" t="s">
        <v>189</v>
      </c>
      <c r="CP92" s="38" t="s">
        <v>719</v>
      </c>
      <c r="CR92" s="38" t="s">
        <v>189</v>
      </c>
      <c r="CY92" s="39" t="s">
        <v>189</v>
      </c>
      <c r="CZ92" s="40" t="s">
        <v>719</v>
      </c>
      <c r="DA92" s="35" t="s">
        <v>205</v>
      </c>
      <c r="DP92" s="42">
        <v>96</v>
      </c>
      <c r="DQ92" s="42">
        <v>96</v>
      </c>
      <c r="DR92" s="42">
        <v>11529</v>
      </c>
      <c r="DS92" s="35" t="s">
        <v>189</v>
      </c>
      <c r="DT92" s="35" t="s">
        <v>191</v>
      </c>
      <c r="DU92" s="35" t="s">
        <v>720</v>
      </c>
      <c r="DX92" s="35" t="s">
        <v>393</v>
      </c>
      <c r="EC92" s="35" t="s">
        <v>194</v>
      </c>
      <c r="EG92" s="28">
        <v>4.6399999999999997</v>
      </c>
      <c r="EH92" s="28">
        <v>3.52</v>
      </c>
      <c r="EI92" s="28">
        <v>2.2400000000000002</v>
      </c>
      <c r="EJ92" s="28">
        <v>2.38</v>
      </c>
      <c r="EK92" s="28">
        <v>0.871</v>
      </c>
      <c r="EL92" s="28">
        <v>0.255</v>
      </c>
      <c r="EM92" s="44">
        <f t="shared" si="9"/>
        <v>29.276693455797936</v>
      </c>
      <c r="EN92" s="28" t="s">
        <v>716</v>
      </c>
      <c r="EO92" s="33">
        <v>11529</v>
      </c>
      <c r="EP92" s="33" t="s">
        <v>716</v>
      </c>
    </row>
    <row r="93" spans="2:480" x14ac:dyDescent="0.35">
      <c r="B93" s="28">
        <v>100</v>
      </c>
      <c r="C93" s="28">
        <v>100</v>
      </c>
      <c r="D93" s="28">
        <v>103</v>
      </c>
      <c r="E93" s="28" t="s">
        <v>528</v>
      </c>
      <c r="F93" s="28" t="s">
        <v>528</v>
      </c>
      <c r="G93" s="28" t="s">
        <v>528</v>
      </c>
      <c r="H93" s="28" t="s">
        <v>352</v>
      </c>
      <c r="I93" s="28">
        <v>1</v>
      </c>
      <c r="J93" s="28" t="s">
        <v>286</v>
      </c>
      <c r="K93" s="28">
        <v>13</v>
      </c>
      <c r="L93" s="28" t="s">
        <v>721</v>
      </c>
      <c r="M93" s="28" t="s">
        <v>721</v>
      </c>
      <c r="N93" s="29">
        <v>191.059</v>
      </c>
      <c r="O93" s="29">
        <v>191.059</v>
      </c>
      <c r="P93" s="28">
        <f t="shared" si="10"/>
        <v>8.81</v>
      </c>
      <c r="Q93" s="28">
        <f t="shared" si="12"/>
        <v>3.4596642921819964</v>
      </c>
      <c r="R93" s="28">
        <v>1299983</v>
      </c>
      <c r="S93" s="28">
        <v>6313130</v>
      </c>
      <c r="T93" s="28">
        <v>1</v>
      </c>
      <c r="U93" s="28">
        <v>0</v>
      </c>
      <c r="V93" s="28">
        <v>1</v>
      </c>
      <c r="W93" s="28">
        <v>0</v>
      </c>
      <c r="X93" s="28">
        <f>(AB93/AK93)*100</f>
        <v>18.549747048903882</v>
      </c>
      <c r="Y93" s="28">
        <f>(AB93/AL93)*100</f>
        <v>114.70281543274243</v>
      </c>
      <c r="Z93" s="28">
        <f t="shared" si="11"/>
        <v>18.549747048903882</v>
      </c>
      <c r="AA93" s="28">
        <v>0</v>
      </c>
      <c r="AB93" s="30">
        <v>11</v>
      </c>
      <c r="AC93" s="28">
        <v>11</v>
      </c>
      <c r="AD93" s="31">
        <v>1</v>
      </c>
      <c r="AE93" s="31">
        <v>365</v>
      </c>
      <c r="AF93" s="31">
        <v>365</v>
      </c>
      <c r="AG93" s="28">
        <v>310</v>
      </c>
      <c r="AH93" s="28">
        <v>258</v>
      </c>
      <c r="AI93" s="28">
        <v>199</v>
      </c>
      <c r="AJ93" s="28">
        <v>205</v>
      </c>
      <c r="AK93" s="28">
        <v>59.3</v>
      </c>
      <c r="AL93" s="28">
        <v>9.59</v>
      </c>
      <c r="AM93" s="28">
        <f t="shared" si="8"/>
        <v>16.172006745362562</v>
      </c>
      <c r="AN93" s="28">
        <v>1434</v>
      </c>
      <c r="AO93" s="28" t="s">
        <v>722</v>
      </c>
      <c r="AP93" s="28">
        <v>5.5E-2</v>
      </c>
      <c r="AQ93" s="28">
        <v>0.69699999999999995</v>
      </c>
      <c r="AR93" s="28">
        <v>5.0999999999999997E-2</v>
      </c>
      <c r="AS93" s="28">
        <v>2.0000000000000002E-5</v>
      </c>
      <c r="AT93" s="28">
        <v>0</v>
      </c>
      <c r="AU93" s="28">
        <v>3.7600000000000001E-2</v>
      </c>
      <c r="AV93" s="28">
        <v>0.14399999999999999</v>
      </c>
      <c r="AW93" s="28">
        <v>1.1599999999999999E-2</v>
      </c>
      <c r="AX93" s="28">
        <v>4.3299999999999996E-3</v>
      </c>
      <c r="AY93" s="28">
        <v>3340</v>
      </c>
      <c r="AZ93" s="28">
        <v>0</v>
      </c>
      <c r="BA93" s="28">
        <v>0</v>
      </c>
      <c r="BB93" s="28">
        <v>0</v>
      </c>
      <c r="BC93" s="28">
        <v>0</v>
      </c>
      <c r="BD93" s="28">
        <v>0</v>
      </c>
      <c r="BE93" s="28">
        <v>0</v>
      </c>
      <c r="BF93" s="28">
        <v>0</v>
      </c>
      <c r="BG93" s="28">
        <v>3</v>
      </c>
      <c r="BH93" s="28">
        <v>1</v>
      </c>
      <c r="BI93" s="28">
        <v>0</v>
      </c>
      <c r="BJ93" s="28">
        <v>0</v>
      </c>
      <c r="BK93" s="28" t="s">
        <v>350</v>
      </c>
      <c r="BL93" s="28">
        <v>100</v>
      </c>
      <c r="BM93" s="28">
        <v>0</v>
      </c>
      <c r="BN93" s="28" t="s">
        <v>251</v>
      </c>
      <c r="BS93" s="32" t="s">
        <v>722</v>
      </c>
      <c r="BT93" t="s">
        <v>201</v>
      </c>
      <c r="BU93">
        <v>1</v>
      </c>
      <c r="CA93" s="35" t="s">
        <v>187</v>
      </c>
      <c r="CB93" s="35" t="s">
        <v>188</v>
      </c>
      <c r="CC93" s="35">
        <v>1</v>
      </c>
      <c r="CD93" s="28" t="s">
        <v>202</v>
      </c>
      <c r="CE93" s="28">
        <v>1</v>
      </c>
      <c r="CF93" s="36" t="s">
        <v>203</v>
      </c>
      <c r="CG93" s="37" t="s">
        <v>279</v>
      </c>
      <c r="CH93" s="28">
        <v>1299831</v>
      </c>
      <c r="CI93" s="28">
        <v>6313101</v>
      </c>
      <c r="CJ93">
        <v>8.81</v>
      </c>
      <c r="CK93">
        <v>2.2000000000000002</v>
      </c>
      <c r="CL93">
        <v>6.61</v>
      </c>
      <c r="CM93">
        <v>6.61</v>
      </c>
      <c r="CN93">
        <v>6.61</v>
      </c>
      <c r="CO93" s="38">
        <v>11</v>
      </c>
      <c r="CR93" s="38">
        <v>1</v>
      </c>
      <c r="CW93" s="38" t="s">
        <v>723</v>
      </c>
      <c r="CX93" s="38">
        <v>2012</v>
      </c>
      <c r="CY93" s="39">
        <v>11</v>
      </c>
      <c r="CZ93" s="40">
        <v>0</v>
      </c>
      <c r="DA93" s="35" t="s">
        <v>205</v>
      </c>
      <c r="DP93" s="42">
        <v>100</v>
      </c>
      <c r="DQ93" s="42">
        <v>100</v>
      </c>
      <c r="DR93" s="42">
        <v>1434</v>
      </c>
      <c r="DS93" s="35" t="s">
        <v>189</v>
      </c>
      <c r="DT93" s="35" t="s">
        <v>191</v>
      </c>
      <c r="DV93" s="43" t="s">
        <v>724</v>
      </c>
      <c r="DW93" s="35" t="s">
        <v>725</v>
      </c>
      <c r="DX93" s="35" t="s">
        <v>282</v>
      </c>
      <c r="EC93" s="35" t="s">
        <v>194</v>
      </c>
      <c r="EG93" s="28">
        <v>331</v>
      </c>
      <c r="EH93" s="28">
        <v>264</v>
      </c>
      <c r="EI93" s="28">
        <v>188</v>
      </c>
      <c r="EJ93" s="28">
        <v>196</v>
      </c>
      <c r="EK93" s="28">
        <v>57.4</v>
      </c>
      <c r="EL93" s="28">
        <v>11.8</v>
      </c>
      <c r="EM93" s="44">
        <f t="shared" si="9"/>
        <v>20.557491289198605</v>
      </c>
      <c r="EN93" s="28" t="s">
        <v>722</v>
      </c>
      <c r="EO93" s="33">
        <v>1434</v>
      </c>
      <c r="EP93" s="33" t="s">
        <v>722</v>
      </c>
    </row>
    <row r="94" spans="2:480" x14ac:dyDescent="0.35">
      <c r="B94" s="28">
        <v>101</v>
      </c>
      <c r="C94" s="28">
        <v>101</v>
      </c>
      <c r="D94" s="28">
        <v>67</v>
      </c>
      <c r="E94" s="28" t="s">
        <v>195</v>
      </c>
      <c r="F94" s="28" t="s">
        <v>726</v>
      </c>
      <c r="G94" s="28" t="s">
        <v>726</v>
      </c>
      <c r="H94" s="28" t="s">
        <v>340</v>
      </c>
      <c r="I94" s="28">
        <v>2</v>
      </c>
      <c r="J94" s="28" t="s">
        <v>307</v>
      </c>
      <c r="K94" s="28">
        <v>6</v>
      </c>
      <c r="L94" s="28" t="s">
        <v>727</v>
      </c>
      <c r="M94" s="28" t="s">
        <v>727</v>
      </c>
      <c r="N94" s="29">
        <v>9850.7099999999991</v>
      </c>
      <c r="O94" s="29">
        <v>9850.7099999999991</v>
      </c>
      <c r="P94" s="28">
        <f t="shared" si="10"/>
        <v>200.11</v>
      </c>
      <c r="Q94" s="28">
        <f t="shared" si="12"/>
        <v>1.1289541566039405</v>
      </c>
      <c r="R94" s="28">
        <v>1420707</v>
      </c>
      <c r="S94" s="28">
        <v>6427923</v>
      </c>
      <c r="T94" s="28">
        <v>0</v>
      </c>
      <c r="U94" s="28">
        <v>0</v>
      </c>
      <c r="V94" s="28">
        <v>0</v>
      </c>
      <c r="W94" s="28">
        <v>0</v>
      </c>
      <c r="X94" s="28">
        <v>0</v>
      </c>
      <c r="Y94" s="28">
        <v>0</v>
      </c>
      <c r="Z94" s="28">
        <f t="shared" si="11"/>
        <v>0</v>
      </c>
      <c r="AA94" s="28">
        <v>0</v>
      </c>
      <c r="AB94" s="30">
        <v>0</v>
      </c>
      <c r="AC94" s="28">
        <v>0</v>
      </c>
      <c r="AG94" s="28">
        <v>12.8</v>
      </c>
      <c r="AH94" s="28">
        <v>9.77</v>
      </c>
      <c r="AI94" s="28">
        <v>6.26</v>
      </c>
      <c r="AJ94" s="28">
        <v>6.65</v>
      </c>
      <c r="AK94" s="28">
        <v>1.59</v>
      </c>
      <c r="AL94" s="28">
        <v>0.157</v>
      </c>
      <c r="AM94" s="28">
        <f t="shared" si="8"/>
        <v>9.8742138364779866</v>
      </c>
      <c r="AN94" s="28">
        <v>3518</v>
      </c>
      <c r="AO94" s="28" t="s">
        <v>728</v>
      </c>
      <c r="AP94" s="28">
        <v>9.9599999999999994E-2</v>
      </c>
      <c r="AQ94" s="28">
        <v>0.63200000000000001</v>
      </c>
      <c r="AR94" s="28">
        <v>6.8400000000000002E-2</v>
      </c>
      <c r="AS94" s="28">
        <v>0</v>
      </c>
      <c r="AT94" s="28">
        <v>0</v>
      </c>
      <c r="AU94" s="28">
        <v>3.0999999999999999E-3</v>
      </c>
      <c r="AV94" s="28">
        <v>0.185</v>
      </c>
      <c r="AW94" s="28">
        <v>1.09E-2</v>
      </c>
      <c r="AX94" s="28">
        <v>1.41E-3</v>
      </c>
      <c r="AY94" s="28">
        <v>216</v>
      </c>
      <c r="AZ94" s="28">
        <v>0</v>
      </c>
      <c r="BB94" s="28">
        <v>3</v>
      </c>
      <c r="BC94" s="28">
        <v>8</v>
      </c>
      <c r="BD94" s="28">
        <v>1</v>
      </c>
      <c r="BE94" s="28">
        <v>4</v>
      </c>
      <c r="BF94" s="28">
        <v>0</v>
      </c>
      <c r="BG94" s="28">
        <v>2</v>
      </c>
      <c r="BH94" s="28">
        <v>0</v>
      </c>
      <c r="BI94" s="28">
        <v>0</v>
      </c>
      <c r="BJ94" s="28">
        <v>5</v>
      </c>
      <c r="BL94" s="28">
        <v>80</v>
      </c>
      <c r="BM94" s="28">
        <v>0</v>
      </c>
      <c r="BN94" s="28" t="s">
        <v>729</v>
      </c>
      <c r="BS94" s="32" t="s">
        <v>728</v>
      </c>
      <c r="BT94" t="s">
        <v>186</v>
      </c>
      <c r="BU94">
        <v>1</v>
      </c>
      <c r="CA94" s="35" t="s">
        <v>187</v>
      </c>
      <c r="CB94" s="35" t="s">
        <v>320</v>
      </c>
      <c r="CC94" s="35">
        <v>0</v>
      </c>
      <c r="CD94" s="28" t="s">
        <v>189</v>
      </c>
      <c r="CE94" s="28">
        <v>0</v>
      </c>
      <c r="CG94" s="37" t="s">
        <v>223</v>
      </c>
      <c r="CH94" s="28">
        <v>1418747</v>
      </c>
      <c r="CI94" s="28">
        <v>6431366</v>
      </c>
      <c r="CJ94">
        <v>200.11</v>
      </c>
      <c r="CK94">
        <v>88.9</v>
      </c>
      <c r="CL94">
        <v>111.21000000000001</v>
      </c>
      <c r="CM94">
        <v>111.21000000000001</v>
      </c>
      <c r="CN94">
        <v>111.21000000000001</v>
      </c>
      <c r="CZ94" s="40">
        <v>0</v>
      </c>
      <c r="DA94" s="35" t="s">
        <v>321</v>
      </c>
      <c r="DP94" s="42">
        <v>101</v>
      </c>
      <c r="DQ94" s="42">
        <v>101</v>
      </c>
      <c r="DR94" s="42">
        <v>3518</v>
      </c>
      <c r="DS94" s="35" t="s">
        <v>189</v>
      </c>
      <c r="DT94" s="35" t="s">
        <v>191</v>
      </c>
      <c r="DU94" s="35" t="s">
        <v>730</v>
      </c>
      <c r="EC94" s="35" t="s">
        <v>194</v>
      </c>
      <c r="EG94" s="28">
        <v>10.1</v>
      </c>
      <c r="EH94" s="28">
        <v>7.27</v>
      </c>
      <c r="EI94" s="28">
        <v>3.98</v>
      </c>
      <c r="EJ94" s="28">
        <v>4.3499999999999996</v>
      </c>
      <c r="EK94" s="28">
        <v>0.31</v>
      </c>
      <c r="EL94" s="28">
        <v>1.6899999999999998E-2</v>
      </c>
      <c r="EM94" s="44">
        <f t="shared" si="9"/>
        <v>5.4516129032258061</v>
      </c>
      <c r="EN94" s="28" t="s">
        <v>728</v>
      </c>
      <c r="EO94" s="33">
        <v>3518</v>
      </c>
      <c r="EP94" s="33" t="s">
        <v>728</v>
      </c>
    </row>
    <row r="95" spans="2:480" x14ac:dyDescent="0.35">
      <c r="B95" s="28">
        <v>102</v>
      </c>
      <c r="C95" s="28">
        <v>102</v>
      </c>
      <c r="D95" s="28">
        <v>20</v>
      </c>
      <c r="E95" s="28" t="s">
        <v>637</v>
      </c>
      <c r="F95" s="28" t="s">
        <v>637</v>
      </c>
      <c r="G95" s="28" t="s">
        <v>637</v>
      </c>
      <c r="H95" s="28" t="s">
        <v>731</v>
      </c>
      <c r="I95" s="28">
        <v>1</v>
      </c>
      <c r="J95" s="28" t="s">
        <v>578</v>
      </c>
      <c r="K95" s="28">
        <v>25</v>
      </c>
      <c r="L95" s="28" t="s">
        <v>732</v>
      </c>
      <c r="M95" s="28" t="s">
        <v>732</v>
      </c>
      <c r="N95" s="29">
        <v>785.32100000000003</v>
      </c>
      <c r="O95" s="29">
        <v>785.32100000000003</v>
      </c>
      <c r="P95" s="28">
        <f t="shared" si="10"/>
        <v>413.35</v>
      </c>
      <c r="Q95" s="28">
        <f t="shared" si="12"/>
        <v>0.46095800316049163</v>
      </c>
      <c r="R95" s="28">
        <v>1609418</v>
      </c>
      <c r="S95" s="28">
        <v>7277651</v>
      </c>
      <c r="T95" s="28">
        <v>1</v>
      </c>
      <c r="U95" s="28">
        <v>0</v>
      </c>
      <c r="V95" s="28">
        <v>0</v>
      </c>
      <c r="W95" s="28">
        <v>0</v>
      </c>
      <c r="X95" s="28">
        <v>0</v>
      </c>
      <c r="Y95" s="28">
        <v>0</v>
      </c>
      <c r="Z95" s="28">
        <f t="shared" si="11"/>
        <v>0</v>
      </c>
      <c r="AA95" s="28">
        <v>0</v>
      </c>
      <c r="AB95" s="30">
        <v>0</v>
      </c>
      <c r="AC95" s="28">
        <v>0</v>
      </c>
      <c r="AD95" s="31">
        <v>1</v>
      </c>
      <c r="AE95" s="31">
        <v>365</v>
      </c>
      <c r="AF95" s="31">
        <v>365</v>
      </c>
      <c r="AG95" s="28">
        <v>650</v>
      </c>
      <c r="AH95" s="28">
        <v>529</v>
      </c>
      <c r="AI95" s="28">
        <v>392</v>
      </c>
      <c r="AJ95" s="28">
        <v>407</v>
      </c>
      <c r="AK95" s="28">
        <v>117</v>
      </c>
      <c r="AL95" s="28">
        <v>27.3</v>
      </c>
      <c r="AM95" s="28">
        <f t="shared" si="8"/>
        <v>23.333333333333332</v>
      </c>
      <c r="AN95" s="28">
        <v>30969</v>
      </c>
      <c r="AO95" s="28" t="s">
        <v>733</v>
      </c>
      <c r="AP95" s="28">
        <v>0.17499999999999999</v>
      </c>
      <c r="AQ95" s="28">
        <v>0.45200000000000001</v>
      </c>
      <c r="AR95" s="28">
        <v>0.20899999999999999</v>
      </c>
      <c r="AS95" s="28">
        <v>8.6400000000000005E-2</v>
      </c>
      <c r="AT95" s="28">
        <v>1.8000000000000001E-4</v>
      </c>
      <c r="AU95" s="28">
        <v>7.5300000000000006E-2</v>
      </c>
      <c r="AV95" s="28">
        <v>2.9999999999999997E-4</v>
      </c>
      <c r="AW95" s="28">
        <v>5.4000000000000001E-4</v>
      </c>
      <c r="AX95" s="28">
        <v>2.7999999999999998E-4</v>
      </c>
      <c r="AY95" s="28">
        <v>6460</v>
      </c>
      <c r="AZ95" s="28">
        <v>0</v>
      </c>
      <c r="BA95" s="28">
        <v>2</v>
      </c>
      <c r="BB95" s="28">
        <v>7</v>
      </c>
      <c r="BC95" s="28">
        <v>0</v>
      </c>
      <c r="BD95" s="28">
        <v>1</v>
      </c>
      <c r="BE95" s="28">
        <v>1</v>
      </c>
      <c r="BF95" s="28">
        <v>0</v>
      </c>
      <c r="BG95" s="28">
        <v>3</v>
      </c>
      <c r="BH95" s="28">
        <v>1</v>
      </c>
      <c r="BI95" s="28">
        <v>0</v>
      </c>
      <c r="BJ95" s="28">
        <v>0</v>
      </c>
      <c r="BK95" s="28" t="s">
        <v>491</v>
      </c>
      <c r="BL95" s="28">
        <v>68</v>
      </c>
      <c r="BM95" s="28">
        <v>1</v>
      </c>
      <c r="BN95" s="28" t="s">
        <v>734</v>
      </c>
      <c r="BS95" s="32" t="s">
        <v>733</v>
      </c>
      <c r="BT95" t="s">
        <v>201</v>
      </c>
      <c r="BU95">
        <v>1</v>
      </c>
      <c r="CA95" s="35" t="s">
        <v>187</v>
      </c>
      <c r="CB95" s="35" t="s">
        <v>188</v>
      </c>
      <c r="CC95" s="35">
        <v>1</v>
      </c>
      <c r="CD95" s="28" t="s">
        <v>202</v>
      </c>
      <c r="CE95" s="28">
        <v>1</v>
      </c>
      <c r="CF95" s="36" t="s">
        <v>203</v>
      </c>
      <c r="CH95" s="28">
        <v>1609621</v>
      </c>
      <c r="CI95" s="28">
        <v>7278402</v>
      </c>
      <c r="CJ95">
        <v>409.73</v>
      </c>
      <c r="CK95">
        <v>413.35</v>
      </c>
      <c r="CL95">
        <v>-3.6200000000000045</v>
      </c>
      <c r="CM95">
        <v>3.6200000000000045</v>
      </c>
      <c r="CN95">
        <v>3.6200000000000045</v>
      </c>
      <c r="CO95" s="38" t="s">
        <v>202</v>
      </c>
      <c r="CP95" s="38" t="s">
        <v>189</v>
      </c>
      <c r="CY95" s="39" t="s">
        <v>202</v>
      </c>
      <c r="CZ95" s="40" t="s">
        <v>189</v>
      </c>
      <c r="DA95" s="35" t="s">
        <v>205</v>
      </c>
      <c r="DB95" s="35" t="s">
        <v>735</v>
      </c>
      <c r="DP95" s="42">
        <v>102</v>
      </c>
      <c r="DQ95" s="42">
        <v>102</v>
      </c>
      <c r="DR95" s="42">
        <v>30969</v>
      </c>
      <c r="DS95" s="35" t="s">
        <v>189</v>
      </c>
      <c r="DT95" s="35">
        <v>53</v>
      </c>
      <c r="DU95" s="35" t="s">
        <v>736</v>
      </c>
      <c r="DX95" s="35" t="s">
        <v>644</v>
      </c>
      <c r="EC95" s="35" t="s">
        <v>194</v>
      </c>
      <c r="EE95" s="35" t="s">
        <v>735</v>
      </c>
      <c r="EG95" s="28">
        <v>463</v>
      </c>
      <c r="EH95" s="28">
        <v>347</v>
      </c>
      <c r="EI95" s="28">
        <v>213</v>
      </c>
      <c r="EJ95" s="28">
        <v>228</v>
      </c>
      <c r="EK95" s="28">
        <v>116</v>
      </c>
      <c r="EL95" s="28">
        <v>22.5</v>
      </c>
      <c r="EM95" s="44">
        <f t="shared" si="9"/>
        <v>19.396551724137932</v>
      </c>
      <c r="EN95" s="28" t="s">
        <v>733</v>
      </c>
      <c r="EO95" s="33">
        <v>30969</v>
      </c>
      <c r="EP95" s="33" t="s">
        <v>733</v>
      </c>
    </row>
    <row r="96" spans="2:480" x14ac:dyDescent="0.35">
      <c r="B96" s="28">
        <v>105</v>
      </c>
      <c r="C96" s="28">
        <v>105</v>
      </c>
      <c r="D96" s="28">
        <v>62</v>
      </c>
      <c r="E96" s="28" t="s">
        <v>737</v>
      </c>
      <c r="F96" s="28" t="s">
        <v>737</v>
      </c>
      <c r="G96" s="28" t="s">
        <v>738</v>
      </c>
      <c r="H96" s="28" t="s">
        <v>739</v>
      </c>
      <c r="I96" s="28">
        <v>1</v>
      </c>
      <c r="J96" s="28" t="s">
        <v>740</v>
      </c>
      <c r="K96" s="28">
        <v>1</v>
      </c>
      <c r="M96" s="28" t="s">
        <v>741</v>
      </c>
      <c r="N96" s="29">
        <v>779.29200000000003</v>
      </c>
      <c r="O96" s="29">
        <v>779.29200000000003</v>
      </c>
      <c r="P96" s="28">
        <f t="shared" si="10"/>
        <v>14.19</v>
      </c>
      <c r="Q96" s="28">
        <f t="shared" si="12"/>
        <v>1.7580059849196448</v>
      </c>
      <c r="R96" s="28">
        <v>1642046</v>
      </c>
      <c r="S96" s="28">
        <v>6570831</v>
      </c>
      <c r="T96" s="28">
        <v>0</v>
      </c>
      <c r="U96" s="28">
        <v>0</v>
      </c>
      <c r="V96" s="28">
        <v>0</v>
      </c>
      <c r="W96" s="28">
        <v>0</v>
      </c>
      <c r="X96" s="28">
        <v>0</v>
      </c>
      <c r="Y96" s="28">
        <v>0</v>
      </c>
      <c r="Z96" s="28">
        <f t="shared" si="11"/>
        <v>0</v>
      </c>
      <c r="AA96" s="28">
        <v>0</v>
      </c>
      <c r="AB96" s="30">
        <v>0</v>
      </c>
      <c r="AC96" s="28">
        <v>0</v>
      </c>
      <c r="AG96" s="28">
        <v>12.6</v>
      </c>
      <c r="AH96" s="28">
        <v>10</v>
      </c>
      <c r="AI96" s="28">
        <v>7.08</v>
      </c>
      <c r="AJ96" s="28">
        <v>7.41</v>
      </c>
      <c r="AK96" s="28">
        <v>2.2400000000000002</v>
      </c>
      <c r="AL96" s="28">
        <v>0.38500000000000001</v>
      </c>
      <c r="AM96" s="28">
        <f t="shared" si="8"/>
        <v>17.1875</v>
      </c>
      <c r="AN96" s="28">
        <v>40902</v>
      </c>
      <c r="AO96" s="28" t="s">
        <v>742</v>
      </c>
      <c r="AP96" s="28">
        <v>6.5199999999999994E-2</v>
      </c>
      <c r="AQ96" s="28">
        <v>0.38500000000000001</v>
      </c>
      <c r="AR96" s="28">
        <v>2.9600000000000001E-2</v>
      </c>
      <c r="AS96" s="28">
        <v>0</v>
      </c>
      <c r="AT96" s="28">
        <v>0</v>
      </c>
      <c r="AU96" s="28">
        <v>7.9100000000000004E-3</v>
      </c>
      <c r="AV96" s="28">
        <v>3.2300000000000002E-2</v>
      </c>
      <c r="AW96" s="28">
        <v>0.34</v>
      </c>
      <c r="AX96" s="28">
        <v>0.14000000000000001</v>
      </c>
      <c r="AY96" s="28">
        <v>237</v>
      </c>
      <c r="AZ96" s="28">
        <v>0</v>
      </c>
      <c r="BA96" s="28">
        <v>0</v>
      </c>
      <c r="BC96" s="28">
        <v>0</v>
      </c>
      <c r="BE96" s="28">
        <v>1</v>
      </c>
      <c r="BF96" s="28">
        <v>0</v>
      </c>
      <c r="BG96" s="28">
        <v>2</v>
      </c>
      <c r="BH96" s="28">
        <v>0</v>
      </c>
      <c r="BI96" s="28">
        <v>0</v>
      </c>
      <c r="BJ96" s="28">
        <v>0</v>
      </c>
      <c r="BK96" s="28" t="s">
        <v>199</v>
      </c>
      <c r="BL96" s="28">
        <v>71</v>
      </c>
      <c r="BM96" s="28">
        <v>0</v>
      </c>
      <c r="BN96" s="28" t="s">
        <v>743</v>
      </c>
      <c r="BS96" s="32" t="s">
        <v>742</v>
      </c>
      <c r="BT96" t="s">
        <v>186</v>
      </c>
      <c r="BU96">
        <v>2</v>
      </c>
      <c r="CA96" s="35" t="s">
        <v>187</v>
      </c>
      <c r="CB96" s="35" t="s">
        <v>320</v>
      </c>
      <c r="CC96" s="35">
        <v>0</v>
      </c>
      <c r="CD96" s="28" t="s">
        <v>189</v>
      </c>
      <c r="CE96" s="28">
        <v>0</v>
      </c>
      <c r="CH96" s="28">
        <v>1642612</v>
      </c>
      <c r="CI96" s="28">
        <v>6570709</v>
      </c>
      <c r="CJ96">
        <v>14.19</v>
      </c>
      <c r="CK96">
        <v>0.49</v>
      </c>
      <c r="CL96">
        <v>13.7</v>
      </c>
      <c r="CM96">
        <v>13.7</v>
      </c>
      <c r="CN96">
        <v>13.7</v>
      </c>
      <c r="CZ96" s="40">
        <v>0</v>
      </c>
      <c r="DA96" s="35" t="s">
        <v>321</v>
      </c>
      <c r="DP96" s="42">
        <v>105</v>
      </c>
      <c r="DQ96" s="42">
        <v>105</v>
      </c>
      <c r="DR96" s="42">
        <v>40902</v>
      </c>
      <c r="DS96" s="35" t="s">
        <v>189</v>
      </c>
      <c r="DT96" s="35" t="s">
        <v>191</v>
      </c>
      <c r="DU96" s="35" t="s">
        <v>744</v>
      </c>
      <c r="EC96" s="35" t="s">
        <v>194</v>
      </c>
      <c r="EG96" s="28">
        <v>12.6</v>
      </c>
      <c r="EH96" s="28">
        <v>10</v>
      </c>
      <c r="EI96" s="28">
        <v>7.08</v>
      </c>
      <c r="EJ96" s="28">
        <v>7.41</v>
      </c>
      <c r="EK96" s="28">
        <v>2.2400000000000002</v>
      </c>
      <c r="EL96" s="28">
        <v>0.38500000000000001</v>
      </c>
      <c r="EM96" s="44">
        <f t="shared" si="9"/>
        <v>17.1875</v>
      </c>
      <c r="EN96" s="28" t="s">
        <v>742</v>
      </c>
      <c r="EO96" s="33">
        <v>40902</v>
      </c>
      <c r="EP96" s="33" t="s">
        <v>742</v>
      </c>
    </row>
    <row r="97" spans="2:146" x14ac:dyDescent="0.35">
      <c r="B97" s="28">
        <v>106</v>
      </c>
      <c r="C97" s="28">
        <v>106</v>
      </c>
      <c r="D97" s="28">
        <v>38</v>
      </c>
      <c r="E97" s="28" t="s">
        <v>463</v>
      </c>
      <c r="F97" s="28" t="s">
        <v>745</v>
      </c>
      <c r="G97" s="28" t="s">
        <v>745</v>
      </c>
      <c r="H97" s="28" t="s">
        <v>746</v>
      </c>
      <c r="I97" s="28">
        <v>2</v>
      </c>
      <c r="J97" s="28" t="s">
        <v>417</v>
      </c>
      <c r="K97" s="28">
        <v>23</v>
      </c>
      <c r="L97" s="28" t="s">
        <v>747</v>
      </c>
      <c r="M97" s="28" t="s">
        <v>747</v>
      </c>
      <c r="N97" s="29">
        <v>672.09799999999996</v>
      </c>
      <c r="O97" s="29">
        <v>672.09799999999996</v>
      </c>
      <c r="P97" s="28">
        <f t="shared" si="10"/>
        <v>293.45999999999998</v>
      </c>
      <c r="Q97" s="28">
        <f t="shared" si="12"/>
        <v>0.89421483176560423</v>
      </c>
      <c r="R97" s="28">
        <v>1451789</v>
      </c>
      <c r="S97" s="28">
        <v>7137796</v>
      </c>
      <c r="T97" s="28">
        <v>1</v>
      </c>
      <c r="U97" s="28">
        <v>0</v>
      </c>
      <c r="V97" s="28">
        <v>1</v>
      </c>
      <c r="W97" s="28">
        <v>0</v>
      </c>
      <c r="X97" s="28">
        <f>(AB97/AK97)*100</f>
        <v>2.3148148148148149</v>
      </c>
      <c r="Y97" s="28">
        <f>(AB97/AL97)*100</f>
        <v>6.459948320413436</v>
      </c>
      <c r="Z97" s="28">
        <f t="shared" si="11"/>
        <v>2.3148148148148149</v>
      </c>
      <c r="AA97" s="28">
        <v>0</v>
      </c>
      <c r="AB97" s="30">
        <v>2.5</v>
      </c>
      <c r="AC97" s="28">
        <v>6</v>
      </c>
      <c r="AD97" s="31">
        <v>1</v>
      </c>
      <c r="AE97" s="31">
        <v>365</v>
      </c>
      <c r="AF97" s="31">
        <v>365</v>
      </c>
      <c r="AG97" s="28">
        <v>462</v>
      </c>
      <c r="AH97" s="28">
        <v>370</v>
      </c>
      <c r="AI97" s="28">
        <v>266</v>
      </c>
      <c r="AJ97" s="28">
        <v>278</v>
      </c>
      <c r="AK97" s="28">
        <v>108</v>
      </c>
      <c r="AL97" s="28">
        <v>38.700000000000003</v>
      </c>
      <c r="AM97" s="28">
        <f t="shared" si="8"/>
        <v>35.833333333333336</v>
      </c>
      <c r="AN97" s="28">
        <v>26166</v>
      </c>
      <c r="AO97" s="28" t="s">
        <v>748</v>
      </c>
      <c r="AP97" s="28">
        <v>0.11899999999999999</v>
      </c>
      <c r="AQ97" s="28">
        <v>0.4</v>
      </c>
      <c r="AR97" s="28">
        <v>0.27300000000000002</v>
      </c>
      <c r="AS97" s="28">
        <v>8.6099999999999996E-2</v>
      </c>
      <c r="AT97" s="28">
        <v>9.0000000000000006E-5</v>
      </c>
      <c r="AU97" s="28">
        <v>0.11600000000000001</v>
      </c>
      <c r="AV97" s="28">
        <v>4.7299999999999998E-3</v>
      </c>
      <c r="AW97" s="28">
        <v>6.4000000000000005E-4</v>
      </c>
      <c r="AX97" s="28">
        <v>9.0000000000000006E-5</v>
      </c>
      <c r="AY97" s="28">
        <v>4060</v>
      </c>
      <c r="AZ97" s="28">
        <v>2</v>
      </c>
      <c r="BA97" s="28">
        <v>4</v>
      </c>
      <c r="BB97" s="28">
        <v>7</v>
      </c>
      <c r="BC97" s="28">
        <v>2</v>
      </c>
      <c r="BD97" s="28">
        <v>1</v>
      </c>
      <c r="BE97" s="28">
        <v>3</v>
      </c>
      <c r="BF97" s="28">
        <v>0</v>
      </c>
      <c r="BG97" s="28">
        <v>3</v>
      </c>
      <c r="BH97" s="28">
        <v>1</v>
      </c>
      <c r="BI97" s="28">
        <v>0</v>
      </c>
      <c r="BJ97" s="28">
        <v>0</v>
      </c>
      <c r="BK97" s="28" t="s">
        <v>380</v>
      </c>
      <c r="BL97" s="28">
        <v>10</v>
      </c>
      <c r="BM97" s="28">
        <v>0</v>
      </c>
      <c r="BN97" s="28" t="s">
        <v>544</v>
      </c>
      <c r="BS97" s="32" t="s">
        <v>748</v>
      </c>
      <c r="BT97" t="s">
        <v>201</v>
      </c>
      <c r="BU97">
        <v>1</v>
      </c>
      <c r="CA97" s="35" t="s">
        <v>187</v>
      </c>
      <c r="CB97" s="35" t="s">
        <v>188</v>
      </c>
      <c r="CC97" s="35">
        <v>1</v>
      </c>
      <c r="CD97" s="28" t="s">
        <v>202</v>
      </c>
      <c r="CE97" s="28">
        <v>1</v>
      </c>
      <c r="CF97" s="36" t="s">
        <v>203</v>
      </c>
      <c r="CG97" s="37" t="s">
        <v>223</v>
      </c>
      <c r="CH97" s="28">
        <v>1452413</v>
      </c>
      <c r="CI97" s="28">
        <v>7137637</v>
      </c>
      <c r="CJ97">
        <v>293.45999999999998</v>
      </c>
      <c r="CK97">
        <v>287.45</v>
      </c>
      <c r="CL97">
        <v>6.0099999999999909</v>
      </c>
      <c r="CM97">
        <v>6.0099999999999909</v>
      </c>
      <c r="CN97">
        <v>6.0099999999999909</v>
      </c>
      <c r="CO97" s="38" t="s">
        <v>202</v>
      </c>
      <c r="CP97" s="38" t="s">
        <v>189</v>
      </c>
      <c r="CR97" s="38" t="s">
        <v>202</v>
      </c>
      <c r="CS97" s="38" t="s">
        <v>749</v>
      </c>
      <c r="CT97" s="38" t="s">
        <v>750</v>
      </c>
      <c r="CU97" s="38" t="s">
        <v>751</v>
      </c>
      <c r="CV97" s="47">
        <v>44454</v>
      </c>
      <c r="CY97" s="39" t="s">
        <v>202</v>
      </c>
      <c r="CZ97" s="40" t="s">
        <v>189</v>
      </c>
      <c r="DA97" s="35" t="s">
        <v>205</v>
      </c>
      <c r="DP97" s="42">
        <v>106</v>
      </c>
      <c r="DQ97" s="42">
        <v>106</v>
      </c>
      <c r="DR97" s="42">
        <v>26166</v>
      </c>
      <c r="DS97" s="35" t="s">
        <v>189</v>
      </c>
      <c r="DT97" s="35">
        <v>64</v>
      </c>
      <c r="DU97" s="35" t="s">
        <v>752</v>
      </c>
      <c r="DV97" s="43" t="s">
        <v>753</v>
      </c>
      <c r="DW97" s="35" t="s">
        <v>754</v>
      </c>
      <c r="DX97" s="35" t="s">
        <v>425</v>
      </c>
      <c r="EC97" s="35" t="s">
        <v>194</v>
      </c>
      <c r="EG97" s="28">
        <v>396</v>
      </c>
      <c r="EH97" s="28">
        <v>315</v>
      </c>
      <c r="EI97" s="28">
        <v>223</v>
      </c>
      <c r="EJ97" s="28">
        <v>233</v>
      </c>
      <c r="EK97" s="28">
        <v>119</v>
      </c>
      <c r="EL97" s="28">
        <v>29.7</v>
      </c>
      <c r="EM97" s="44">
        <f t="shared" si="9"/>
        <v>24.957983193277311</v>
      </c>
      <c r="EN97" s="28" t="s">
        <v>748</v>
      </c>
      <c r="EO97" s="33">
        <v>26166</v>
      </c>
      <c r="EP97" s="33" t="s">
        <v>748</v>
      </c>
    </row>
    <row r="98" spans="2:146" x14ac:dyDescent="0.35">
      <c r="B98" s="28">
        <v>107</v>
      </c>
      <c r="C98" s="28">
        <v>107</v>
      </c>
      <c r="D98" s="28">
        <v>42</v>
      </c>
      <c r="E98" s="28" t="s">
        <v>755</v>
      </c>
      <c r="F98" s="28" t="s">
        <v>755</v>
      </c>
      <c r="G98" s="28" t="s">
        <v>755</v>
      </c>
      <c r="H98" s="28" t="s">
        <v>756</v>
      </c>
      <c r="I98" s="28">
        <v>1</v>
      </c>
      <c r="J98" s="28" t="s">
        <v>757</v>
      </c>
      <c r="K98" s="28">
        <v>22</v>
      </c>
      <c r="L98" s="28" t="s">
        <v>758</v>
      </c>
      <c r="N98" s="29">
        <v>360.30200000000002</v>
      </c>
      <c r="O98" s="29">
        <v>360.30200000000002</v>
      </c>
      <c r="P98" s="28">
        <f t="shared" si="10"/>
        <v>51.7</v>
      </c>
      <c r="R98" s="28">
        <v>1535613</v>
      </c>
      <c r="S98" s="28">
        <v>6922865</v>
      </c>
      <c r="T98" s="28">
        <v>1</v>
      </c>
      <c r="U98" s="28">
        <v>0</v>
      </c>
      <c r="V98" s="28">
        <v>0</v>
      </c>
      <c r="W98" s="28">
        <v>0</v>
      </c>
      <c r="X98" s="28">
        <v>0</v>
      </c>
      <c r="Y98" s="28">
        <v>0</v>
      </c>
      <c r="Z98" s="28">
        <f t="shared" si="11"/>
        <v>0</v>
      </c>
      <c r="AA98" s="28">
        <v>0</v>
      </c>
      <c r="AB98" s="30">
        <v>0</v>
      </c>
      <c r="AC98" s="28">
        <v>0</v>
      </c>
      <c r="AG98" s="28">
        <v>951</v>
      </c>
      <c r="AH98" s="28">
        <v>730</v>
      </c>
      <c r="AI98" s="28">
        <v>478</v>
      </c>
      <c r="AJ98" s="28">
        <v>506</v>
      </c>
      <c r="AK98" s="28">
        <v>129</v>
      </c>
      <c r="AL98" s="28">
        <v>30</v>
      </c>
      <c r="AM98" s="28">
        <f t="shared" si="8"/>
        <v>23.255813953488371</v>
      </c>
      <c r="AN98" s="28">
        <v>17607</v>
      </c>
      <c r="AO98" s="28" t="s">
        <v>759</v>
      </c>
      <c r="AP98" s="28">
        <v>7.3700000000000002E-2</v>
      </c>
      <c r="AQ98" s="28">
        <v>0.754</v>
      </c>
      <c r="AR98" s="28">
        <v>7.1099999999999997E-2</v>
      </c>
      <c r="AS98" s="28">
        <v>2.8800000000000002E-3</v>
      </c>
      <c r="AT98" s="28">
        <v>0</v>
      </c>
      <c r="AU98" s="28">
        <v>8.4500000000000006E-2</v>
      </c>
      <c r="AV98" s="28">
        <v>1.03E-2</v>
      </c>
      <c r="AW98" s="28">
        <v>3.0999999999999999E-3</v>
      </c>
      <c r="AX98" s="28">
        <v>5.4000000000000001E-4</v>
      </c>
      <c r="AY98" s="28">
        <v>11400</v>
      </c>
      <c r="AZ98" s="28">
        <v>0</v>
      </c>
      <c r="BA98" s="28">
        <v>0</v>
      </c>
      <c r="BB98" s="28">
        <v>0</v>
      </c>
      <c r="BC98" s="28">
        <v>0</v>
      </c>
      <c r="BD98" s="28">
        <v>0</v>
      </c>
      <c r="BE98" s="28">
        <v>0</v>
      </c>
      <c r="BF98" s="28">
        <v>0</v>
      </c>
      <c r="BG98" s="28">
        <v>2</v>
      </c>
      <c r="BH98" s="28">
        <v>0</v>
      </c>
      <c r="BI98" s="28">
        <v>0</v>
      </c>
      <c r="BJ98" s="28">
        <v>1</v>
      </c>
      <c r="BK98" s="28" t="s">
        <v>199</v>
      </c>
      <c r="BL98" s="28">
        <v>35</v>
      </c>
      <c r="BM98" s="28">
        <v>0</v>
      </c>
      <c r="BN98" s="28" t="s">
        <v>760</v>
      </c>
      <c r="BS98" s="32" t="s">
        <v>759</v>
      </c>
      <c r="BT98" t="s">
        <v>186</v>
      </c>
      <c r="BU98">
        <v>1</v>
      </c>
      <c r="CA98" s="35" t="s">
        <v>187</v>
      </c>
      <c r="CB98" s="35" t="s">
        <v>188</v>
      </c>
      <c r="CC98" s="35">
        <v>1</v>
      </c>
      <c r="CD98" s="28" t="s">
        <v>189</v>
      </c>
      <c r="CE98" s="28">
        <v>0</v>
      </c>
      <c r="CG98" s="37" t="s">
        <v>279</v>
      </c>
      <c r="CH98" s="28">
        <v>1535950</v>
      </c>
      <c r="CI98" s="28">
        <v>6922865</v>
      </c>
      <c r="CJ98">
        <v>51.7</v>
      </c>
      <c r="CK98">
        <v>51.7</v>
      </c>
      <c r="CO98" s="38" t="s">
        <v>189</v>
      </c>
      <c r="CR98" s="38" t="s">
        <v>761</v>
      </c>
      <c r="CY98" s="39" t="s">
        <v>189</v>
      </c>
      <c r="CZ98" s="40">
        <v>0</v>
      </c>
      <c r="DA98" s="35" t="s">
        <v>205</v>
      </c>
      <c r="DP98" s="42">
        <v>107</v>
      </c>
      <c r="DQ98" s="42">
        <v>107</v>
      </c>
      <c r="DR98" s="42">
        <v>17607</v>
      </c>
      <c r="DS98" s="35" t="s">
        <v>189</v>
      </c>
      <c r="DT98" s="35" t="s">
        <v>191</v>
      </c>
      <c r="DU98" s="35" t="s">
        <v>762</v>
      </c>
      <c r="DX98" s="35" t="s">
        <v>425</v>
      </c>
      <c r="EC98" s="35" t="s">
        <v>194</v>
      </c>
      <c r="EG98" s="28">
        <v>814</v>
      </c>
      <c r="EH98" s="28">
        <v>587</v>
      </c>
      <c r="EI98" s="28">
        <v>327</v>
      </c>
      <c r="EJ98" s="28">
        <v>356</v>
      </c>
      <c r="EK98" s="28">
        <v>125</v>
      </c>
      <c r="EL98" s="28">
        <v>24.2</v>
      </c>
      <c r="EM98" s="44">
        <f t="shared" si="9"/>
        <v>19.36</v>
      </c>
      <c r="EN98" s="28" t="s">
        <v>759</v>
      </c>
      <c r="EO98" s="33">
        <v>17607</v>
      </c>
      <c r="EP98" s="33" t="s">
        <v>759</v>
      </c>
    </row>
    <row r="99" spans="2:146" x14ac:dyDescent="0.35">
      <c r="B99" s="28">
        <v>108</v>
      </c>
      <c r="C99" s="28">
        <v>108</v>
      </c>
      <c r="D99" s="28">
        <v>67</v>
      </c>
      <c r="E99" s="28" t="s">
        <v>195</v>
      </c>
      <c r="F99" s="28" t="s">
        <v>195</v>
      </c>
      <c r="G99" s="28" t="s">
        <v>5</v>
      </c>
      <c r="H99" s="28" t="s">
        <v>763</v>
      </c>
      <c r="I99" s="28">
        <v>1</v>
      </c>
      <c r="J99" s="28" t="s">
        <v>197</v>
      </c>
      <c r="K99" s="28">
        <v>5</v>
      </c>
      <c r="L99" s="28" t="s">
        <v>764</v>
      </c>
      <c r="M99" s="28" t="s">
        <v>764</v>
      </c>
      <c r="N99" s="29">
        <v>216.19399999999999</v>
      </c>
      <c r="O99" s="29">
        <v>216.19399999999999</v>
      </c>
      <c r="P99" s="28">
        <f t="shared" si="10"/>
        <v>34.14</v>
      </c>
      <c r="Q99" s="28">
        <f t="shared" ref="Q99:Q138" si="13">(CN99/O99)*100</f>
        <v>0.20352091177368373</v>
      </c>
      <c r="R99" s="28">
        <v>1483271</v>
      </c>
      <c r="S99" s="28">
        <v>6487173</v>
      </c>
      <c r="T99" s="28">
        <v>0</v>
      </c>
      <c r="U99" s="28">
        <v>0</v>
      </c>
      <c r="V99" s="28">
        <v>0</v>
      </c>
      <c r="W99" s="28">
        <v>0</v>
      </c>
      <c r="X99" s="28">
        <v>0</v>
      </c>
      <c r="Y99" s="28">
        <v>0</v>
      </c>
      <c r="Z99" s="28">
        <f t="shared" si="11"/>
        <v>0</v>
      </c>
      <c r="AA99" s="28">
        <v>0</v>
      </c>
      <c r="AB99" s="30">
        <v>0</v>
      </c>
      <c r="AC99" s="28">
        <v>0</v>
      </c>
      <c r="AG99" s="28">
        <v>88</v>
      </c>
      <c r="AH99" s="28">
        <v>72.599999999999994</v>
      </c>
      <c r="AI99" s="28">
        <v>55.2</v>
      </c>
      <c r="AJ99" s="28">
        <v>57.1</v>
      </c>
      <c r="AK99" s="28">
        <v>43.5</v>
      </c>
      <c r="AL99" s="28">
        <v>32.5</v>
      </c>
      <c r="AM99" s="28">
        <f t="shared" si="8"/>
        <v>74.712643678160916</v>
      </c>
      <c r="AN99" s="28">
        <v>63859</v>
      </c>
      <c r="AO99" s="28" t="s">
        <v>765</v>
      </c>
      <c r="AP99" s="28">
        <v>0.34599999999999997</v>
      </c>
      <c r="AQ99" s="28">
        <v>0.42799999999999999</v>
      </c>
      <c r="AR99" s="28">
        <v>4.07E-2</v>
      </c>
      <c r="AS99" s="28">
        <v>2.0000000000000002E-5</v>
      </c>
      <c r="AT99" s="28">
        <v>0</v>
      </c>
      <c r="AU99" s="28">
        <v>1.2999999999999999E-2</v>
      </c>
      <c r="AV99" s="28">
        <v>0.14799999999999999</v>
      </c>
      <c r="AW99" s="28">
        <v>1.67E-2</v>
      </c>
      <c r="AX99" s="28">
        <v>7.9100000000000004E-3</v>
      </c>
      <c r="AY99" s="28">
        <v>6580</v>
      </c>
      <c r="AZ99" s="28">
        <v>0</v>
      </c>
      <c r="BA99" s="28">
        <v>0</v>
      </c>
      <c r="BB99" s="28">
        <v>0</v>
      </c>
      <c r="BC99" s="28">
        <v>0</v>
      </c>
      <c r="BD99" s="28">
        <v>0</v>
      </c>
      <c r="BE99" s="28">
        <v>0</v>
      </c>
      <c r="BF99" s="28">
        <v>0</v>
      </c>
      <c r="BG99" s="28">
        <v>2</v>
      </c>
      <c r="BH99" s="28">
        <v>0</v>
      </c>
      <c r="BI99" s="28">
        <v>0</v>
      </c>
      <c r="BJ99" s="28">
        <v>0</v>
      </c>
      <c r="BK99" s="28" t="s">
        <v>380</v>
      </c>
      <c r="BL99" s="28">
        <v>45</v>
      </c>
      <c r="BM99" s="28">
        <v>0</v>
      </c>
      <c r="BN99" s="28" t="s">
        <v>766</v>
      </c>
      <c r="BS99" s="32" t="s">
        <v>765</v>
      </c>
      <c r="BT99" t="s">
        <v>186</v>
      </c>
      <c r="BU99">
        <v>1</v>
      </c>
      <c r="CA99" s="35" t="s">
        <v>187</v>
      </c>
      <c r="CB99" s="35" t="s">
        <v>188</v>
      </c>
      <c r="CC99" s="35">
        <v>1</v>
      </c>
      <c r="CD99" s="28" t="s">
        <v>189</v>
      </c>
      <c r="CE99" s="28">
        <v>0</v>
      </c>
      <c r="CH99" s="28">
        <v>1483469</v>
      </c>
      <c r="CI99" s="28">
        <v>6487098</v>
      </c>
      <c r="CJ99">
        <v>34.14</v>
      </c>
      <c r="CK99">
        <v>33.700000000000003</v>
      </c>
      <c r="CL99">
        <v>0.43999999999999773</v>
      </c>
      <c r="CM99">
        <v>0.43999999999999773</v>
      </c>
      <c r="CN99">
        <v>0.43999999999999773</v>
      </c>
      <c r="CO99" s="38" t="s">
        <v>189</v>
      </c>
      <c r="CY99" s="39">
        <v>0</v>
      </c>
      <c r="CZ99" s="40">
        <v>0</v>
      </c>
      <c r="DA99" s="35" t="s">
        <v>190</v>
      </c>
      <c r="DP99" s="42">
        <v>108</v>
      </c>
      <c r="DQ99" s="42">
        <v>108</v>
      </c>
      <c r="DR99" s="42">
        <v>63859</v>
      </c>
      <c r="DS99" s="35" t="s">
        <v>189</v>
      </c>
      <c r="DT99" s="35" t="s">
        <v>191</v>
      </c>
      <c r="DW99" s="35" t="s">
        <v>767</v>
      </c>
      <c r="DX99" s="45" t="s">
        <v>301</v>
      </c>
      <c r="EC99" s="35" t="s">
        <v>194</v>
      </c>
      <c r="EG99" s="28">
        <v>112</v>
      </c>
      <c r="EH99" s="28">
        <v>94.7</v>
      </c>
      <c r="EI99" s="28">
        <v>75.400000000000006</v>
      </c>
      <c r="EJ99" s="28">
        <v>77.599999999999994</v>
      </c>
      <c r="EK99" s="28">
        <v>41.7</v>
      </c>
      <c r="EL99" s="28">
        <v>7.82</v>
      </c>
      <c r="EM99" s="44">
        <f t="shared" si="9"/>
        <v>18.752997601918466</v>
      </c>
      <c r="EN99" s="28" t="s">
        <v>765</v>
      </c>
      <c r="EO99" s="33">
        <v>63859</v>
      </c>
      <c r="EP99" s="33" t="s">
        <v>765</v>
      </c>
    </row>
    <row r="100" spans="2:146" x14ac:dyDescent="0.35">
      <c r="B100" s="28">
        <v>109</v>
      </c>
      <c r="C100" s="28">
        <v>109</v>
      </c>
      <c r="D100" s="28">
        <v>67</v>
      </c>
      <c r="E100" s="28" t="s">
        <v>195</v>
      </c>
      <c r="F100" s="28" t="s">
        <v>3</v>
      </c>
      <c r="G100" s="28" t="s">
        <v>3</v>
      </c>
      <c r="H100" s="28" t="s">
        <v>396</v>
      </c>
      <c r="I100" s="28">
        <v>2</v>
      </c>
      <c r="J100" s="28" t="s">
        <v>197</v>
      </c>
      <c r="K100" s="28">
        <v>5</v>
      </c>
      <c r="L100" s="28" t="s">
        <v>11</v>
      </c>
      <c r="M100" s="28" t="s">
        <v>11</v>
      </c>
      <c r="N100" s="29">
        <v>34.429200000000002</v>
      </c>
      <c r="O100" s="29">
        <v>34.429200000000002</v>
      </c>
      <c r="P100" s="28">
        <f t="shared" si="10"/>
        <v>54.2</v>
      </c>
      <c r="Q100" s="28">
        <f t="shared" si="13"/>
        <v>21.638609087634922</v>
      </c>
      <c r="R100" s="28">
        <v>1493740</v>
      </c>
      <c r="S100" s="28">
        <v>6473484</v>
      </c>
      <c r="T100" s="28">
        <v>0</v>
      </c>
      <c r="U100" s="28">
        <v>0</v>
      </c>
      <c r="V100" s="28">
        <v>0</v>
      </c>
      <c r="W100" s="28">
        <v>0</v>
      </c>
      <c r="X100" s="28">
        <v>0</v>
      </c>
      <c r="Y100" s="28">
        <v>0</v>
      </c>
      <c r="Z100" s="28">
        <f t="shared" si="11"/>
        <v>0</v>
      </c>
      <c r="AA100" s="28">
        <v>0</v>
      </c>
      <c r="AB100" s="30">
        <v>0</v>
      </c>
      <c r="AC100" s="28">
        <v>0</v>
      </c>
      <c r="AG100" s="28">
        <v>77.099999999999994</v>
      </c>
      <c r="AH100" s="28">
        <v>57.6</v>
      </c>
      <c r="AI100" s="28">
        <v>35.5</v>
      </c>
      <c r="AJ100" s="28">
        <v>38</v>
      </c>
      <c r="AK100" s="28">
        <v>14.3</v>
      </c>
      <c r="AL100" s="28">
        <v>3.92</v>
      </c>
      <c r="AM100" s="28">
        <f t="shared" si="8"/>
        <v>27.412587412587406</v>
      </c>
      <c r="AN100" s="28">
        <v>4152</v>
      </c>
      <c r="AO100" s="28" t="s">
        <v>768</v>
      </c>
      <c r="AP100" s="28">
        <v>9.4100000000000003E-2</v>
      </c>
      <c r="AQ100" s="28">
        <v>0.71899999999999997</v>
      </c>
      <c r="AR100" s="28">
        <v>4.4499999999999998E-2</v>
      </c>
      <c r="AS100" s="28">
        <v>3.0000000000000001E-5</v>
      </c>
      <c r="AT100" s="28">
        <v>0</v>
      </c>
      <c r="AU100" s="28">
        <v>4.9800000000000001E-3</v>
      </c>
      <c r="AV100" s="28">
        <v>0.122</v>
      </c>
      <c r="AW100" s="28">
        <v>1.11E-2</v>
      </c>
      <c r="AX100" s="28">
        <v>4.6899999999999997E-3</v>
      </c>
      <c r="AY100" s="28">
        <v>2360</v>
      </c>
      <c r="AZ100" s="28">
        <v>0</v>
      </c>
      <c r="BA100" s="28">
        <v>0</v>
      </c>
      <c r="BB100" s="28">
        <v>1</v>
      </c>
      <c r="BC100" s="28">
        <v>0</v>
      </c>
      <c r="BD100" s="28">
        <v>1</v>
      </c>
      <c r="BE100" s="28">
        <v>0</v>
      </c>
      <c r="BF100" s="28">
        <v>0</v>
      </c>
      <c r="BG100" s="28">
        <v>2</v>
      </c>
      <c r="BH100" s="28">
        <v>0</v>
      </c>
      <c r="BI100" s="28">
        <v>0</v>
      </c>
      <c r="BJ100" s="28">
        <v>0</v>
      </c>
      <c r="BK100" s="28" t="s">
        <v>199</v>
      </c>
      <c r="BL100" s="28">
        <v>54</v>
      </c>
      <c r="BM100" s="28">
        <v>0</v>
      </c>
      <c r="BN100" s="28" t="s">
        <v>769</v>
      </c>
      <c r="BS100" s="32" t="s">
        <v>768</v>
      </c>
      <c r="BT100" t="s">
        <v>186</v>
      </c>
      <c r="BU100">
        <v>1</v>
      </c>
      <c r="CA100" s="35" t="s">
        <v>187</v>
      </c>
      <c r="CB100" s="35" t="s">
        <v>188</v>
      </c>
      <c r="CC100" s="35">
        <v>1</v>
      </c>
      <c r="CD100" s="28" t="s">
        <v>189</v>
      </c>
      <c r="CE100" s="28">
        <v>0</v>
      </c>
      <c r="CH100" s="28">
        <v>1493709</v>
      </c>
      <c r="CI100" s="28">
        <v>6473500</v>
      </c>
      <c r="CJ100">
        <v>54.2</v>
      </c>
      <c r="CK100">
        <v>46.75</v>
      </c>
      <c r="CL100">
        <v>7.4500000000000028</v>
      </c>
      <c r="CM100">
        <v>7.4500000000000028</v>
      </c>
      <c r="CN100">
        <v>7.4500000000000028</v>
      </c>
      <c r="CY100" s="39">
        <v>0</v>
      </c>
      <c r="CZ100" s="40">
        <v>0</v>
      </c>
      <c r="DA100" s="35" t="s">
        <v>214</v>
      </c>
      <c r="DP100" s="42">
        <v>109</v>
      </c>
      <c r="DQ100" s="42">
        <v>109</v>
      </c>
      <c r="DR100" s="42">
        <v>4152</v>
      </c>
      <c r="DS100" s="35" t="s">
        <v>189</v>
      </c>
      <c r="DT100" s="35" t="s">
        <v>191</v>
      </c>
      <c r="DW100" s="35" t="s">
        <v>770</v>
      </c>
      <c r="DX100" s="45" t="s">
        <v>301</v>
      </c>
      <c r="EB100" s="35" t="s">
        <v>614</v>
      </c>
      <c r="EC100" s="35" t="s">
        <v>194</v>
      </c>
      <c r="ED100" s="35" t="s">
        <v>771</v>
      </c>
      <c r="EG100" s="28">
        <v>73</v>
      </c>
      <c r="EH100" s="28">
        <v>54.6</v>
      </c>
      <c r="EI100" s="28">
        <v>33.700000000000003</v>
      </c>
      <c r="EJ100" s="28">
        <v>36.1</v>
      </c>
      <c r="EK100" s="28">
        <v>14.3</v>
      </c>
      <c r="EL100" s="28">
        <v>4.1100000000000003</v>
      </c>
      <c r="EM100" s="44">
        <f t="shared" si="9"/>
        <v>28.74125874125874</v>
      </c>
      <c r="EN100" s="28" t="s">
        <v>768</v>
      </c>
      <c r="EO100" s="33">
        <v>4152</v>
      </c>
      <c r="EP100" s="33" t="s">
        <v>768</v>
      </c>
    </row>
    <row r="101" spans="2:146" x14ac:dyDescent="0.35">
      <c r="B101" s="28">
        <v>110</v>
      </c>
      <c r="C101" s="28">
        <v>110</v>
      </c>
      <c r="D101" s="28">
        <v>67</v>
      </c>
      <c r="E101" s="28" t="s">
        <v>195</v>
      </c>
      <c r="F101" s="28" t="s">
        <v>3</v>
      </c>
      <c r="G101" s="28" t="s">
        <v>3</v>
      </c>
      <c r="H101" s="28" t="s">
        <v>772</v>
      </c>
      <c r="I101" s="28">
        <v>2</v>
      </c>
      <c r="J101" s="28" t="s">
        <v>197</v>
      </c>
      <c r="K101" s="28">
        <v>5</v>
      </c>
      <c r="L101" s="28" t="s">
        <v>28</v>
      </c>
      <c r="M101" s="28" t="s">
        <v>28</v>
      </c>
      <c r="N101" s="29">
        <v>111.693</v>
      </c>
      <c r="O101" s="29">
        <v>111.693</v>
      </c>
      <c r="P101" s="28">
        <f t="shared" si="10"/>
        <v>46.7</v>
      </c>
      <c r="Q101" s="28">
        <f t="shared" si="13"/>
        <v>7.8787390436285216</v>
      </c>
      <c r="R101" s="28">
        <v>1490940</v>
      </c>
      <c r="S101" s="28">
        <v>6475289</v>
      </c>
      <c r="T101" s="28">
        <v>1</v>
      </c>
      <c r="U101" s="28">
        <v>0</v>
      </c>
      <c r="V101" s="28">
        <v>1</v>
      </c>
      <c r="W101" s="28">
        <v>0</v>
      </c>
      <c r="X101" s="28">
        <f>(AB101/AK101)*100</f>
        <v>6.1188811188811183</v>
      </c>
      <c r="Y101" s="28">
        <f>(AB101/AL101)*100</f>
        <v>22.321428571428573</v>
      </c>
      <c r="Z101" s="28">
        <f t="shared" si="11"/>
        <v>6.1188811188811183</v>
      </c>
      <c r="AA101" s="28">
        <v>0</v>
      </c>
      <c r="AB101" s="30">
        <v>0.875</v>
      </c>
      <c r="AC101" s="28">
        <v>0.875</v>
      </c>
      <c r="AD101" s="31">
        <v>1</v>
      </c>
      <c r="AE101" s="31">
        <v>365</v>
      </c>
      <c r="AF101" s="31">
        <v>365</v>
      </c>
      <c r="AG101" s="28">
        <v>77.099999999999994</v>
      </c>
      <c r="AH101" s="28">
        <v>57.7</v>
      </c>
      <c r="AI101" s="28">
        <v>35.5</v>
      </c>
      <c r="AJ101" s="28">
        <v>38</v>
      </c>
      <c r="AK101" s="28">
        <v>14.3</v>
      </c>
      <c r="AL101" s="28">
        <v>3.92</v>
      </c>
      <c r="AM101" s="28">
        <f t="shared" si="8"/>
        <v>27.412587412587406</v>
      </c>
      <c r="AN101" s="28">
        <v>4160</v>
      </c>
      <c r="AO101" s="28" t="s">
        <v>773</v>
      </c>
      <c r="AP101" s="28">
        <v>9.4100000000000003E-2</v>
      </c>
      <c r="AQ101" s="28">
        <v>0.71799999999999997</v>
      </c>
      <c r="AR101" s="28">
        <v>4.4400000000000002E-2</v>
      </c>
      <c r="AS101" s="28">
        <v>3.0000000000000001E-5</v>
      </c>
      <c r="AT101" s="28">
        <v>0</v>
      </c>
      <c r="AU101" s="28">
        <v>4.9800000000000001E-3</v>
      </c>
      <c r="AV101" s="28">
        <v>0.122</v>
      </c>
      <c r="AW101" s="28">
        <v>1.15E-2</v>
      </c>
      <c r="AX101" s="28">
        <v>5.47E-3</v>
      </c>
      <c r="AY101" s="28">
        <v>2360</v>
      </c>
      <c r="AZ101" s="28">
        <v>4</v>
      </c>
      <c r="BA101" s="28">
        <v>2</v>
      </c>
      <c r="BB101" s="28">
        <v>6</v>
      </c>
      <c r="BC101" s="28">
        <v>2</v>
      </c>
      <c r="BD101" s="28">
        <v>1</v>
      </c>
      <c r="BE101" s="28">
        <v>0</v>
      </c>
      <c r="BF101" s="28">
        <v>0</v>
      </c>
      <c r="BG101" s="28">
        <v>1</v>
      </c>
      <c r="BH101" s="28">
        <v>0</v>
      </c>
      <c r="BI101" s="28">
        <v>0</v>
      </c>
      <c r="BJ101" s="28">
        <v>0</v>
      </c>
      <c r="BK101" s="28" t="s">
        <v>199</v>
      </c>
      <c r="BL101" s="28">
        <v>33</v>
      </c>
      <c r="BM101" s="28">
        <v>0</v>
      </c>
      <c r="BN101" s="28" t="s">
        <v>774</v>
      </c>
      <c r="BS101" s="32" t="s">
        <v>773</v>
      </c>
      <c r="BT101" t="s">
        <v>186</v>
      </c>
      <c r="BU101">
        <v>1</v>
      </c>
      <c r="CA101" s="35" t="s">
        <v>187</v>
      </c>
      <c r="CB101" s="35" t="s">
        <v>188</v>
      </c>
      <c r="CC101" s="35">
        <v>1</v>
      </c>
      <c r="CD101" s="28" t="s">
        <v>189</v>
      </c>
      <c r="CE101" s="28">
        <v>0</v>
      </c>
      <c r="CH101" s="28">
        <v>1490829</v>
      </c>
      <c r="CI101" s="28">
        <v>6475301</v>
      </c>
      <c r="CJ101">
        <v>46.7</v>
      </c>
      <c r="CK101">
        <v>37.9</v>
      </c>
      <c r="CL101">
        <v>8.8000000000000043</v>
      </c>
      <c r="CM101">
        <v>8.8000000000000043</v>
      </c>
      <c r="CN101">
        <v>8.8000000000000043</v>
      </c>
      <c r="CO101" s="38" t="s">
        <v>202</v>
      </c>
      <c r="CR101" s="38" t="s">
        <v>202</v>
      </c>
      <c r="CY101" s="39" t="s">
        <v>242</v>
      </c>
      <c r="CZ101" s="40">
        <v>0</v>
      </c>
      <c r="DA101" s="35" t="s">
        <v>205</v>
      </c>
      <c r="DP101" s="42">
        <v>110</v>
      </c>
      <c r="DQ101" s="42">
        <v>110</v>
      </c>
      <c r="DR101" s="42">
        <v>4160</v>
      </c>
      <c r="DS101" s="35" t="s">
        <v>189</v>
      </c>
      <c r="DT101" s="35" t="s">
        <v>191</v>
      </c>
      <c r="DU101" s="35" t="s">
        <v>775</v>
      </c>
      <c r="DW101" s="35" t="s">
        <v>776</v>
      </c>
      <c r="DX101" s="45" t="s">
        <v>301</v>
      </c>
      <c r="EA101" s="35" t="s">
        <v>207</v>
      </c>
      <c r="EC101" s="35" t="s">
        <v>194</v>
      </c>
      <c r="ED101" s="35" t="s">
        <v>771</v>
      </c>
      <c r="EG101" s="28">
        <v>73</v>
      </c>
      <c r="EH101" s="28">
        <v>54.7</v>
      </c>
      <c r="EI101" s="28">
        <v>33.700000000000003</v>
      </c>
      <c r="EJ101" s="28">
        <v>36.1</v>
      </c>
      <c r="EK101" s="28">
        <v>14.3</v>
      </c>
      <c r="EL101" s="28">
        <v>4.1399999999999997</v>
      </c>
      <c r="EM101" s="44">
        <f t="shared" si="9"/>
        <v>28.951048951048946</v>
      </c>
      <c r="EN101" s="28" t="s">
        <v>773</v>
      </c>
      <c r="EO101" s="33">
        <v>4160</v>
      </c>
      <c r="EP101" s="33" t="s">
        <v>773</v>
      </c>
    </row>
    <row r="102" spans="2:146" x14ac:dyDescent="0.35">
      <c r="B102" s="28">
        <v>111</v>
      </c>
      <c r="C102" s="28">
        <v>111</v>
      </c>
      <c r="D102" s="28">
        <v>53</v>
      </c>
      <c r="E102" s="28" t="s">
        <v>777</v>
      </c>
      <c r="F102" s="28" t="s">
        <v>777</v>
      </c>
      <c r="G102" s="28" t="s">
        <v>778</v>
      </c>
      <c r="H102" s="28" t="s">
        <v>779</v>
      </c>
      <c r="I102" s="28">
        <v>1</v>
      </c>
      <c r="J102" s="28" t="s">
        <v>714</v>
      </c>
      <c r="K102" s="28">
        <v>20</v>
      </c>
      <c r="L102" s="28" t="s">
        <v>780</v>
      </c>
      <c r="M102" s="28" t="s">
        <v>780</v>
      </c>
      <c r="N102" s="29">
        <v>3161.8</v>
      </c>
      <c r="O102" s="29">
        <v>3161.8</v>
      </c>
      <c r="P102" s="28">
        <f t="shared" si="10"/>
        <v>263.24</v>
      </c>
      <c r="Q102" s="28">
        <f t="shared" si="13"/>
        <v>0.24005313429059405</v>
      </c>
      <c r="R102" s="28">
        <v>1390481</v>
      </c>
      <c r="S102" s="28">
        <v>6798010</v>
      </c>
      <c r="T102" s="28">
        <v>1</v>
      </c>
      <c r="U102" s="28">
        <v>1.774</v>
      </c>
      <c r="V102" s="28">
        <v>0</v>
      </c>
      <c r="W102" s="28">
        <v>0</v>
      </c>
      <c r="X102" s="28">
        <v>0</v>
      </c>
      <c r="Y102" s="28">
        <v>0</v>
      </c>
      <c r="Z102" s="28">
        <f t="shared" si="11"/>
        <v>2.6011730205278591</v>
      </c>
      <c r="AA102" s="28">
        <v>1</v>
      </c>
      <c r="AB102" s="30">
        <v>0</v>
      </c>
      <c r="AC102" s="28">
        <v>0</v>
      </c>
      <c r="AG102" s="28">
        <v>629</v>
      </c>
      <c r="AH102" s="28">
        <v>479</v>
      </c>
      <c r="AI102" s="28">
        <v>308</v>
      </c>
      <c r="AJ102" s="28">
        <v>327</v>
      </c>
      <c r="AK102" s="28">
        <v>68.2</v>
      </c>
      <c r="AL102" s="28">
        <v>12.4</v>
      </c>
      <c r="AM102" s="28">
        <f t="shared" si="8"/>
        <v>18.181818181818183</v>
      </c>
      <c r="AN102" s="28">
        <v>13704</v>
      </c>
      <c r="AO102" s="28" t="s">
        <v>781</v>
      </c>
      <c r="AP102" s="28">
        <v>3.6499999999999998E-2</v>
      </c>
      <c r="AQ102" s="28">
        <v>0.625</v>
      </c>
      <c r="AR102" s="28">
        <v>0.124</v>
      </c>
      <c r="AS102" s="28">
        <v>2.7300000000000001E-2</v>
      </c>
      <c r="AT102" s="28">
        <v>0</v>
      </c>
      <c r="AU102" s="28">
        <v>0.18099999999999999</v>
      </c>
      <c r="AV102" s="28">
        <v>2.96E-3</v>
      </c>
      <c r="AW102" s="28">
        <v>2.7100000000000002E-3</v>
      </c>
      <c r="AX102" s="28">
        <v>4.2999999999999999E-4</v>
      </c>
      <c r="AY102" s="28">
        <v>4920</v>
      </c>
      <c r="AZ102" s="28">
        <v>5</v>
      </c>
      <c r="BA102" s="28">
        <v>0</v>
      </c>
      <c r="BB102" s="28">
        <v>0</v>
      </c>
      <c r="BC102" s="28">
        <v>5</v>
      </c>
      <c r="BD102" s="28">
        <v>1</v>
      </c>
      <c r="BE102" s="28">
        <v>0</v>
      </c>
      <c r="BF102" s="28">
        <v>0</v>
      </c>
      <c r="BG102" s="28">
        <v>2</v>
      </c>
      <c r="BH102" s="28">
        <v>1</v>
      </c>
      <c r="BI102" s="28">
        <v>0</v>
      </c>
      <c r="BJ102" s="28">
        <v>4</v>
      </c>
      <c r="BK102" s="28" t="s">
        <v>199</v>
      </c>
      <c r="BL102" s="28">
        <v>45</v>
      </c>
      <c r="BM102" s="28">
        <v>0</v>
      </c>
      <c r="BN102" s="28" t="s">
        <v>420</v>
      </c>
      <c r="BS102" s="32" t="s">
        <v>781</v>
      </c>
      <c r="BT102" t="s">
        <v>201</v>
      </c>
      <c r="BU102">
        <v>1</v>
      </c>
      <c r="CA102" s="35" t="s">
        <v>187</v>
      </c>
      <c r="CB102" s="35" t="s">
        <v>188</v>
      </c>
      <c r="CC102" s="35">
        <v>1</v>
      </c>
      <c r="CD102" s="28" t="s">
        <v>202</v>
      </c>
      <c r="CE102" s="28">
        <v>1</v>
      </c>
      <c r="CF102" s="36" t="s">
        <v>203</v>
      </c>
      <c r="CG102" s="37" t="s">
        <v>279</v>
      </c>
      <c r="CH102" s="28">
        <v>1393226</v>
      </c>
      <c r="CI102" s="28">
        <v>6796688</v>
      </c>
      <c r="CJ102">
        <v>263.24</v>
      </c>
      <c r="CK102">
        <v>255.65</v>
      </c>
      <c r="CL102">
        <v>7.5900000000000034</v>
      </c>
      <c r="CM102">
        <v>7.5900000000000034</v>
      </c>
      <c r="CN102">
        <v>7.5900000000000034</v>
      </c>
      <c r="CO102" s="38" t="s">
        <v>189</v>
      </c>
      <c r="CY102" s="39" t="s">
        <v>189</v>
      </c>
      <c r="CZ102" s="40">
        <v>0</v>
      </c>
      <c r="DA102" s="35" t="s">
        <v>205</v>
      </c>
      <c r="DF102" s="41">
        <v>9.4E-2</v>
      </c>
      <c r="DI102" s="41">
        <v>1.68</v>
      </c>
      <c r="DP102" s="42">
        <v>111</v>
      </c>
      <c r="DQ102" s="42">
        <v>111</v>
      </c>
      <c r="DR102" s="42">
        <v>13704</v>
      </c>
      <c r="DS102" s="35" t="s">
        <v>189</v>
      </c>
      <c r="DT102" s="35">
        <v>50</v>
      </c>
      <c r="DU102" s="35" t="s">
        <v>782</v>
      </c>
      <c r="DW102" s="35" t="s">
        <v>783</v>
      </c>
      <c r="DX102" s="35" t="s">
        <v>425</v>
      </c>
      <c r="EC102" s="35" t="s">
        <v>194</v>
      </c>
      <c r="EG102" s="28">
        <v>41.8</v>
      </c>
      <c r="EH102" s="28">
        <v>31.1</v>
      </c>
      <c r="EI102" s="28">
        <v>18.8</v>
      </c>
      <c r="EJ102" s="28">
        <v>20.100000000000001</v>
      </c>
      <c r="EK102" s="28">
        <v>8.76</v>
      </c>
      <c r="EL102" s="28">
        <v>3.43</v>
      </c>
      <c r="EM102" s="44">
        <f t="shared" si="9"/>
        <v>39.155251141552519</v>
      </c>
      <c r="EN102" s="28" t="s">
        <v>781</v>
      </c>
      <c r="EO102" s="33">
        <v>13704</v>
      </c>
      <c r="EP102" s="33" t="s">
        <v>781</v>
      </c>
    </row>
    <row r="103" spans="2:146" x14ac:dyDescent="0.35">
      <c r="B103" s="28">
        <v>112</v>
      </c>
      <c r="C103" s="28">
        <v>112</v>
      </c>
      <c r="D103" s="28">
        <v>40</v>
      </c>
      <c r="E103" s="28" t="s">
        <v>413</v>
      </c>
      <c r="F103" s="28" t="s">
        <v>784</v>
      </c>
      <c r="G103" s="28" t="s">
        <v>784</v>
      </c>
      <c r="H103" s="28" t="s">
        <v>785</v>
      </c>
      <c r="I103" s="28">
        <v>2</v>
      </c>
      <c r="J103" s="28" t="s">
        <v>417</v>
      </c>
      <c r="K103" s="28">
        <v>23</v>
      </c>
      <c r="L103" s="28" t="s">
        <v>786</v>
      </c>
      <c r="M103" s="28" t="s">
        <v>786</v>
      </c>
      <c r="N103" s="29">
        <v>134.45099999999999</v>
      </c>
      <c r="O103" s="29">
        <v>134.45099999999999</v>
      </c>
      <c r="P103" s="28">
        <f t="shared" si="10"/>
        <v>289.16000000000003</v>
      </c>
      <c r="Q103" s="28">
        <f t="shared" si="13"/>
        <v>2.7073060073930599</v>
      </c>
      <c r="R103" s="28">
        <v>1444093</v>
      </c>
      <c r="S103" s="28">
        <v>7060831</v>
      </c>
      <c r="T103" s="28">
        <v>0</v>
      </c>
      <c r="U103" s="28">
        <v>0</v>
      </c>
      <c r="V103" s="28">
        <v>0</v>
      </c>
      <c r="W103" s="28">
        <v>0</v>
      </c>
      <c r="X103" s="28">
        <v>0</v>
      </c>
      <c r="Y103" s="28">
        <v>0</v>
      </c>
      <c r="Z103" s="28">
        <f t="shared" si="11"/>
        <v>0</v>
      </c>
      <c r="AA103" s="28">
        <v>0</v>
      </c>
      <c r="AB103" s="30">
        <v>0</v>
      </c>
      <c r="AC103" s="28">
        <v>0</v>
      </c>
      <c r="AG103" s="28">
        <v>604</v>
      </c>
      <c r="AH103" s="28">
        <v>478</v>
      </c>
      <c r="AI103" s="28">
        <v>334</v>
      </c>
      <c r="AJ103" s="28">
        <v>350</v>
      </c>
      <c r="AK103" s="28">
        <v>75.599999999999994</v>
      </c>
      <c r="AL103" s="28">
        <v>16.2</v>
      </c>
      <c r="AM103" s="28">
        <f t="shared" si="8"/>
        <v>21.428571428571431</v>
      </c>
      <c r="AN103" s="28">
        <v>22792</v>
      </c>
      <c r="AO103" s="28" t="s">
        <v>787</v>
      </c>
      <c r="AP103" s="28">
        <v>8.1799999999999998E-2</v>
      </c>
      <c r="AQ103" s="28">
        <v>0.41799999999999998</v>
      </c>
      <c r="AR103" s="28">
        <v>0.222</v>
      </c>
      <c r="AS103" s="28">
        <v>6.9199999999999998E-2</v>
      </c>
      <c r="AT103" s="28">
        <v>0</v>
      </c>
      <c r="AU103" s="28">
        <v>0.20399999999999999</v>
      </c>
      <c r="AV103" s="28">
        <v>4.2500000000000003E-3</v>
      </c>
      <c r="AW103" s="28">
        <v>6.8000000000000005E-4</v>
      </c>
      <c r="AX103" s="28">
        <v>5.0000000000000002E-5</v>
      </c>
      <c r="AY103" s="28">
        <v>3240</v>
      </c>
      <c r="AZ103" s="28">
        <v>0</v>
      </c>
      <c r="BA103" s="28">
        <v>0</v>
      </c>
      <c r="BB103" s="28">
        <v>0</v>
      </c>
      <c r="BC103" s="28">
        <v>0</v>
      </c>
      <c r="BD103" s="28">
        <v>0</v>
      </c>
      <c r="BE103" s="28">
        <v>1</v>
      </c>
      <c r="BF103" s="28">
        <v>0</v>
      </c>
      <c r="BG103" s="28">
        <v>1</v>
      </c>
      <c r="BH103" s="28">
        <v>0</v>
      </c>
      <c r="BI103" s="28">
        <v>0</v>
      </c>
      <c r="BJ103" s="28">
        <v>0</v>
      </c>
      <c r="BK103" s="28" t="s">
        <v>199</v>
      </c>
      <c r="BL103" s="28">
        <v>50</v>
      </c>
      <c r="BM103" s="28">
        <v>0</v>
      </c>
      <c r="BN103" s="28" t="s">
        <v>788</v>
      </c>
      <c r="BS103" s="32" t="s">
        <v>787</v>
      </c>
      <c r="BT103" t="s">
        <v>186</v>
      </c>
      <c r="BU103">
        <v>1</v>
      </c>
      <c r="CA103" s="35" t="s">
        <v>187</v>
      </c>
      <c r="CB103" s="35" t="s">
        <v>188</v>
      </c>
      <c r="CC103" s="35">
        <v>1</v>
      </c>
      <c r="CD103" s="28" t="s">
        <v>189</v>
      </c>
      <c r="CE103" s="28">
        <v>0</v>
      </c>
      <c r="CG103" s="37" t="s">
        <v>223</v>
      </c>
      <c r="CH103" s="28">
        <v>1444041</v>
      </c>
      <c r="CI103" s="28">
        <v>7060707</v>
      </c>
      <c r="CJ103">
        <v>289.16000000000003</v>
      </c>
      <c r="CK103">
        <v>285.52</v>
      </c>
      <c r="CL103">
        <v>3.6400000000000432</v>
      </c>
      <c r="CM103">
        <v>3.6400000000000432</v>
      </c>
      <c r="CN103">
        <v>3.6400000000000432</v>
      </c>
      <c r="CO103" s="38" t="s">
        <v>189</v>
      </c>
      <c r="CY103" s="39" t="s">
        <v>189</v>
      </c>
      <c r="CZ103" s="40">
        <v>0</v>
      </c>
      <c r="DA103" s="35" t="s">
        <v>205</v>
      </c>
      <c r="DP103" s="42">
        <v>112</v>
      </c>
      <c r="DQ103" s="42">
        <v>112</v>
      </c>
      <c r="DR103" s="42">
        <v>22792</v>
      </c>
      <c r="DS103" s="35" t="s">
        <v>189</v>
      </c>
      <c r="DT103" s="35" t="s">
        <v>191</v>
      </c>
      <c r="DX103" s="35" t="s">
        <v>425</v>
      </c>
      <c r="EA103" s="35" t="s">
        <v>193</v>
      </c>
      <c r="EC103" s="35" t="s">
        <v>194</v>
      </c>
      <c r="EG103" s="28">
        <v>715</v>
      </c>
      <c r="EH103" s="28">
        <v>551</v>
      </c>
      <c r="EI103" s="28">
        <v>365</v>
      </c>
      <c r="EJ103" s="28">
        <v>386</v>
      </c>
      <c r="EK103" s="28">
        <v>75.099999999999994</v>
      </c>
      <c r="EL103" s="28">
        <v>18.3</v>
      </c>
      <c r="EM103" s="44">
        <f t="shared" si="9"/>
        <v>24.367509986684425</v>
      </c>
      <c r="EN103" s="28" t="s">
        <v>787</v>
      </c>
      <c r="EO103" s="33">
        <v>22792</v>
      </c>
      <c r="EP103" s="33" t="s">
        <v>787</v>
      </c>
    </row>
    <row r="104" spans="2:146" x14ac:dyDescent="0.35">
      <c r="B104" s="28">
        <v>113</v>
      </c>
      <c r="C104" s="28">
        <v>113</v>
      </c>
      <c r="D104" s="28">
        <v>45046</v>
      </c>
      <c r="E104" s="28" t="s">
        <v>789</v>
      </c>
      <c r="F104" s="28" t="s">
        <v>789</v>
      </c>
      <c r="G104" s="28" t="s">
        <v>789</v>
      </c>
      <c r="H104" s="28" t="s">
        <v>790</v>
      </c>
      <c r="I104" s="28">
        <v>1</v>
      </c>
      <c r="J104" s="28" t="s">
        <v>370</v>
      </c>
      <c r="K104" s="28">
        <v>21</v>
      </c>
      <c r="L104" s="28" t="s">
        <v>791</v>
      </c>
      <c r="M104" s="28" t="s">
        <v>791</v>
      </c>
      <c r="N104" s="29">
        <v>131.941</v>
      </c>
      <c r="O104" s="29">
        <v>131.941</v>
      </c>
      <c r="P104" s="28">
        <f t="shared" si="10"/>
        <v>20.21</v>
      </c>
      <c r="Q104" s="28">
        <f t="shared" si="13"/>
        <v>6.2224782289053451</v>
      </c>
      <c r="R104" s="28">
        <v>1566718</v>
      </c>
      <c r="S104" s="28">
        <v>6836867</v>
      </c>
      <c r="T104" s="28">
        <v>0</v>
      </c>
      <c r="U104" s="28">
        <v>0</v>
      </c>
      <c r="V104" s="28">
        <v>0</v>
      </c>
      <c r="W104" s="28">
        <v>0</v>
      </c>
      <c r="X104" s="28">
        <v>0</v>
      </c>
      <c r="Y104" s="28">
        <v>0</v>
      </c>
      <c r="Z104" s="28">
        <f t="shared" si="11"/>
        <v>0</v>
      </c>
      <c r="AA104" s="28">
        <v>0</v>
      </c>
      <c r="AB104" s="30">
        <v>0</v>
      </c>
      <c r="AC104" s="28">
        <v>0</v>
      </c>
      <c r="AG104" s="28">
        <v>0.92900000000000005</v>
      </c>
      <c r="AH104" s="28">
        <v>0.66</v>
      </c>
      <c r="AI104" s="28">
        <v>0.35299999999999998</v>
      </c>
      <c r="AJ104" s="28">
        <v>0.38700000000000001</v>
      </c>
      <c r="AK104" s="28">
        <v>0.107</v>
      </c>
      <c r="AL104" s="28">
        <v>2.1299999999999999E-2</v>
      </c>
      <c r="AM104" s="28">
        <f t="shared" si="8"/>
        <v>19.906542056074766</v>
      </c>
      <c r="AN104" s="28">
        <v>14808</v>
      </c>
      <c r="AO104" s="28" t="s">
        <v>792</v>
      </c>
      <c r="AP104" s="28">
        <v>0.114</v>
      </c>
      <c r="AQ104" s="28">
        <v>0.78500000000000003</v>
      </c>
      <c r="AR104" s="28">
        <v>1.72E-2</v>
      </c>
      <c r="AS104" s="28">
        <v>0</v>
      </c>
      <c r="AT104" s="28">
        <v>0</v>
      </c>
      <c r="AU104" s="28">
        <v>3.5799999999999998E-2</v>
      </c>
      <c r="AV104" s="28">
        <v>4.0800000000000003E-2</v>
      </c>
      <c r="AW104" s="28">
        <v>6.2100000000000002E-3</v>
      </c>
      <c r="AX104" s="28">
        <v>3.6000000000000002E-4</v>
      </c>
      <c r="AY104" s="28">
        <v>1980</v>
      </c>
      <c r="AZ104" s="28">
        <v>0</v>
      </c>
      <c r="BA104" s="28">
        <v>0</v>
      </c>
      <c r="BB104" s="28">
        <v>0</v>
      </c>
      <c r="BC104" s="28">
        <v>0</v>
      </c>
      <c r="BD104" s="28">
        <v>1</v>
      </c>
      <c r="BE104" s="28">
        <v>0</v>
      </c>
      <c r="BF104" s="28">
        <v>0</v>
      </c>
      <c r="BG104" s="28">
        <v>2</v>
      </c>
      <c r="BH104" s="28">
        <v>0</v>
      </c>
      <c r="BI104" s="28">
        <v>0</v>
      </c>
      <c r="BJ104" s="28">
        <v>0</v>
      </c>
      <c r="BK104" s="28" t="s">
        <v>199</v>
      </c>
      <c r="BL104" s="28">
        <v>18</v>
      </c>
      <c r="BM104" s="28">
        <v>0</v>
      </c>
      <c r="BN104" s="28" t="s">
        <v>310</v>
      </c>
      <c r="BS104" s="32" t="s">
        <v>792</v>
      </c>
      <c r="BT104" t="s">
        <v>186</v>
      </c>
      <c r="BU104">
        <v>1</v>
      </c>
      <c r="CA104" s="35" t="s">
        <v>187</v>
      </c>
      <c r="CB104" s="35" t="s">
        <v>320</v>
      </c>
      <c r="CC104" s="35">
        <v>0</v>
      </c>
      <c r="CD104" s="28" t="s">
        <v>189</v>
      </c>
      <c r="CE104" s="28">
        <v>0</v>
      </c>
      <c r="CH104" s="28">
        <v>1566846</v>
      </c>
      <c r="CI104" s="28">
        <v>6836899</v>
      </c>
      <c r="CJ104">
        <v>20.21</v>
      </c>
      <c r="CK104">
        <v>12</v>
      </c>
      <c r="CL104">
        <v>8.2100000000000009</v>
      </c>
      <c r="CM104">
        <v>8.2100000000000009</v>
      </c>
      <c r="CN104">
        <v>8.2100000000000009</v>
      </c>
      <c r="CY104" s="39">
        <v>0</v>
      </c>
      <c r="CZ104" s="40">
        <v>0</v>
      </c>
      <c r="DA104" s="35" t="s">
        <v>321</v>
      </c>
      <c r="DP104" s="42">
        <v>113</v>
      </c>
      <c r="DQ104" s="42">
        <v>113</v>
      </c>
      <c r="DR104" s="42">
        <v>14808</v>
      </c>
      <c r="DS104" s="35" t="s">
        <v>189</v>
      </c>
      <c r="DT104" s="35" t="s">
        <v>191</v>
      </c>
      <c r="EC104" s="35" t="s">
        <v>194</v>
      </c>
      <c r="EG104" s="28">
        <v>88.5</v>
      </c>
      <c r="EH104" s="28">
        <v>64.599999999999994</v>
      </c>
      <c r="EI104" s="28">
        <v>37.299999999999997</v>
      </c>
      <c r="EJ104" s="28">
        <v>40.4</v>
      </c>
      <c r="EK104" s="28">
        <v>18.7</v>
      </c>
      <c r="EL104" s="28">
        <v>9.16</v>
      </c>
      <c r="EM104" s="44">
        <f t="shared" si="9"/>
        <v>48.983957219251337</v>
      </c>
      <c r="EN104" s="28" t="s">
        <v>792</v>
      </c>
      <c r="EO104" s="33">
        <v>14808</v>
      </c>
      <c r="EP104" s="33" t="s">
        <v>792</v>
      </c>
    </row>
    <row r="105" spans="2:146" x14ac:dyDescent="0.35">
      <c r="B105" s="28">
        <v>114</v>
      </c>
      <c r="C105" s="28">
        <v>114</v>
      </c>
      <c r="D105" s="28">
        <v>45046</v>
      </c>
      <c r="E105" s="28" t="s">
        <v>789</v>
      </c>
      <c r="F105" s="28" t="s">
        <v>789</v>
      </c>
      <c r="G105" s="28" t="s">
        <v>789</v>
      </c>
      <c r="H105" s="28" t="s">
        <v>238</v>
      </c>
      <c r="I105" s="28">
        <v>1</v>
      </c>
      <c r="J105" s="28" t="s">
        <v>370</v>
      </c>
      <c r="K105" s="28">
        <v>21</v>
      </c>
      <c r="L105" s="28" t="s">
        <v>793</v>
      </c>
      <c r="M105" s="28" t="s">
        <v>793</v>
      </c>
      <c r="N105" s="29">
        <v>200.35599999999999</v>
      </c>
      <c r="O105" s="29">
        <v>200.35599999999999</v>
      </c>
      <c r="P105" s="28">
        <f t="shared" si="10"/>
        <v>9.65</v>
      </c>
      <c r="Q105" s="28">
        <f t="shared" si="13"/>
        <v>3.4388787957435767</v>
      </c>
      <c r="R105" s="28">
        <v>1567140</v>
      </c>
      <c r="S105" s="28">
        <v>6836832</v>
      </c>
      <c r="T105" s="28">
        <v>0</v>
      </c>
      <c r="U105" s="28">
        <v>0</v>
      </c>
      <c r="V105" s="28">
        <v>0</v>
      </c>
      <c r="W105" s="28">
        <v>0</v>
      </c>
      <c r="X105" s="28">
        <v>0</v>
      </c>
      <c r="Y105" s="28">
        <v>0</v>
      </c>
      <c r="Z105" s="28">
        <f t="shared" si="11"/>
        <v>0</v>
      </c>
      <c r="AA105" s="28">
        <v>0</v>
      </c>
      <c r="AB105" s="30">
        <v>0</v>
      </c>
      <c r="AC105" s="28">
        <v>0</v>
      </c>
      <c r="AG105" s="28">
        <v>0.95099999999999996</v>
      </c>
      <c r="AH105" s="28">
        <v>0.67900000000000005</v>
      </c>
      <c r="AI105" s="28">
        <v>0.36799999999999999</v>
      </c>
      <c r="AJ105" s="28">
        <v>0.40300000000000002</v>
      </c>
      <c r="AK105" s="28">
        <v>0.114</v>
      </c>
      <c r="AL105" s="28">
        <v>2.1600000000000001E-2</v>
      </c>
      <c r="AM105" s="28">
        <f t="shared" si="8"/>
        <v>18.947368421052634</v>
      </c>
      <c r="AN105" s="28">
        <v>14821</v>
      </c>
      <c r="AO105" s="28" t="s">
        <v>794</v>
      </c>
      <c r="AP105" s="28">
        <v>0.114</v>
      </c>
      <c r="AQ105" s="28">
        <v>0.78500000000000003</v>
      </c>
      <c r="AR105" s="28">
        <v>1.72E-2</v>
      </c>
      <c r="AS105" s="28">
        <v>0</v>
      </c>
      <c r="AT105" s="28">
        <v>0</v>
      </c>
      <c r="AU105" s="28">
        <v>3.5799999999999998E-2</v>
      </c>
      <c r="AV105" s="28">
        <v>4.0800000000000003E-2</v>
      </c>
      <c r="AW105" s="28">
        <v>6.4200000000000004E-3</v>
      </c>
      <c r="AX105" s="28">
        <v>3.8000000000000002E-4</v>
      </c>
      <c r="AY105" s="28">
        <v>1990</v>
      </c>
      <c r="AZ105" s="28">
        <v>0</v>
      </c>
      <c r="BA105" s="28">
        <v>3</v>
      </c>
      <c r="BB105" s="28">
        <v>1</v>
      </c>
      <c r="BC105" s="28">
        <v>0</v>
      </c>
      <c r="BD105" s="28">
        <v>1</v>
      </c>
      <c r="BE105" s="28">
        <v>0</v>
      </c>
      <c r="BF105" s="28">
        <v>0</v>
      </c>
      <c r="BG105" s="28">
        <v>1</v>
      </c>
      <c r="BH105" s="28">
        <v>0</v>
      </c>
      <c r="BI105" s="28">
        <v>0</v>
      </c>
      <c r="BJ105" s="28">
        <v>0</v>
      </c>
      <c r="BL105" s="28">
        <v>0</v>
      </c>
      <c r="BM105" s="28">
        <v>0</v>
      </c>
      <c r="BN105" s="28" t="s">
        <v>310</v>
      </c>
      <c r="BS105" s="32" t="s">
        <v>794</v>
      </c>
      <c r="BT105" t="s">
        <v>186</v>
      </c>
      <c r="BU105">
        <v>1</v>
      </c>
      <c r="CA105" s="35" t="s">
        <v>187</v>
      </c>
      <c r="CB105" s="35" t="s">
        <v>320</v>
      </c>
      <c r="CC105" s="35">
        <v>0</v>
      </c>
      <c r="CD105" s="28" t="s">
        <v>189</v>
      </c>
      <c r="CE105" s="28">
        <v>0</v>
      </c>
      <c r="CH105" s="28">
        <v>1567314</v>
      </c>
      <c r="CI105" s="28">
        <v>6836732</v>
      </c>
      <c r="CJ105">
        <v>9.65</v>
      </c>
      <c r="CK105">
        <v>2.76</v>
      </c>
      <c r="CL105">
        <v>6.8900000000000006</v>
      </c>
      <c r="CM105">
        <v>6.8900000000000006</v>
      </c>
      <c r="CN105">
        <v>6.8900000000000006</v>
      </c>
      <c r="CY105" s="39">
        <v>0</v>
      </c>
      <c r="CZ105" s="40">
        <v>0</v>
      </c>
      <c r="DA105" s="35" t="s">
        <v>321</v>
      </c>
      <c r="DP105" s="42">
        <v>114</v>
      </c>
      <c r="DQ105" s="42">
        <v>114</v>
      </c>
      <c r="DR105" s="42">
        <v>14821</v>
      </c>
      <c r="DS105" s="35" t="s">
        <v>189</v>
      </c>
      <c r="DT105" s="35" t="s">
        <v>191</v>
      </c>
      <c r="EC105" s="35" t="s">
        <v>194</v>
      </c>
      <c r="EG105" s="28">
        <v>88.5</v>
      </c>
      <c r="EH105" s="28">
        <v>64.599999999999994</v>
      </c>
      <c r="EI105" s="28">
        <v>37.299999999999997</v>
      </c>
      <c r="EJ105" s="28">
        <v>40.4</v>
      </c>
      <c r="EK105" s="28">
        <v>18.7</v>
      </c>
      <c r="EL105" s="28">
        <v>9.17</v>
      </c>
      <c r="EM105" s="44">
        <f t="shared" si="9"/>
        <v>49.037433155080215</v>
      </c>
      <c r="EN105" s="28" t="s">
        <v>794</v>
      </c>
      <c r="EO105" s="33">
        <v>14821</v>
      </c>
      <c r="EP105" s="33" t="s">
        <v>794</v>
      </c>
    </row>
    <row r="106" spans="2:146" x14ac:dyDescent="0.35">
      <c r="B106" s="28">
        <v>115</v>
      </c>
      <c r="C106" s="28">
        <v>115</v>
      </c>
      <c r="D106" s="28">
        <v>108</v>
      </c>
      <c r="E106" s="28" t="s">
        <v>382</v>
      </c>
      <c r="F106" s="28" t="s">
        <v>795</v>
      </c>
      <c r="G106" s="28" t="s">
        <v>795</v>
      </c>
      <c r="H106" s="28" t="s">
        <v>396</v>
      </c>
      <c r="I106" s="28">
        <v>3</v>
      </c>
      <c r="J106" s="28" t="s">
        <v>386</v>
      </c>
      <c r="K106" s="28">
        <v>17</v>
      </c>
      <c r="L106" s="28" t="s">
        <v>796</v>
      </c>
      <c r="M106" s="28" t="s">
        <v>796</v>
      </c>
      <c r="N106" s="29">
        <v>141.09</v>
      </c>
      <c r="O106" s="29">
        <v>141.09</v>
      </c>
      <c r="P106" s="28">
        <f t="shared" si="10"/>
        <v>104.13</v>
      </c>
      <c r="Q106" s="28">
        <f t="shared" si="13"/>
        <v>5.514210787440641</v>
      </c>
      <c r="R106" s="28">
        <v>1348349</v>
      </c>
      <c r="S106" s="28">
        <v>6633457</v>
      </c>
      <c r="T106" s="28">
        <v>0</v>
      </c>
      <c r="U106" s="28">
        <v>0</v>
      </c>
      <c r="V106" s="28">
        <v>0</v>
      </c>
      <c r="W106" s="28">
        <v>0</v>
      </c>
      <c r="X106" s="28">
        <v>0</v>
      </c>
      <c r="Y106" s="28">
        <v>0</v>
      </c>
      <c r="Z106" s="28">
        <f t="shared" si="11"/>
        <v>0</v>
      </c>
      <c r="AA106" s="28">
        <v>0</v>
      </c>
      <c r="AB106" s="30">
        <v>0</v>
      </c>
      <c r="AC106" s="28">
        <v>0</v>
      </c>
      <c r="AG106" s="28">
        <v>98.2</v>
      </c>
      <c r="AH106" s="28">
        <v>77.400000000000006</v>
      </c>
      <c r="AI106" s="28">
        <v>53.7</v>
      </c>
      <c r="AJ106" s="28">
        <v>56.3</v>
      </c>
      <c r="AK106" s="28">
        <v>14.5</v>
      </c>
      <c r="AL106" s="28">
        <v>1.76</v>
      </c>
      <c r="AM106" s="28">
        <f t="shared" si="8"/>
        <v>12.137931034482758</v>
      </c>
      <c r="AN106" s="28">
        <v>9294</v>
      </c>
      <c r="AO106" s="28" t="s">
        <v>797</v>
      </c>
      <c r="AP106" s="28">
        <v>5.7500000000000002E-2</v>
      </c>
      <c r="AQ106" s="28">
        <v>0.871</v>
      </c>
      <c r="AR106" s="28">
        <v>1.21E-2</v>
      </c>
      <c r="AS106" s="28">
        <v>0</v>
      </c>
      <c r="AT106" s="28">
        <v>0</v>
      </c>
      <c r="AU106" s="28">
        <v>3.7400000000000003E-2</v>
      </c>
      <c r="AV106" s="28">
        <v>1.9E-2</v>
      </c>
      <c r="AW106" s="28">
        <v>2.7699999999999999E-3</v>
      </c>
      <c r="AX106" s="28">
        <v>3.2000000000000003E-4</v>
      </c>
      <c r="AY106" s="28">
        <v>962</v>
      </c>
      <c r="AZ106" s="28">
        <v>0</v>
      </c>
      <c r="BA106" s="28">
        <v>1</v>
      </c>
      <c r="BB106" s="28">
        <v>0</v>
      </c>
      <c r="BC106" s="28">
        <v>0</v>
      </c>
      <c r="BD106" s="28">
        <v>1</v>
      </c>
      <c r="BE106" s="28">
        <v>1</v>
      </c>
      <c r="BF106" s="28">
        <v>0</v>
      </c>
      <c r="BG106" s="28">
        <v>1</v>
      </c>
      <c r="BH106" s="28">
        <v>0</v>
      </c>
      <c r="BI106" s="28">
        <v>0</v>
      </c>
      <c r="BJ106" s="28">
        <v>0</v>
      </c>
      <c r="BK106" s="28" t="s">
        <v>199</v>
      </c>
      <c r="BL106" s="28">
        <v>60</v>
      </c>
      <c r="BM106" s="28">
        <v>0</v>
      </c>
      <c r="BN106" s="28" t="s">
        <v>798</v>
      </c>
      <c r="BS106" s="32" t="s">
        <v>797</v>
      </c>
      <c r="BT106" t="s">
        <v>186</v>
      </c>
      <c r="BU106">
        <v>1</v>
      </c>
      <c r="CA106" s="35" t="s">
        <v>187</v>
      </c>
      <c r="CB106" s="35" t="s">
        <v>320</v>
      </c>
      <c r="CC106" s="35">
        <v>0</v>
      </c>
      <c r="CD106" s="28" t="s">
        <v>189</v>
      </c>
      <c r="CE106" s="28">
        <v>0</v>
      </c>
      <c r="CG106" s="37" t="s">
        <v>279</v>
      </c>
      <c r="CH106" s="28">
        <v>1348261</v>
      </c>
      <c r="CI106" s="28">
        <v>6633491</v>
      </c>
      <c r="CJ106">
        <v>96.35</v>
      </c>
      <c r="CK106">
        <v>104.13</v>
      </c>
      <c r="CL106">
        <v>-7.7800000000000011</v>
      </c>
      <c r="CM106">
        <v>7.7800000000000011</v>
      </c>
      <c r="CN106">
        <v>7.7800000000000011</v>
      </c>
      <c r="CY106" s="39">
        <v>0</v>
      </c>
      <c r="CZ106" s="40">
        <v>2</v>
      </c>
      <c r="DA106" s="35" t="s">
        <v>321</v>
      </c>
      <c r="DP106" s="42">
        <v>115</v>
      </c>
      <c r="DQ106" s="42">
        <v>115</v>
      </c>
      <c r="DR106" s="42">
        <v>9294</v>
      </c>
      <c r="DS106" s="35" t="s">
        <v>799</v>
      </c>
      <c r="DT106" s="35" t="s">
        <v>191</v>
      </c>
      <c r="DU106" s="35" t="s">
        <v>800</v>
      </c>
      <c r="EC106" s="35" t="s">
        <v>294</v>
      </c>
      <c r="EG106" s="28">
        <v>98.7</v>
      </c>
      <c r="EH106" s="28">
        <v>77.099999999999994</v>
      </c>
      <c r="EI106" s="28">
        <v>52.5</v>
      </c>
      <c r="EJ106" s="28">
        <v>55.3</v>
      </c>
      <c r="EK106" s="28">
        <v>14.5</v>
      </c>
      <c r="EL106" s="28">
        <v>3.46</v>
      </c>
      <c r="EM106" s="44">
        <f t="shared" si="9"/>
        <v>23.862068965517242</v>
      </c>
      <c r="EN106" s="28" t="s">
        <v>797</v>
      </c>
      <c r="EO106" s="33">
        <v>9294</v>
      </c>
      <c r="EP106" s="33" t="s">
        <v>797</v>
      </c>
    </row>
    <row r="107" spans="2:146" x14ac:dyDescent="0.35">
      <c r="B107" s="28">
        <v>116</v>
      </c>
      <c r="C107" s="28">
        <v>116</v>
      </c>
      <c r="D107" s="28">
        <v>52</v>
      </c>
      <c r="E107" s="28" t="s">
        <v>369</v>
      </c>
      <c r="F107" s="28" t="s">
        <v>369</v>
      </c>
      <c r="G107" s="28" t="s">
        <v>369</v>
      </c>
      <c r="H107" s="28" t="s">
        <v>801</v>
      </c>
      <c r="I107" s="28">
        <v>1</v>
      </c>
      <c r="J107" s="28" t="s">
        <v>370</v>
      </c>
      <c r="K107" s="28">
        <v>21</v>
      </c>
      <c r="L107" s="28" t="s">
        <v>802</v>
      </c>
      <c r="M107" s="28" t="s">
        <v>802</v>
      </c>
      <c r="N107" s="29">
        <v>239.57599999999999</v>
      </c>
      <c r="O107" s="29">
        <v>239.57599999999999</v>
      </c>
      <c r="P107" s="28">
        <f t="shared" si="10"/>
        <v>14.45</v>
      </c>
      <c r="Q107" s="28">
        <f t="shared" si="13"/>
        <v>1.1061208134370715</v>
      </c>
      <c r="R107" s="28">
        <v>1571576</v>
      </c>
      <c r="S107" s="28">
        <v>6729903</v>
      </c>
      <c r="T107" s="28">
        <v>0</v>
      </c>
      <c r="U107" s="28">
        <v>0</v>
      </c>
      <c r="V107" s="28">
        <v>0</v>
      </c>
      <c r="W107" s="28">
        <v>0</v>
      </c>
      <c r="X107" s="28">
        <v>0</v>
      </c>
      <c r="Y107" s="28">
        <v>0</v>
      </c>
      <c r="Z107" s="28">
        <f t="shared" si="11"/>
        <v>0</v>
      </c>
      <c r="AA107" s="28">
        <v>0</v>
      </c>
      <c r="AB107" s="30">
        <v>0</v>
      </c>
      <c r="AC107" s="28">
        <v>0</v>
      </c>
      <c r="AG107" s="28">
        <v>134</v>
      </c>
      <c r="AH107" s="28">
        <v>103</v>
      </c>
      <c r="AI107" s="28">
        <v>68.400000000000006</v>
      </c>
      <c r="AJ107" s="28">
        <v>72.3</v>
      </c>
      <c r="AK107" s="28">
        <v>20.2</v>
      </c>
      <c r="AL107" s="28">
        <v>2.2000000000000002</v>
      </c>
      <c r="AM107" s="28">
        <f t="shared" si="8"/>
        <v>10.891089108910892</v>
      </c>
      <c r="AN107" s="28">
        <v>11821</v>
      </c>
      <c r="AO107" s="28" t="s">
        <v>803</v>
      </c>
      <c r="AP107" s="28">
        <v>9.0499999999999997E-2</v>
      </c>
      <c r="AQ107" s="28">
        <v>0.77400000000000002</v>
      </c>
      <c r="AR107" s="28">
        <v>2.18E-2</v>
      </c>
      <c r="AS107" s="28">
        <v>1.0000000000000001E-5</v>
      </c>
      <c r="AT107" s="28">
        <v>0</v>
      </c>
      <c r="AU107" s="28">
        <v>3.9300000000000002E-2</v>
      </c>
      <c r="AV107" s="28">
        <v>5.0200000000000002E-2</v>
      </c>
      <c r="AW107" s="28">
        <v>1.8200000000000001E-2</v>
      </c>
      <c r="AX107" s="28">
        <v>6.4099999999999999E-3</v>
      </c>
      <c r="AY107" s="28">
        <v>2310</v>
      </c>
      <c r="AZ107" s="28">
        <v>0</v>
      </c>
      <c r="BA107" s="28">
        <v>1</v>
      </c>
      <c r="BB107" s="28">
        <v>1</v>
      </c>
      <c r="BC107" s="28">
        <v>0</v>
      </c>
      <c r="BD107" s="28">
        <v>0</v>
      </c>
      <c r="BE107" s="28">
        <v>2</v>
      </c>
      <c r="BF107" s="28">
        <v>0</v>
      </c>
      <c r="BG107" s="28">
        <v>3</v>
      </c>
      <c r="BH107" s="28">
        <v>1</v>
      </c>
      <c r="BI107" s="28">
        <v>0</v>
      </c>
      <c r="BJ107" s="28">
        <v>0</v>
      </c>
      <c r="BK107" s="28" t="s">
        <v>380</v>
      </c>
      <c r="BL107" s="28">
        <v>55</v>
      </c>
      <c r="BM107" s="28">
        <v>0</v>
      </c>
      <c r="BN107" s="28" t="s">
        <v>804</v>
      </c>
      <c r="BS107" s="32" t="s">
        <v>803</v>
      </c>
      <c r="BT107" t="s">
        <v>186</v>
      </c>
      <c r="BU107">
        <v>1</v>
      </c>
      <c r="CA107" s="35" t="s">
        <v>187</v>
      </c>
      <c r="CB107" s="35" t="s">
        <v>320</v>
      </c>
      <c r="CC107" s="35">
        <v>0</v>
      </c>
      <c r="CD107" s="28" t="s">
        <v>189</v>
      </c>
      <c r="CE107" s="28">
        <v>0</v>
      </c>
      <c r="CH107" s="28">
        <v>1571344</v>
      </c>
      <c r="CI107" s="28">
        <v>6729915</v>
      </c>
      <c r="CJ107">
        <v>11.8</v>
      </c>
      <c r="CK107">
        <v>14.45</v>
      </c>
      <c r="CL107">
        <v>-2.6499999999999986</v>
      </c>
      <c r="CM107">
        <v>2.6499999999999986</v>
      </c>
      <c r="CN107">
        <v>2.6499999999999986</v>
      </c>
      <c r="CY107" s="39">
        <v>0</v>
      </c>
      <c r="CZ107" s="40">
        <v>0</v>
      </c>
      <c r="DA107" s="35" t="s">
        <v>321</v>
      </c>
      <c r="DP107" s="42">
        <v>116</v>
      </c>
      <c r="DQ107" s="42">
        <v>116</v>
      </c>
      <c r="DR107" s="42">
        <v>11821</v>
      </c>
      <c r="DS107" s="35" t="s">
        <v>189</v>
      </c>
      <c r="DT107" s="35" t="s">
        <v>191</v>
      </c>
      <c r="EC107" s="35" t="s">
        <v>194</v>
      </c>
      <c r="EG107" s="28">
        <v>162</v>
      </c>
      <c r="EH107" s="28">
        <v>119</v>
      </c>
      <c r="EI107" s="28">
        <v>69.7</v>
      </c>
      <c r="EJ107" s="28">
        <v>75.2</v>
      </c>
      <c r="EK107" s="28">
        <v>19.8</v>
      </c>
      <c r="EL107" s="28">
        <v>2.93</v>
      </c>
      <c r="EM107" s="44">
        <f t="shared" si="9"/>
        <v>14.797979797979799</v>
      </c>
      <c r="EN107" s="28" t="s">
        <v>803</v>
      </c>
      <c r="EO107" s="33">
        <v>11821</v>
      </c>
      <c r="EP107" s="33" t="s">
        <v>803</v>
      </c>
    </row>
    <row r="108" spans="2:146" x14ac:dyDescent="0.35">
      <c r="B108" s="28">
        <v>117</v>
      </c>
      <c r="C108" s="28">
        <v>117</v>
      </c>
      <c r="D108" s="28">
        <v>53</v>
      </c>
      <c r="E108" s="28" t="s">
        <v>777</v>
      </c>
      <c r="F108" s="28" t="s">
        <v>805</v>
      </c>
      <c r="G108" s="28" t="s">
        <v>806</v>
      </c>
      <c r="H108" s="28" t="s">
        <v>396</v>
      </c>
      <c r="I108" s="28">
        <v>2</v>
      </c>
      <c r="J108" s="28" t="s">
        <v>714</v>
      </c>
      <c r="K108" s="28">
        <v>20</v>
      </c>
      <c r="L108" s="28" t="s">
        <v>807</v>
      </c>
      <c r="M108" s="28" t="s">
        <v>807</v>
      </c>
      <c r="N108" s="29">
        <v>144.69499999999999</v>
      </c>
      <c r="O108" s="29">
        <v>144.69499999999999</v>
      </c>
      <c r="P108" s="28">
        <f t="shared" si="10"/>
        <v>128.35</v>
      </c>
      <c r="Q108" s="28">
        <f t="shared" si="13"/>
        <v>5.1487611873250554</v>
      </c>
      <c r="R108" s="28">
        <v>1505554</v>
      </c>
      <c r="S108" s="28">
        <v>6735139</v>
      </c>
      <c r="T108" s="28">
        <v>0</v>
      </c>
      <c r="U108" s="28">
        <v>0</v>
      </c>
      <c r="V108" s="28">
        <v>0</v>
      </c>
      <c r="W108" s="28">
        <v>0</v>
      </c>
      <c r="X108" s="28">
        <v>0</v>
      </c>
      <c r="Y108" s="28">
        <v>0</v>
      </c>
      <c r="Z108" s="28">
        <f t="shared" si="11"/>
        <v>0</v>
      </c>
      <c r="AA108" s="28">
        <v>0</v>
      </c>
      <c r="AB108" s="30">
        <v>0</v>
      </c>
      <c r="AC108" s="28">
        <v>0</v>
      </c>
      <c r="AG108" s="28">
        <v>135</v>
      </c>
      <c r="AH108" s="28">
        <v>102</v>
      </c>
      <c r="AI108" s="28">
        <v>63.9</v>
      </c>
      <c r="AJ108" s="28">
        <v>68.099999999999994</v>
      </c>
      <c r="AK108" s="28">
        <v>20</v>
      </c>
      <c r="AL108" s="28">
        <v>5.2</v>
      </c>
      <c r="AM108" s="28">
        <f t="shared" si="8"/>
        <v>26</v>
      </c>
      <c r="AN108" s="28">
        <v>11986</v>
      </c>
      <c r="AO108" s="28" t="s">
        <v>808</v>
      </c>
      <c r="AP108" s="28">
        <v>8.8200000000000001E-2</v>
      </c>
      <c r="AQ108" s="28">
        <v>0.82299999999999995</v>
      </c>
      <c r="AR108" s="28">
        <v>6.62E-3</v>
      </c>
      <c r="AS108" s="28">
        <v>1.0000000000000001E-5</v>
      </c>
      <c r="AT108" s="28">
        <v>0</v>
      </c>
      <c r="AU108" s="28">
        <v>6.3299999999999995E-2</v>
      </c>
      <c r="AV108" s="28">
        <v>1.4999999999999999E-2</v>
      </c>
      <c r="AW108" s="28">
        <v>3.0899999999999999E-3</v>
      </c>
      <c r="AX108" s="28">
        <v>4.6999999999999999E-4</v>
      </c>
      <c r="AY108" s="28">
        <v>1850</v>
      </c>
      <c r="AZ108" s="28">
        <v>0</v>
      </c>
      <c r="BA108" s="28">
        <v>1</v>
      </c>
      <c r="BB108" s="28">
        <v>1</v>
      </c>
      <c r="BC108" s="28">
        <v>0</v>
      </c>
      <c r="BD108" s="28">
        <v>1</v>
      </c>
      <c r="BE108" s="28">
        <v>0</v>
      </c>
      <c r="BF108" s="28">
        <v>0</v>
      </c>
      <c r="BG108" s="28">
        <v>1</v>
      </c>
      <c r="BH108" s="28">
        <v>0</v>
      </c>
      <c r="BI108" s="28">
        <v>0</v>
      </c>
      <c r="BJ108" s="28">
        <v>0</v>
      </c>
      <c r="BK108" s="28" t="s">
        <v>380</v>
      </c>
      <c r="BL108" s="28">
        <v>0</v>
      </c>
      <c r="BM108" s="28">
        <v>0</v>
      </c>
      <c r="BN108" s="28" t="s">
        <v>809</v>
      </c>
      <c r="BS108" s="32" t="s">
        <v>808</v>
      </c>
      <c r="BT108" t="s">
        <v>186</v>
      </c>
      <c r="BU108">
        <v>1</v>
      </c>
      <c r="CA108" s="35" t="s">
        <v>187</v>
      </c>
      <c r="CB108" s="35" t="s">
        <v>188</v>
      </c>
      <c r="CC108" s="35">
        <v>1</v>
      </c>
      <c r="CD108" s="28" t="s">
        <v>189</v>
      </c>
      <c r="CE108" s="28">
        <v>0</v>
      </c>
      <c r="CG108" s="37" t="s">
        <v>279</v>
      </c>
      <c r="CH108" s="28">
        <v>1505411</v>
      </c>
      <c r="CI108" s="28">
        <v>6735119</v>
      </c>
      <c r="CJ108">
        <v>128.35</v>
      </c>
      <c r="CK108">
        <v>120.9</v>
      </c>
      <c r="CL108">
        <v>7.4499999999999886</v>
      </c>
      <c r="CM108">
        <v>7.4499999999999886</v>
      </c>
      <c r="CN108">
        <v>7.4499999999999886</v>
      </c>
      <c r="CO108" s="38" t="s">
        <v>189</v>
      </c>
      <c r="CY108" s="39" t="s">
        <v>189</v>
      </c>
      <c r="CZ108" s="40">
        <v>0</v>
      </c>
      <c r="DA108" s="35" t="s">
        <v>205</v>
      </c>
      <c r="DP108" s="42">
        <v>117</v>
      </c>
      <c r="DQ108" s="42">
        <v>117</v>
      </c>
      <c r="DR108" s="42">
        <v>11986</v>
      </c>
      <c r="DS108" s="35" t="s">
        <v>189</v>
      </c>
      <c r="DT108" s="35" t="s">
        <v>191</v>
      </c>
      <c r="DX108" s="35" t="s">
        <v>425</v>
      </c>
      <c r="EC108" s="35" t="s">
        <v>194</v>
      </c>
      <c r="EG108" s="28">
        <v>129</v>
      </c>
      <c r="EH108" s="28">
        <v>90.9</v>
      </c>
      <c r="EI108" s="28">
        <v>47.6</v>
      </c>
      <c r="EJ108" s="28">
        <v>52.5</v>
      </c>
      <c r="EK108" s="28">
        <v>18.600000000000001</v>
      </c>
      <c r="EL108" s="28">
        <v>5.71</v>
      </c>
      <c r="EM108" s="44">
        <f t="shared" si="9"/>
        <v>30.698924731182792</v>
      </c>
      <c r="EN108" s="28" t="s">
        <v>808</v>
      </c>
      <c r="EO108" s="33">
        <v>11986</v>
      </c>
      <c r="EP108" s="33" t="s">
        <v>808</v>
      </c>
    </row>
    <row r="109" spans="2:146" x14ac:dyDescent="0.35">
      <c r="B109" s="28">
        <v>118</v>
      </c>
      <c r="C109" s="28">
        <v>118</v>
      </c>
      <c r="D109" s="28">
        <v>86</v>
      </c>
      <c r="E109" s="28" t="s">
        <v>273</v>
      </c>
      <c r="F109" s="28" t="s">
        <v>273</v>
      </c>
      <c r="G109" s="28" t="s">
        <v>810</v>
      </c>
      <c r="H109" s="28" t="s">
        <v>811</v>
      </c>
      <c r="I109" s="28">
        <v>1</v>
      </c>
      <c r="J109" s="28" t="s">
        <v>276</v>
      </c>
      <c r="K109" s="28">
        <v>7</v>
      </c>
      <c r="L109" s="28" t="s">
        <v>812</v>
      </c>
      <c r="M109" s="28" t="s">
        <v>812</v>
      </c>
      <c r="N109" s="29">
        <v>246.38399999999999</v>
      </c>
      <c r="O109" s="29">
        <v>246.38399999999999</v>
      </c>
      <c r="P109" s="28">
        <f t="shared" si="10"/>
        <v>145.04</v>
      </c>
      <c r="Q109" s="28">
        <f t="shared" si="13"/>
        <v>1.2500811741022082</v>
      </c>
      <c r="R109" s="28">
        <v>1425395</v>
      </c>
      <c r="S109" s="28">
        <v>6301816</v>
      </c>
      <c r="T109" s="28">
        <v>0</v>
      </c>
      <c r="U109" s="28">
        <v>0</v>
      </c>
      <c r="V109" s="28">
        <v>0</v>
      </c>
      <c r="W109" s="28">
        <v>0</v>
      </c>
      <c r="X109" s="28">
        <v>0</v>
      </c>
      <c r="Y109" s="28">
        <v>0</v>
      </c>
      <c r="Z109" s="28">
        <f t="shared" si="11"/>
        <v>0</v>
      </c>
      <c r="AA109" s="28">
        <v>0</v>
      </c>
      <c r="AB109" s="30">
        <v>0</v>
      </c>
      <c r="AC109" s="28">
        <v>0</v>
      </c>
      <c r="AG109" s="28">
        <v>45.9</v>
      </c>
      <c r="AH109" s="28">
        <v>37.700000000000003</v>
      </c>
      <c r="AI109" s="28">
        <v>28.4</v>
      </c>
      <c r="AJ109" s="28">
        <v>29.4</v>
      </c>
      <c r="AK109" s="28">
        <v>12.8</v>
      </c>
      <c r="AL109" s="28">
        <v>3.52</v>
      </c>
      <c r="AM109" s="28">
        <f t="shared" si="8"/>
        <v>27.499999999999996</v>
      </c>
      <c r="AN109" s="28">
        <v>1290</v>
      </c>
      <c r="AO109" s="28" t="s">
        <v>813</v>
      </c>
      <c r="AP109" s="28">
        <v>0.13300000000000001</v>
      </c>
      <c r="AQ109" s="28">
        <v>0.70099999999999996</v>
      </c>
      <c r="AR109" s="28">
        <v>3.6799999999999999E-2</v>
      </c>
      <c r="AS109" s="28">
        <v>0</v>
      </c>
      <c r="AT109" s="28">
        <v>0</v>
      </c>
      <c r="AU109" s="28">
        <v>1.3899999999999999E-2</v>
      </c>
      <c r="AV109" s="28">
        <v>8.5099999999999995E-2</v>
      </c>
      <c r="AW109" s="28">
        <v>2.0799999999999999E-2</v>
      </c>
      <c r="AX109" s="28">
        <v>9.9000000000000008E-3</v>
      </c>
      <c r="AY109" s="28">
        <v>1390</v>
      </c>
      <c r="AZ109" s="28">
        <v>0</v>
      </c>
      <c r="BA109" s="28">
        <v>0</v>
      </c>
      <c r="BC109" s="28">
        <v>0</v>
      </c>
      <c r="BE109" s="28">
        <v>0</v>
      </c>
      <c r="BF109" s="28">
        <v>0</v>
      </c>
      <c r="BG109" s="28">
        <v>2</v>
      </c>
      <c r="BH109" s="28">
        <v>0</v>
      </c>
      <c r="BI109" s="28">
        <v>0</v>
      </c>
      <c r="BJ109" s="28">
        <v>0</v>
      </c>
      <c r="BL109" s="28">
        <v>100</v>
      </c>
      <c r="BM109" s="28">
        <v>0</v>
      </c>
      <c r="BN109" s="28" t="s">
        <v>814</v>
      </c>
      <c r="BS109" s="32" t="s">
        <v>813</v>
      </c>
      <c r="BT109" t="s">
        <v>186</v>
      </c>
      <c r="BU109">
        <v>2</v>
      </c>
      <c r="CA109" s="35" t="s">
        <v>187</v>
      </c>
      <c r="CB109" s="35" t="s">
        <v>188</v>
      </c>
      <c r="CC109" s="35">
        <v>1</v>
      </c>
      <c r="CD109" s="28" t="s">
        <v>189</v>
      </c>
      <c r="CE109" s="28">
        <v>0</v>
      </c>
      <c r="CG109" s="37" t="s">
        <v>279</v>
      </c>
      <c r="CH109" s="28">
        <v>1425216</v>
      </c>
      <c r="CI109" s="28">
        <v>6301763</v>
      </c>
      <c r="CJ109">
        <v>145.04</v>
      </c>
      <c r="CK109">
        <v>141.96</v>
      </c>
      <c r="CL109">
        <v>3.0799999999999841</v>
      </c>
      <c r="CM109">
        <v>3.0799999999999841</v>
      </c>
      <c r="CN109">
        <v>3.0799999999999841</v>
      </c>
      <c r="CY109" s="39">
        <v>0</v>
      </c>
      <c r="CZ109" s="40">
        <v>2</v>
      </c>
      <c r="DA109" s="35" t="s">
        <v>214</v>
      </c>
      <c r="DP109" s="42">
        <v>118</v>
      </c>
      <c r="DQ109" s="42">
        <v>118</v>
      </c>
      <c r="DR109" s="42">
        <v>1290</v>
      </c>
      <c r="DS109" s="35" t="s">
        <v>189</v>
      </c>
      <c r="DT109" s="35" t="s">
        <v>191</v>
      </c>
      <c r="DV109" s="43" t="s">
        <v>281</v>
      </c>
      <c r="DX109" s="35" t="s">
        <v>282</v>
      </c>
      <c r="EB109" s="35" t="s">
        <v>293</v>
      </c>
      <c r="EC109" s="35" t="s">
        <v>194</v>
      </c>
      <c r="EG109" s="28">
        <v>50.8</v>
      </c>
      <c r="EH109" s="28">
        <v>39.799999999999997</v>
      </c>
      <c r="EI109" s="28">
        <v>27.4</v>
      </c>
      <c r="EJ109" s="28">
        <v>28.8</v>
      </c>
      <c r="EK109" s="28">
        <v>12.7</v>
      </c>
      <c r="EL109" s="28">
        <v>5.07</v>
      </c>
      <c r="EM109" s="44">
        <f t="shared" si="9"/>
        <v>39.921259842519689</v>
      </c>
      <c r="EN109" s="28" t="s">
        <v>813</v>
      </c>
      <c r="EO109" s="33">
        <v>1290</v>
      </c>
      <c r="EP109" s="33" t="s">
        <v>813</v>
      </c>
    </row>
    <row r="110" spans="2:146" x14ac:dyDescent="0.35">
      <c r="B110" s="28">
        <v>119</v>
      </c>
      <c r="C110" s="28">
        <v>119</v>
      </c>
      <c r="D110" s="28">
        <v>108</v>
      </c>
      <c r="E110" s="28" t="s">
        <v>382</v>
      </c>
      <c r="F110" s="28" t="s">
        <v>815</v>
      </c>
      <c r="G110" s="28" t="s">
        <v>816</v>
      </c>
      <c r="H110" s="28" t="s">
        <v>817</v>
      </c>
      <c r="I110" s="28">
        <v>3</v>
      </c>
      <c r="J110" s="28" t="s">
        <v>386</v>
      </c>
      <c r="K110" s="28">
        <v>17</v>
      </c>
      <c r="L110" s="28" t="s">
        <v>818</v>
      </c>
      <c r="M110" s="28" t="s">
        <v>818</v>
      </c>
      <c r="N110" s="29">
        <v>244.364</v>
      </c>
      <c r="O110" s="29">
        <v>244.364</v>
      </c>
      <c r="P110" s="28">
        <f t="shared" si="10"/>
        <v>128.56</v>
      </c>
      <c r="Q110" s="28">
        <f t="shared" si="13"/>
        <v>4.6897251640994613</v>
      </c>
      <c r="R110" s="28">
        <v>1298724</v>
      </c>
      <c r="S110" s="28">
        <v>6584081</v>
      </c>
      <c r="T110" s="28">
        <v>1</v>
      </c>
      <c r="U110" s="28">
        <v>0</v>
      </c>
      <c r="V110" s="28">
        <v>1</v>
      </c>
      <c r="W110" s="28">
        <v>0</v>
      </c>
      <c r="X110" s="28">
        <f>(AB110/AK110)*100</f>
        <v>7.5471698113207557</v>
      </c>
      <c r="Y110" s="28">
        <f>(AB110/AL110)*100</f>
        <v>200</v>
      </c>
      <c r="Z110" s="28">
        <f t="shared" si="11"/>
        <v>7.5471698113207557</v>
      </c>
      <c r="AA110" s="28">
        <v>0</v>
      </c>
      <c r="AB110" s="30">
        <v>0.2</v>
      </c>
      <c r="AC110" s="28">
        <v>0.2</v>
      </c>
      <c r="AD110" s="31">
        <v>1</v>
      </c>
      <c r="AE110" s="31">
        <v>365</v>
      </c>
      <c r="AF110" s="31">
        <v>365</v>
      </c>
      <c r="AG110" s="28">
        <v>13.2</v>
      </c>
      <c r="AH110" s="28">
        <v>10.5</v>
      </c>
      <c r="AI110" s="28">
        <v>7.39</v>
      </c>
      <c r="AJ110" s="28">
        <v>7.73</v>
      </c>
      <c r="AK110" s="28">
        <v>2.65</v>
      </c>
      <c r="AL110" s="28">
        <v>0.1</v>
      </c>
      <c r="AM110" s="28">
        <f t="shared" si="8"/>
        <v>3.7735849056603779</v>
      </c>
      <c r="AN110" s="28">
        <v>7276</v>
      </c>
      <c r="AO110" s="28" t="s">
        <v>819</v>
      </c>
      <c r="AP110" s="28">
        <v>0.17599999999999999</v>
      </c>
      <c r="AQ110" s="28">
        <v>0.746</v>
      </c>
      <c r="AR110" s="28">
        <v>1.5699999999999999E-2</v>
      </c>
      <c r="AS110" s="28">
        <v>0</v>
      </c>
      <c r="AT110" s="28">
        <v>0</v>
      </c>
      <c r="AU110" s="28">
        <v>4.4299999999999999E-2</v>
      </c>
      <c r="AV110" s="28">
        <v>1.6299999999999999E-2</v>
      </c>
      <c r="AW110" s="28">
        <v>2E-3</v>
      </c>
      <c r="AX110" s="28">
        <v>0</v>
      </c>
      <c r="AY110" s="28">
        <v>176</v>
      </c>
      <c r="AZ110" s="28">
        <v>0</v>
      </c>
      <c r="BA110" s="28">
        <v>1</v>
      </c>
      <c r="BF110" s="28">
        <v>0</v>
      </c>
      <c r="BG110" s="28">
        <v>1</v>
      </c>
      <c r="BH110" s="28">
        <v>0</v>
      </c>
      <c r="BI110" s="28">
        <v>0</v>
      </c>
      <c r="BJ110" s="28">
        <v>0</v>
      </c>
      <c r="BL110" s="28">
        <v>45</v>
      </c>
      <c r="BM110" s="28">
        <v>0</v>
      </c>
      <c r="BN110" s="28" t="s">
        <v>231</v>
      </c>
      <c r="BS110" s="32" t="s">
        <v>819</v>
      </c>
      <c r="BT110" t="s">
        <v>186</v>
      </c>
      <c r="BU110">
        <v>1</v>
      </c>
      <c r="CA110" s="35" t="s">
        <v>187</v>
      </c>
      <c r="CB110" s="35" t="s">
        <v>188</v>
      </c>
      <c r="CC110" s="35">
        <v>1</v>
      </c>
      <c r="CD110" s="28" t="s">
        <v>189</v>
      </c>
      <c r="CE110" s="28">
        <v>0</v>
      </c>
      <c r="CG110" s="37" t="s">
        <v>223</v>
      </c>
      <c r="CH110" s="28">
        <v>1298710</v>
      </c>
      <c r="CI110" s="28">
        <v>6584325</v>
      </c>
      <c r="CJ110">
        <v>117.1</v>
      </c>
      <c r="CK110">
        <v>128.56</v>
      </c>
      <c r="CL110">
        <v>-11.460000000000008</v>
      </c>
      <c r="CM110">
        <v>11.460000000000008</v>
      </c>
      <c r="CN110">
        <v>11.460000000000008</v>
      </c>
      <c r="CY110" s="39" t="s">
        <v>820</v>
      </c>
      <c r="CZ110" s="40">
        <v>2</v>
      </c>
      <c r="DA110" s="35" t="s">
        <v>214</v>
      </c>
      <c r="DP110" s="42">
        <v>119</v>
      </c>
      <c r="DQ110" s="42">
        <v>119</v>
      </c>
      <c r="DR110" s="42">
        <v>7276</v>
      </c>
      <c r="DS110" s="35" t="s">
        <v>821</v>
      </c>
      <c r="DT110" s="35" t="s">
        <v>191</v>
      </c>
      <c r="DX110" s="35" t="s">
        <v>822</v>
      </c>
      <c r="EB110" s="35" t="s">
        <v>193</v>
      </c>
      <c r="EC110" s="35" t="s">
        <v>294</v>
      </c>
      <c r="EG110" s="28">
        <v>13.2</v>
      </c>
      <c r="EH110" s="28">
        <v>9.41</v>
      </c>
      <c r="EI110" s="28">
        <v>5.08</v>
      </c>
      <c r="EJ110" s="28">
        <v>5.56</v>
      </c>
      <c r="EK110" s="28">
        <v>2.65</v>
      </c>
      <c r="EL110" s="28">
        <v>0.1</v>
      </c>
      <c r="EM110" s="44">
        <f t="shared" si="9"/>
        <v>3.7735849056603779</v>
      </c>
      <c r="EN110" s="28" t="s">
        <v>819</v>
      </c>
      <c r="EO110" s="33">
        <v>7276</v>
      </c>
      <c r="EP110" s="33" t="s">
        <v>819</v>
      </c>
    </row>
    <row r="111" spans="2:146" x14ac:dyDescent="0.35">
      <c r="B111" s="28">
        <v>120</v>
      </c>
      <c r="C111" s="28">
        <v>120</v>
      </c>
      <c r="D111" s="28">
        <v>9</v>
      </c>
      <c r="E111" s="28" t="s">
        <v>576</v>
      </c>
      <c r="F111" s="28" t="s">
        <v>823</v>
      </c>
      <c r="G111" s="28" t="s">
        <v>824</v>
      </c>
      <c r="H111" s="28" t="s">
        <v>825</v>
      </c>
      <c r="I111" s="28">
        <v>2</v>
      </c>
      <c r="J111" s="28" t="s">
        <v>578</v>
      </c>
      <c r="K111" s="28">
        <v>25</v>
      </c>
      <c r="L111" s="28" t="s">
        <v>826</v>
      </c>
      <c r="M111" s="28" t="s">
        <v>826</v>
      </c>
      <c r="N111" s="29">
        <v>433.19900000000001</v>
      </c>
      <c r="O111" s="29">
        <v>433.19900000000001</v>
      </c>
      <c r="P111" s="28">
        <f t="shared" si="10"/>
        <v>33.74</v>
      </c>
      <c r="Q111" s="28">
        <f t="shared" si="13"/>
        <v>2.9455284984499044</v>
      </c>
      <c r="R111" s="28">
        <v>1763031</v>
      </c>
      <c r="S111" s="28">
        <v>7329571</v>
      </c>
      <c r="T111" s="28">
        <v>0</v>
      </c>
      <c r="U111" s="28">
        <v>0</v>
      </c>
      <c r="V111" s="28">
        <v>0</v>
      </c>
      <c r="W111" s="28">
        <v>0</v>
      </c>
      <c r="X111" s="28">
        <v>0</v>
      </c>
      <c r="Y111" s="28">
        <v>0</v>
      </c>
      <c r="Z111" s="28">
        <f t="shared" si="11"/>
        <v>0</v>
      </c>
      <c r="AA111" s="28">
        <v>0</v>
      </c>
      <c r="AB111" s="30">
        <v>0</v>
      </c>
      <c r="AC111" s="28">
        <v>0</v>
      </c>
      <c r="AG111" s="28">
        <v>19</v>
      </c>
      <c r="AH111" s="28">
        <v>14.6</v>
      </c>
      <c r="AI111" s="28">
        <v>9.68</v>
      </c>
      <c r="AJ111" s="28">
        <v>10.199999999999999</v>
      </c>
      <c r="AK111" s="28">
        <v>1.65</v>
      </c>
      <c r="AL111" s="28">
        <v>0.41199999999999998</v>
      </c>
      <c r="AM111" s="28">
        <f t="shared" si="8"/>
        <v>24.969696969696969</v>
      </c>
      <c r="AN111" s="28">
        <v>32555</v>
      </c>
      <c r="AO111" s="28" t="s">
        <v>827</v>
      </c>
      <c r="AP111" s="28">
        <v>0.106</v>
      </c>
      <c r="AQ111" s="28">
        <v>0.83599999999999997</v>
      </c>
      <c r="AR111" s="28">
        <v>5.5799999999999999E-3</v>
      </c>
      <c r="AS111" s="28">
        <v>0</v>
      </c>
      <c r="AT111" s="28">
        <v>0</v>
      </c>
      <c r="AU111" s="28">
        <v>0.05</v>
      </c>
      <c r="AV111" s="28">
        <v>8.1999999999999998E-4</v>
      </c>
      <c r="AW111" s="28">
        <v>2.0799999999999998E-3</v>
      </c>
      <c r="AX111" s="28">
        <v>0</v>
      </c>
      <c r="AY111" s="28">
        <v>185</v>
      </c>
      <c r="AZ111" s="28">
        <v>0</v>
      </c>
      <c r="BA111" s="28">
        <v>0</v>
      </c>
      <c r="BB111" s="28">
        <v>0</v>
      </c>
      <c r="BC111" s="28">
        <v>2</v>
      </c>
      <c r="BD111" s="28">
        <v>1</v>
      </c>
      <c r="BE111" s="28">
        <v>0</v>
      </c>
      <c r="BF111" s="28">
        <v>0</v>
      </c>
      <c r="BG111" s="28">
        <v>1</v>
      </c>
      <c r="BH111" s="28">
        <v>0</v>
      </c>
      <c r="BI111" s="28">
        <v>0</v>
      </c>
      <c r="BJ111" s="28">
        <v>0</v>
      </c>
      <c r="BL111" s="28">
        <v>23</v>
      </c>
      <c r="BM111" s="28">
        <v>0</v>
      </c>
      <c r="BN111" s="28" t="s">
        <v>544</v>
      </c>
      <c r="BS111" s="32" t="s">
        <v>827</v>
      </c>
      <c r="BT111" t="s">
        <v>186</v>
      </c>
      <c r="BU111">
        <v>1</v>
      </c>
      <c r="CA111" s="35" t="s">
        <v>187</v>
      </c>
      <c r="CB111" s="35" t="s">
        <v>320</v>
      </c>
      <c r="CC111" s="35">
        <v>0</v>
      </c>
      <c r="CD111" s="28" t="s">
        <v>189</v>
      </c>
      <c r="CE111" s="28">
        <v>0</v>
      </c>
      <c r="CH111" s="28">
        <v>1763340</v>
      </c>
      <c r="CI111" s="28">
        <v>7329860</v>
      </c>
      <c r="CJ111">
        <v>33.74</v>
      </c>
      <c r="CK111">
        <v>20.98</v>
      </c>
      <c r="CL111">
        <v>12.760000000000002</v>
      </c>
      <c r="CM111">
        <v>12.760000000000002</v>
      </c>
      <c r="CN111">
        <v>12.760000000000002</v>
      </c>
      <c r="CY111" s="39">
        <v>0</v>
      </c>
      <c r="CZ111" s="40">
        <v>0</v>
      </c>
      <c r="DA111" s="35" t="s">
        <v>321</v>
      </c>
      <c r="DP111" s="42">
        <v>120</v>
      </c>
      <c r="DQ111" s="42">
        <v>120</v>
      </c>
      <c r="DR111" s="42">
        <v>32555</v>
      </c>
      <c r="DS111" s="35" t="s">
        <v>189</v>
      </c>
      <c r="DT111" s="35" t="s">
        <v>191</v>
      </c>
      <c r="EC111" s="35" t="s">
        <v>194</v>
      </c>
      <c r="EG111" s="28">
        <v>11.8</v>
      </c>
      <c r="EH111" s="28">
        <v>8.5299999999999994</v>
      </c>
      <c r="EI111" s="28">
        <v>4.76</v>
      </c>
      <c r="EJ111" s="28">
        <v>5.18</v>
      </c>
      <c r="EK111" s="28">
        <v>1.64</v>
      </c>
      <c r="EL111" s="28">
        <v>0.51800000000000002</v>
      </c>
      <c r="EM111" s="44">
        <f t="shared" si="9"/>
        <v>31.585365853658537</v>
      </c>
      <c r="EN111" s="28" t="s">
        <v>827</v>
      </c>
      <c r="EO111" s="33">
        <v>32555</v>
      </c>
      <c r="EP111" s="33" t="s">
        <v>827</v>
      </c>
    </row>
    <row r="112" spans="2:146" x14ac:dyDescent="0.35">
      <c r="B112" s="28">
        <v>121</v>
      </c>
      <c r="C112" s="28">
        <v>121</v>
      </c>
      <c r="D112" s="28">
        <v>66067</v>
      </c>
      <c r="E112" s="28" t="s">
        <v>828</v>
      </c>
      <c r="F112" s="28" t="s">
        <v>828</v>
      </c>
      <c r="G112" s="28" t="s">
        <v>828</v>
      </c>
      <c r="H112" s="28" t="s">
        <v>829</v>
      </c>
      <c r="I112" s="28">
        <v>2</v>
      </c>
      <c r="J112" s="28" t="s">
        <v>197</v>
      </c>
      <c r="K112" s="28">
        <v>5</v>
      </c>
      <c r="L112" s="28" t="s">
        <v>830</v>
      </c>
      <c r="M112" s="28" t="s">
        <v>830</v>
      </c>
      <c r="N112" s="29">
        <v>865.38800000000003</v>
      </c>
      <c r="O112" s="29">
        <v>865.38800000000003</v>
      </c>
      <c r="P112" s="28">
        <f t="shared" si="10"/>
        <v>67.599999999999994</v>
      </c>
      <c r="Q112" s="28">
        <f t="shared" si="13"/>
        <v>6.0955317152537347</v>
      </c>
      <c r="R112" s="28">
        <v>1519079</v>
      </c>
      <c r="S112" s="28">
        <v>6505476</v>
      </c>
      <c r="T112" s="28">
        <v>1</v>
      </c>
      <c r="U112" s="28">
        <v>0</v>
      </c>
      <c r="V112" s="28">
        <v>1</v>
      </c>
      <c r="W112" s="28">
        <v>0</v>
      </c>
      <c r="X112" s="28">
        <f>(AB112/AK112)*100</f>
        <v>8.1632653061224492</v>
      </c>
      <c r="Y112" s="28">
        <f>(AB112/AL112)*100</f>
        <v>49.875311720698264</v>
      </c>
      <c r="Z112" s="28">
        <f t="shared" si="11"/>
        <v>8.1632653061224492</v>
      </c>
      <c r="AA112" s="28">
        <v>0</v>
      </c>
      <c r="AB112" s="30">
        <v>0.02</v>
      </c>
      <c r="AC112" s="28">
        <v>0.02</v>
      </c>
      <c r="AD112" s="31">
        <v>1</v>
      </c>
      <c r="AE112" s="31">
        <v>365</v>
      </c>
      <c r="AF112" s="31">
        <v>365</v>
      </c>
      <c r="AG112" s="28">
        <v>1.54</v>
      </c>
      <c r="AH112" s="28">
        <v>1.18</v>
      </c>
      <c r="AI112" s="28">
        <v>0.77</v>
      </c>
      <c r="AJ112" s="28">
        <v>0.81599999999999995</v>
      </c>
      <c r="AK112" s="28">
        <v>0.245</v>
      </c>
      <c r="AL112" s="28">
        <v>4.0099999999999997E-2</v>
      </c>
      <c r="AM112" s="28">
        <f t="shared" si="8"/>
        <v>16.367346938775508</v>
      </c>
      <c r="AN112" s="28">
        <v>4676</v>
      </c>
      <c r="AO112" s="28" t="s">
        <v>831</v>
      </c>
      <c r="AP112" s="28">
        <v>0.113</v>
      </c>
      <c r="AQ112" s="28">
        <v>0.85299999999999998</v>
      </c>
      <c r="AR112" s="28">
        <v>1.2999999999999999E-2</v>
      </c>
      <c r="AS112" s="28">
        <v>0</v>
      </c>
      <c r="AT112" s="28">
        <v>0</v>
      </c>
      <c r="AU112" s="28">
        <v>1.0800000000000001E-2</v>
      </c>
      <c r="AV112" s="28">
        <v>4.0400000000000002E-3</v>
      </c>
      <c r="AW112" s="28">
        <v>4.8199999999999996E-3</v>
      </c>
      <c r="AX112" s="28">
        <v>9.5E-4</v>
      </c>
      <c r="AY112" s="28">
        <v>30.2</v>
      </c>
      <c r="BS112" s="32" t="s">
        <v>831</v>
      </c>
      <c r="BT112" t="s">
        <v>186</v>
      </c>
      <c r="BU112">
        <v>1</v>
      </c>
      <c r="CA112" s="35" t="s">
        <v>187</v>
      </c>
      <c r="CB112" s="35" t="s">
        <v>188</v>
      </c>
      <c r="CC112" s="35">
        <v>1</v>
      </c>
      <c r="CD112" s="28" t="s">
        <v>189</v>
      </c>
      <c r="CE112" s="28">
        <v>0</v>
      </c>
      <c r="CH112" s="28">
        <v>1518271</v>
      </c>
      <c r="CI112" s="28">
        <v>6505689</v>
      </c>
      <c r="CJ112">
        <v>14.85</v>
      </c>
      <c r="CK112">
        <v>67.599999999999994</v>
      </c>
      <c r="CL112">
        <v>-52.749999999999993</v>
      </c>
      <c r="CM112">
        <v>52.749999999999993</v>
      </c>
      <c r="CN112">
        <v>52.749999999999993</v>
      </c>
      <c r="CO112" s="38" t="s">
        <v>832</v>
      </c>
      <c r="CR112" s="38">
        <v>0</v>
      </c>
      <c r="CY112" s="39" t="s">
        <v>832</v>
      </c>
      <c r="CZ112" s="40">
        <v>0</v>
      </c>
      <c r="DA112" s="35" t="s">
        <v>205</v>
      </c>
      <c r="DP112" s="42">
        <v>121</v>
      </c>
      <c r="DQ112" s="42">
        <v>121</v>
      </c>
      <c r="DR112" s="42">
        <v>4676</v>
      </c>
      <c r="DX112" s="45" t="s">
        <v>301</v>
      </c>
      <c r="EG112" s="28">
        <v>1.54</v>
      </c>
      <c r="EH112" s="28">
        <v>1.18</v>
      </c>
      <c r="EI112" s="28">
        <v>0.77</v>
      </c>
      <c r="EJ112" s="28">
        <v>0.81599999999999995</v>
      </c>
      <c r="EK112" s="28">
        <v>0.245</v>
      </c>
      <c r="EL112" s="28">
        <v>4.0099999999999997E-2</v>
      </c>
      <c r="EM112" s="44">
        <f t="shared" si="9"/>
        <v>16.367346938775508</v>
      </c>
      <c r="EN112" s="28" t="s">
        <v>831</v>
      </c>
      <c r="EO112" s="33">
        <v>4676</v>
      </c>
      <c r="EP112" s="33" t="s">
        <v>831</v>
      </c>
    </row>
    <row r="113" spans="2:146" x14ac:dyDescent="0.35">
      <c r="B113" s="28">
        <v>122</v>
      </c>
      <c r="C113" s="28">
        <v>122</v>
      </c>
      <c r="D113" s="28">
        <v>108</v>
      </c>
      <c r="E113" s="28" t="s">
        <v>382</v>
      </c>
      <c r="F113" s="28" t="s">
        <v>382</v>
      </c>
      <c r="G113" s="28" t="s">
        <v>833</v>
      </c>
      <c r="H113" s="28" t="s">
        <v>238</v>
      </c>
      <c r="I113" s="28">
        <v>2</v>
      </c>
      <c r="J113" s="28" t="s">
        <v>460</v>
      </c>
      <c r="K113" s="28">
        <v>14</v>
      </c>
      <c r="L113" s="28" t="s">
        <v>834</v>
      </c>
      <c r="M113" s="28" t="s">
        <v>834</v>
      </c>
      <c r="N113" s="29">
        <v>324.38099999999997</v>
      </c>
      <c r="O113" s="29">
        <v>324.38099999999997</v>
      </c>
      <c r="P113" s="28">
        <f t="shared" si="10"/>
        <v>98.47</v>
      </c>
      <c r="Q113" s="28">
        <f t="shared" si="13"/>
        <v>0.51174390608574383</v>
      </c>
      <c r="R113" s="28">
        <v>1404623</v>
      </c>
      <c r="S113" s="28">
        <v>6485290</v>
      </c>
      <c r="T113" s="28">
        <v>0</v>
      </c>
      <c r="U113" s="28">
        <v>0</v>
      </c>
      <c r="V113" s="28">
        <v>0</v>
      </c>
      <c r="W113" s="28">
        <v>0</v>
      </c>
      <c r="X113" s="28">
        <v>0</v>
      </c>
      <c r="Y113" s="28">
        <v>0</v>
      </c>
      <c r="Z113" s="28">
        <f t="shared" si="11"/>
        <v>0</v>
      </c>
      <c r="AA113" s="28">
        <v>0</v>
      </c>
      <c r="AB113" s="30">
        <v>0</v>
      </c>
      <c r="AC113" s="28">
        <v>0</v>
      </c>
      <c r="AG113" s="28">
        <v>75.400000000000006</v>
      </c>
      <c r="AH113" s="28">
        <v>59.7</v>
      </c>
      <c r="AI113" s="28">
        <v>41.9</v>
      </c>
      <c r="AJ113" s="28">
        <v>43.9</v>
      </c>
      <c r="AK113" s="28">
        <v>11.2</v>
      </c>
      <c r="AL113" s="28">
        <v>2.5299999999999998</v>
      </c>
      <c r="AM113" s="28">
        <f t="shared" si="8"/>
        <v>22.589285714285715</v>
      </c>
      <c r="AN113" s="28">
        <v>4478</v>
      </c>
      <c r="AO113" s="28" t="s">
        <v>835</v>
      </c>
      <c r="AP113" s="28">
        <v>2.5100000000000001E-2</v>
      </c>
      <c r="AQ113" s="28">
        <v>0.65700000000000003</v>
      </c>
      <c r="AR113" s="28">
        <v>5.6500000000000002E-2</v>
      </c>
      <c r="AS113" s="28">
        <v>0</v>
      </c>
      <c r="AT113" s="28">
        <v>0</v>
      </c>
      <c r="AU113" s="28">
        <v>1.95E-2</v>
      </c>
      <c r="AV113" s="28">
        <v>0.22</v>
      </c>
      <c r="AW113" s="28">
        <v>1.5299999999999999E-2</v>
      </c>
      <c r="AX113" s="28">
        <v>6.62E-3</v>
      </c>
      <c r="AY113" s="28">
        <v>1080</v>
      </c>
      <c r="AZ113" s="28">
        <v>0</v>
      </c>
      <c r="BA113" s="28">
        <v>0</v>
      </c>
      <c r="BB113" s="28">
        <v>0</v>
      </c>
      <c r="BC113" s="28">
        <v>0</v>
      </c>
      <c r="BD113" s="28">
        <v>0</v>
      </c>
      <c r="BE113" s="28">
        <v>0</v>
      </c>
      <c r="BF113" s="28">
        <v>0</v>
      </c>
      <c r="BG113" s="28">
        <v>2</v>
      </c>
      <c r="BH113" s="28">
        <v>0</v>
      </c>
      <c r="BI113" s="28">
        <v>0</v>
      </c>
      <c r="BJ113" s="28">
        <v>0</v>
      </c>
      <c r="BK113" s="28" t="s">
        <v>199</v>
      </c>
      <c r="BL113" s="28">
        <v>100</v>
      </c>
      <c r="BM113" s="28">
        <v>0</v>
      </c>
      <c r="BN113" s="28" t="s">
        <v>185</v>
      </c>
      <c r="BS113" s="32" t="s">
        <v>835</v>
      </c>
      <c r="BT113" t="s">
        <v>186</v>
      </c>
      <c r="BU113">
        <v>2</v>
      </c>
      <c r="CA113" s="35" t="s">
        <v>187</v>
      </c>
      <c r="CB113" s="35" t="s">
        <v>188</v>
      </c>
      <c r="CC113" s="35">
        <v>0</v>
      </c>
      <c r="CD113" s="28" t="s">
        <v>189</v>
      </c>
      <c r="CE113" s="28">
        <v>0</v>
      </c>
      <c r="CH113" s="28">
        <v>1404747</v>
      </c>
      <c r="CI113" s="28">
        <v>6485552</v>
      </c>
      <c r="CJ113">
        <v>98.47</v>
      </c>
      <c r="CK113">
        <v>96.81</v>
      </c>
      <c r="CL113">
        <v>1.6599999999999966</v>
      </c>
      <c r="CM113">
        <v>1.6599999999999966</v>
      </c>
      <c r="CN113">
        <v>1.6599999999999966</v>
      </c>
      <c r="CZ113" s="40">
        <v>0</v>
      </c>
      <c r="DA113" s="35" t="s">
        <v>214</v>
      </c>
      <c r="DP113" s="42">
        <v>122</v>
      </c>
      <c r="DQ113" s="42">
        <v>122</v>
      </c>
      <c r="DR113" s="42">
        <v>4478</v>
      </c>
      <c r="DS113" s="35" t="s">
        <v>189</v>
      </c>
      <c r="DT113" s="35">
        <v>32</v>
      </c>
      <c r="DV113" s="43" t="s">
        <v>836</v>
      </c>
      <c r="DX113" s="35" t="s">
        <v>282</v>
      </c>
      <c r="EB113" s="35" t="s">
        <v>293</v>
      </c>
      <c r="EC113" s="35" t="s">
        <v>194</v>
      </c>
      <c r="EG113" s="28">
        <v>71.3</v>
      </c>
      <c r="EH113" s="28">
        <v>57.1</v>
      </c>
      <c r="EI113" s="28">
        <v>40.799999999999997</v>
      </c>
      <c r="EJ113" s="28">
        <v>42.6</v>
      </c>
      <c r="EK113" s="28">
        <v>11.1</v>
      </c>
      <c r="EL113" s="28">
        <v>3.14</v>
      </c>
      <c r="EM113" s="44">
        <f t="shared" si="9"/>
        <v>28.288288288288289</v>
      </c>
      <c r="EN113" s="28" t="s">
        <v>835</v>
      </c>
      <c r="EO113" s="33">
        <v>4478</v>
      </c>
      <c r="EP113" s="33" t="s">
        <v>835</v>
      </c>
    </row>
    <row r="114" spans="2:146" x14ac:dyDescent="0.35">
      <c r="B114" s="28">
        <v>124</v>
      </c>
      <c r="C114" s="28">
        <v>124</v>
      </c>
      <c r="D114" s="28">
        <v>86</v>
      </c>
      <c r="E114" s="28" t="s">
        <v>273</v>
      </c>
      <c r="F114" s="28" t="s">
        <v>273</v>
      </c>
      <c r="G114" s="28" t="s">
        <v>837</v>
      </c>
      <c r="H114" s="28" t="s">
        <v>285</v>
      </c>
      <c r="I114" s="28">
        <v>2</v>
      </c>
      <c r="J114" s="28" t="s">
        <v>276</v>
      </c>
      <c r="K114" s="28">
        <v>7</v>
      </c>
      <c r="L114" s="28" t="s">
        <v>838</v>
      </c>
      <c r="M114" s="28" t="s">
        <v>838</v>
      </c>
      <c r="N114" s="29">
        <v>329.03199999999998</v>
      </c>
      <c r="O114" s="29">
        <v>329.03199999999998</v>
      </c>
      <c r="P114" s="28">
        <f t="shared" si="10"/>
        <v>150.63</v>
      </c>
      <c r="Q114" s="28">
        <f t="shared" si="13"/>
        <v>1.1700989569403568</v>
      </c>
      <c r="R114" s="28">
        <v>1445838</v>
      </c>
      <c r="S114" s="28">
        <v>6289529</v>
      </c>
      <c r="T114" s="28">
        <v>0</v>
      </c>
      <c r="U114" s="28">
        <v>0</v>
      </c>
      <c r="V114" s="28">
        <v>0</v>
      </c>
      <c r="W114" s="28">
        <v>0</v>
      </c>
      <c r="X114" s="28">
        <v>0</v>
      </c>
      <c r="Y114" s="28">
        <v>0</v>
      </c>
      <c r="Z114" s="28">
        <f t="shared" si="11"/>
        <v>0</v>
      </c>
      <c r="AA114" s="28">
        <v>0</v>
      </c>
      <c r="AB114" s="30">
        <v>0</v>
      </c>
      <c r="AC114" s="30">
        <v>0</v>
      </c>
      <c r="AG114" s="28">
        <v>19.8</v>
      </c>
      <c r="AH114" s="28">
        <v>15.4</v>
      </c>
      <c r="AI114" s="28">
        <v>10.5</v>
      </c>
      <c r="AJ114" s="28">
        <v>11</v>
      </c>
      <c r="AK114" s="28">
        <v>2.86</v>
      </c>
      <c r="AL114" s="28">
        <v>0.34899999999999998</v>
      </c>
      <c r="AM114" s="28">
        <f t="shared" si="8"/>
        <v>12.202797202797203</v>
      </c>
      <c r="AN114" s="28">
        <v>1094</v>
      </c>
      <c r="AO114" s="28" t="s">
        <v>839</v>
      </c>
      <c r="AP114" s="28">
        <v>5.8599999999999999E-2</v>
      </c>
      <c r="AQ114" s="28">
        <v>0.77900000000000003</v>
      </c>
      <c r="AR114" s="28">
        <v>3.3000000000000002E-2</v>
      </c>
      <c r="AS114" s="28">
        <v>0</v>
      </c>
      <c r="AT114" s="28">
        <v>0</v>
      </c>
      <c r="AU114" s="28">
        <v>3.7499999999999999E-2</v>
      </c>
      <c r="AV114" s="28">
        <v>7.2700000000000001E-2</v>
      </c>
      <c r="AW114" s="28">
        <v>1.4200000000000001E-2</v>
      </c>
      <c r="AX114" s="28">
        <v>4.5199999999999997E-3</v>
      </c>
      <c r="AY114" s="28">
        <v>315</v>
      </c>
      <c r="AZ114" s="28">
        <v>0</v>
      </c>
      <c r="BF114" s="28">
        <v>0</v>
      </c>
      <c r="BG114" s="28">
        <v>2</v>
      </c>
      <c r="BH114" s="28">
        <v>0</v>
      </c>
      <c r="BI114" s="28">
        <v>0</v>
      </c>
      <c r="BJ114" s="28">
        <v>0</v>
      </c>
      <c r="BL114" s="28">
        <v>100</v>
      </c>
      <c r="BM114" s="28">
        <v>0</v>
      </c>
      <c r="BN114" s="28" t="s">
        <v>185</v>
      </c>
      <c r="BS114" s="32" t="s">
        <v>839</v>
      </c>
      <c r="BT114" t="s">
        <v>186</v>
      </c>
      <c r="BU114">
        <v>2</v>
      </c>
      <c r="CA114" s="35" t="s">
        <v>187</v>
      </c>
      <c r="CB114" s="35" t="s">
        <v>188</v>
      </c>
      <c r="CC114" s="35">
        <v>1</v>
      </c>
      <c r="CD114" s="28" t="s">
        <v>189</v>
      </c>
      <c r="CE114" s="28">
        <v>0</v>
      </c>
      <c r="CG114" s="37" t="s">
        <v>279</v>
      </c>
      <c r="CH114" s="28">
        <v>1445556</v>
      </c>
      <c r="CI114" s="28">
        <v>6289501</v>
      </c>
      <c r="CJ114">
        <v>150.63</v>
      </c>
      <c r="CK114">
        <v>146.78</v>
      </c>
      <c r="CL114">
        <v>3.8499999999999943</v>
      </c>
      <c r="CM114">
        <v>3.8499999999999943</v>
      </c>
      <c r="CN114">
        <v>3.8499999999999943</v>
      </c>
      <c r="CY114" s="39">
        <v>0</v>
      </c>
      <c r="CZ114" s="40">
        <v>2</v>
      </c>
      <c r="DA114" s="35" t="s">
        <v>214</v>
      </c>
      <c r="DP114" s="42">
        <v>124</v>
      </c>
      <c r="DQ114" s="42">
        <v>124</v>
      </c>
      <c r="DR114" s="42">
        <v>1094</v>
      </c>
      <c r="DS114" s="35" t="s">
        <v>840</v>
      </c>
      <c r="DT114" s="35" t="s">
        <v>191</v>
      </c>
      <c r="DU114" s="35" t="s">
        <v>841</v>
      </c>
      <c r="DV114" s="43" t="s">
        <v>281</v>
      </c>
      <c r="DX114" s="35" t="s">
        <v>282</v>
      </c>
      <c r="EB114" s="35" t="s">
        <v>293</v>
      </c>
      <c r="EC114" s="35" t="s">
        <v>294</v>
      </c>
      <c r="EG114" s="28">
        <v>20.9</v>
      </c>
      <c r="EH114" s="28">
        <v>16.100000000000001</v>
      </c>
      <c r="EI114" s="28">
        <v>10.7</v>
      </c>
      <c r="EJ114" s="28">
        <v>11.3</v>
      </c>
      <c r="EK114" s="28">
        <v>2.77</v>
      </c>
      <c r="EL114" s="28">
        <v>0.127</v>
      </c>
      <c r="EM114" s="44">
        <f t="shared" si="9"/>
        <v>4.5848375451263541</v>
      </c>
      <c r="EN114" s="28" t="s">
        <v>839</v>
      </c>
      <c r="EO114" s="33">
        <v>1094</v>
      </c>
      <c r="EP114" s="33" t="s">
        <v>839</v>
      </c>
    </row>
    <row r="115" spans="2:146" x14ac:dyDescent="0.35">
      <c r="B115" s="28">
        <v>125</v>
      </c>
      <c r="C115" s="28">
        <v>125</v>
      </c>
      <c r="D115" s="28">
        <v>86</v>
      </c>
      <c r="E115" s="28" t="s">
        <v>273</v>
      </c>
      <c r="F115" s="28" t="s">
        <v>273</v>
      </c>
      <c r="G115" s="28" t="s">
        <v>842</v>
      </c>
      <c r="H115" s="28" t="s">
        <v>843</v>
      </c>
      <c r="I115" s="28">
        <v>1</v>
      </c>
      <c r="J115" s="28" t="s">
        <v>276</v>
      </c>
      <c r="K115" s="28">
        <v>7</v>
      </c>
      <c r="N115" s="29">
        <v>372.44900000000001</v>
      </c>
      <c r="O115" s="29">
        <v>372.44900000000001</v>
      </c>
      <c r="P115" s="28">
        <f t="shared" si="10"/>
        <v>165.48</v>
      </c>
      <c r="Q115" s="28">
        <f t="shared" si="13"/>
        <v>0.66586297721298482</v>
      </c>
      <c r="R115" s="28">
        <v>1437732</v>
      </c>
      <c r="S115" s="28">
        <v>6322516</v>
      </c>
      <c r="T115" s="28">
        <v>1</v>
      </c>
      <c r="U115" s="28">
        <v>0</v>
      </c>
      <c r="V115" s="28">
        <v>0</v>
      </c>
      <c r="W115" s="28">
        <v>0</v>
      </c>
      <c r="X115" s="28">
        <v>0</v>
      </c>
      <c r="Y115" s="28">
        <v>0</v>
      </c>
      <c r="Z115" s="28">
        <f t="shared" si="11"/>
        <v>0</v>
      </c>
      <c r="AA115" s="28">
        <v>0</v>
      </c>
      <c r="AB115" s="48">
        <v>0</v>
      </c>
      <c r="AC115" s="48">
        <v>0</v>
      </c>
      <c r="AG115" s="28">
        <v>32</v>
      </c>
      <c r="AH115" s="28">
        <v>26.1</v>
      </c>
      <c r="AI115" s="28">
        <v>19.3</v>
      </c>
      <c r="AJ115" s="28">
        <v>20</v>
      </c>
      <c r="AK115" s="28">
        <v>7.58</v>
      </c>
      <c r="AL115" s="28">
        <v>2</v>
      </c>
      <c r="AM115" s="28">
        <f t="shared" si="8"/>
        <v>26.385224274406333</v>
      </c>
      <c r="AN115" s="28">
        <v>1549</v>
      </c>
      <c r="AO115" s="28" t="s">
        <v>844</v>
      </c>
      <c r="AP115" s="28">
        <v>0.107</v>
      </c>
      <c r="AQ115" s="28">
        <v>0.76</v>
      </c>
      <c r="AR115" s="28">
        <v>3.4299999999999997E-2</v>
      </c>
      <c r="AS115" s="28">
        <v>0</v>
      </c>
      <c r="AT115" s="28">
        <v>0</v>
      </c>
      <c r="AU115" s="28">
        <v>1.29E-2</v>
      </c>
      <c r="AV115" s="28">
        <v>7.6999999999999999E-2</v>
      </c>
      <c r="AW115" s="28">
        <v>6.8100000000000001E-3</v>
      </c>
      <c r="AX115" s="28">
        <v>2.1900000000000001E-3</v>
      </c>
      <c r="AY115" s="28">
        <v>808</v>
      </c>
      <c r="AZ115" s="28">
        <v>0</v>
      </c>
      <c r="BA115" s="28">
        <v>0</v>
      </c>
      <c r="BB115" s="28">
        <v>2</v>
      </c>
      <c r="BC115" s="28">
        <v>0</v>
      </c>
      <c r="BD115" s="28">
        <v>1</v>
      </c>
      <c r="BE115" s="28">
        <v>0</v>
      </c>
      <c r="BF115" s="28">
        <v>0</v>
      </c>
      <c r="BG115" s="28">
        <v>2</v>
      </c>
      <c r="BH115" s="28">
        <v>0</v>
      </c>
      <c r="BI115" s="28">
        <v>0</v>
      </c>
      <c r="BJ115" s="28">
        <v>0</v>
      </c>
      <c r="BK115" s="28" t="s">
        <v>199</v>
      </c>
      <c r="BL115" s="28">
        <v>30</v>
      </c>
      <c r="BM115" s="28">
        <v>0</v>
      </c>
      <c r="BN115" s="28" t="s">
        <v>499</v>
      </c>
      <c r="BS115" s="32" t="s">
        <v>844</v>
      </c>
      <c r="BT115" t="s">
        <v>201</v>
      </c>
      <c r="BU115">
        <v>1</v>
      </c>
      <c r="CA115" s="35" t="s">
        <v>187</v>
      </c>
      <c r="CB115" s="35" t="s">
        <v>188</v>
      </c>
      <c r="CC115" s="35">
        <v>1</v>
      </c>
      <c r="CD115" s="28" t="s">
        <v>202</v>
      </c>
      <c r="CE115" s="28">
        <v>1</v>
      </c>
      <c r="CF115" s="36" t="s">
        <v>203</v>
      </c>
      <c r="CG115" s="37" t="s">
        <v>279</v>
      </c>
      <c r="CH115" s="28">
        <v>1437751</v>
      </c>
      <c r="CI115" s="28">
        <v>6322856</v>
      </c>
      <c r="CJ115">
        <v>163</v>
      </c>
      <c r="CK115">
        <v>165.48</v>
      </c>
      <c r="CL115">
        <v>-2.4799999999999898</v>
      </c>
      <c r="CM115">
        <v>2.4799999999999898</v>
      </c>
      <c r="CN115">
        <v>2.4799999999999898</v>
      </c>
      <c r="CP115" s="38" t="s">
        <v>504</v>
      </c>
      <c r="CR115" s="38" t="s">
        <v>845</v>
      </c>
      <c r="CY115" s="39">
        <v>0</v>
      </c>
      <c r="CZ115" s="40">
        <v>2</v>
      </c>
      <c r="DA115" s="35" t="s">
        <v>214</v>
      </c>
      <c r="DB115" s="35" t="s">
        <v>846</v>
      </c>
      <c r="DP115" s="42">
        <v>125</v>
      </c>
      <c r="DQ115" s="42">
        <v>125</v>
      </c>
      <c r="DR115" s="42">
        <v>1549</v>
      </c>
      <c r="DS115" s="35" t="s">
        <v>189</v>
      </c>
      <c r="DT115" s="35" t="s">
        <v>191</v>
      </c>
      <c r="DU115" s="35" t="s">
        <v>847</v>
      </c>
      <c r="DV115" s="43" t="s">
        <v>848</v>
      </c>
      <c r="DX115" s="35" t="s">
        <v>282</v>
      </c>
      <c r="EC115" s="35" t="s">
        <v>194</v>
      </c>
      <c r="EE115" s="35" t="s">
        <v>846</v>
      </c>
      <c r="EG115" s="28">
        <v>39.200000000000003</v>
      </c>
      <c r="EH115" s="28">
        <v>30.1</v>
      </c>
      <c r="EI115" s="28">
        <v>19.600000000000001</v>
      </c>
      <c r="EJ115" s="28">
        <v>20.8</v>
      </c>
      <c r="EK115" s="28">
        <v>7.45</v>
      </c>
      <c r="EL115" s="28">
        <v>1.93</v>
      </c>
      <c r="EM115" s="44">
        <f t="shared" si="9"/>
        <v>25.906040268456376</v>
      </c>
      <c r="EN115" s="28" t="s">
        <v>844</v>
      </c>
      <c r="EO115" s="33">
        <v>1549</v>
      </c>
      <c r="EP115" s="33" t="s">
        <v>844</v>
      </c>
    </row>
    <row r="116" spans="2:146" x14ac:dyDescent="0.35">
      <c r="B116" s="28">
        <v>126</v>
      </c>
      <c r="C116" s="28">
        <v>126</v>
      </c>
      <c r="D116" s="28">
        <v>45</v>
      </c>
      <c r="E116" s="28" t="s">
        <v>849</v>
      </c>
      <c r="F116" s="28" t="s">
        <v>849</v>
      </c>
      <c r="G116" s="28" t="s">
        <v>850</v>
      </c>
      <c r="H116" s="28" t="s">
        <v>851</v>
      </c>
      <c r="I116" s="28">
        <v>1</v>
      </c>
      <c r="J116" s="28" t="s">
        <v>370</v>
      </c>
      <c r="K116" s="28">
        <v>21</v>
      </c>
      <c r="L116" s="28" t="s">
        <v>852</v>
      </c>
      <c r="M116" s="28" t="s">
        <v>852</v>
      </c>
      <c r="N116" s="29">
        <v>187.464</v>
      </c>
      <c r="O116" s="29">
        <v>187.464</v>
      </c>
      <c r="P116" s="28">
        <f t="shared" si="10"/>
        <v>288.13</v>
      </c>
      <c r="Q116" s="28">
        <f t="shared" si="13"/>
        <v>1.1468868689454921</v>
      </c>
      <c r="R116" s="28">
        <v>1513513</v>
      </c>
      <c r="S116" s="28">
        <v>6892546</v>
      </c>
      <c r="T116" s="28">
        <v>0</v>
      </c>
      <c r="U116" s="28">
        <v>0</v>
      </c>
      <c r="V116" s="28">
        <v>0</v>
      </c>
      <c r="W116" s="28">
        <v>0</v>
      </c>
      <c r="X116" s="28">
        <v>0</v>
      </c>
      <c r="Y116" s="28">
        <v>0</v>
      </c>
      <c r="Z116" s="28">
        <f t="shared" si="11"/>
        <v>0</v>
      </c>
      <c r="AA116" s="28">
        <v>0</v>
      </c>
      <c r="AB116" s="30">
        <v>0</v>
      </c>
      <c r="AC116" s="30">
        <v>0</v>
      </c>
      <c r="AG116" s="28">
        <v>61.1</v>
      </c>
      <c r="AH116" s="28">
        <v>47</v>
      </c>
      <c r="AI116" s="28">
        <v>30.9</v>
      </c>
      <c r="AJ116" s="28">
        <v>32.700000000000003</v>
      </c>
      <c r="AK116" s="28">
        <v>5.1100000000000003</v>
      </c>
      <c r="AL116" s="28">
        <v>1.05</v>
      </c>
      <c r="AM116" s="28">
        <f t="shared" si="8"/>
        <v>20.547945205479451</v>
      </c>
      <c r="AN116" s="28">
        <v>16608</v>
      </c>
      <c r="AO116" s="28" t="s">
        <v>853</v>
      </c>
      <c r="AP116" s="28">
        <v>8.7999999999999995E-2</v>
      </c>
      <c r="AQ116" s="28">
        <v>0.82</v>
      </c>
      <c r="AR116" s="28">
        <v>1.9599999999999999E-3</v>
      </c>
      <c r="AS116" s="28">
        <v>0</v>
      </c>
      <c r="AT116" s="28">
        <v>0</v>
      </c>
      <c r="AU116" s="28">
        <v>8.8400000000000006E-2</v>
      </c>
      <c r="AV116" s="28">
        <v>1.17E-3</v>
      </c>
      <c r="AW116" s="28">
        <v>4.6000000000000001E-4</v>
      </c>
      <c r="AX116" s="28">
        <v>0</v>
      </c>
      <c r="AY116" s="28">
        <v>459</v>
      </c>
      <c r="AZ116" s="28">
        <v>0</v>
      </c>
      <c r="BA116" s="28">
        <v>0</v>
      </c>
      <c r="BB116" s="28">
        <v>1</v>
      </c>
      <c r="BC116" s="28">
        <v>0</v>
      </c>
      <c r="BD116" s="28">
        <v>1</v>
      </c>
      <c r="BE116" s="28">
        <v>0</v>
      </c>
      <c r="BF116" s="28">
        <v>0</v>
      </c>
      <c r="BG116" s="28">
        <v>2</v>
      </c>
      <c r="BH116" s="28">
        <v>0</v>
      </c>
      <c r="BI116" s="28">
        <v>0</v>
      </c>
      <c r="BJ116" s="28">
        <v>1</v>
      </c>
      <c r="BK116" s="28" t="s">
        <v>199</v>
      </c>
      <c r="BL116" s="28">
        <v>100</v>
      </c>
      <c r="BM116" s="28">
        <v>0</v>
      </c>
      <c r="BN116" s="28" t="s">
        <v>854</v>
      </c>
      <c r="BS116" s="32" t="s">
        <v>853</v>
      </c>
      <c r="BT116" t="s">
        <v>186</v>
      </c>
      <c r="BU116">
        <v>1</v>
      </c>
      <c r="CA116" s="35" t="s">
        <v>187</v>
      </c>
      <c r="CB116" s="35" t="s">
        <v>320</v>
      </c>
      <c r="CC116" s="35">
        <v>0</v>
      </c>
      <c r="CD116" s="28" t="s">
        <v>189</v>
      </c>
      <c r="CE116" s="28">
        <v>0</v>
      </c>
      <c r="CH116" s="28">
        <v>1513659</v>
      </c>
      <c r="CI116" s="28">
        <v>6892650</v>
      </c>
      <c r="CJ116">
        <v>285.98</v>
      </c>
      <c r="CK116">
        <v>288.13</v>
      </c>
      <c r="CL116">
        <v>-2.1499999999999773</v>
      </c>
      <c r="CM116">
        <v>2.1499999999999773</v>
      </c>
      <c r="CN116">
        <v>2.1499999999999773</v>
      </c>
      <c r="CY116" s="39">
        <v>0</v>
      </c>
      <c r="CZ116" s="40">
        <v>0</v>
      </c>
      <c r="DA116" s="35" t="s">
        <v>321</v>
      </c>
      <c r="DP116" s="42">
        <v>126</v>
      </c>
      <c r="DQ116" s="42">
        <v>126</v>
      </c>
      <c r="DR116" s="42">
        <v>16608</v>
      </c>
      <c r="DS116" s="35" t="s">
        <v>189</v>
      </c>
      <c r="DU116" s="35" t="s">
        <v>855</v>
      </c>
      <c r="EC116" s="35" t="s">
        <v>194</v>
      </c>
      <c r="EG116" s="28">
        <v>48</v>
      </c>
      <c r="EH116" s="28">
        <v>33.299999999999997</v>
      </c>
      <c r="EI116" s="28">
        <v>16.5</v>
      </c>
      <c r="EJ116" s="28">
        <v>18.399999999999999</v>
      </c>
      <c r="EK116" s="28">
        <v>5.0999999999999996</v>
      </c>
      <c r="EL116" s="28">
        <v>1.97</v>
      </c>
      <c r="EM116" s="44">
        <f t="shared" si="9"/>
        <v>38.627450980392162</v>
      </c>
      <c r="EN116" s="28" t="s">
        <v>853</v>
      </c>
      <c r="EO116" s="33">
        <v>16608</v>
      </c>
      <c r="EP116" s="33" t="s">
        <v>853</v>
      </c>
    </row>
    <row r="117" spans="2:146" x14ac:dyDescent="0.35">
      <c r="B117" s="28">
        <v>127</v>
      </c>
      <c r="C117" s="28">
        <v>127</v>
      </c>
      <c r="D117" s="28">
        <v>48</v>
      </c>
      <c r="E117" s="28" t="s">
        <v>683</v>
      </c>
      <c r="F117" s="28" t="s">
        <v>856</v>
      </c>
      <c r="G117" s="28" t="s">
        <v>856</v>
      </c>
      <c r="H117" s="28" t="s">
        <v>857</v>
      </c>
      <c r="I117" s="28">
        <v>3</v>
      </c>
      <c r="J117" s="28" t="s">
        <v>370</v>
      </c>
      <c r="K117" s="28">
        <v>21</v>
      </c>
      <c r="L117" s="28" t="s">
        <v>858</v>
      </c>
      <c r="M117" s="28" t="s">
        <v>858</v>
      </c>
      <c r="N117" s="29">
        <v>72.119799999999998</v>
      </c>
      <c r="O117" s="29">
        <v>72.119799999999998</v>
      </c>
      <c r="P117" s="28">
        <f t="shared" si="10"/>
        <v>201.75</v>
      </c>
      <c r="Q117" s="28">
        <f t="shared" si="13"/>
        <v>1.4281792240133793</v>
      </c>
      <c r="R117" s="28">
        <v>1481396</v>
      </c>
      <c r="S117" s="28">
        <v>6818644</v>
      </c>
      <c r="T117" s="28">
        <v>0</v>
      </c>
      <c r="U117" s="28">
        <v>0</v>
      </c>
      <c r="V117" s="28">
        <v>0</v>
      </c>
      <c r="W117" s="28">
        <v>0</v>
      </c>
      <c r="X117" s="28">
        <v>0</v>
      </c>
      <c r="Y117" s="28">
        <v>0</v>
      </c>
      <c r="Z117" s="28">
        <f t="shared" si="11"/>
        <v>0</v>
      </c>
      <c r="AA117" s="28">
        <v>0</v>
      </c>
      <c r="AB117" s="30">
        <v>0</v>
      </c>
      <c r="AC117" s="30">
        <v>0</v>
      </c>
      <c r="AG117" s="28">
        <v>34.799999999999997</v>
      </c>
      <c r="AH117" s="28">
        <v>26</v>
      </c>
      <c r="AI117" s="28">
        <v>16</v>
      </c>
      <c r="AJ117" s="28">
        <v>17.100000000000001</v>
      </c>
      <c r="AK117" s="28">
        <v>4.4000000000000004</v>
      </c>
      <c r="AL117" s="28">
        <v>1.1100000000000001</v>
      </c>
      <c r="AM117" s="28">
        <f t="shared" si="8"/>
        <v>25.227272727272727</v>
      </c>
      <c r="AN117" s="28">
        <v>14364</v>
      </c>
      <c r="AO117" s="28" t="s">
        <v>859</v>
      </c>
      <c r="AP117" s="28">
        <v>9.8299999999999998E-2</v>
      </c>
      <c r="AQ117" s="28">
        <v>0.81299999999999994</v>
      </c>
      <c r="AR117" s="28">
        <v>1.91E-3</v>
      </c>
      <c r="AS117" s="28">
        <v>0</v>
      </c>
      <c r="AT117" s="28">
        <v>0</v>
      </c>
      <c r="AU117" s="28">
        <v>8.5699999999999998E-2</v>
      </c>
      <c r="AV117" s="28">
        <v>5.2999999999999998E-4</v>
      </c>
      <c r="AW117" s="28">
        <v>2.5999999999999998E-4</v>
      </c>
      <c r="AX117" s="28">
        <v>0</v>
      </c>
      <c r="AY117" s="28">
        <v>389</v>
      </c>
      <c r="AZ117" s="28">
        <v>0</v>
      </c>
      <c r="BA117" s="28">
        <v>1</v>
      </c>
      <c r="BB117" s="28">
        <v>0</v>
      </c>
      <c r="BC117" s="28">
        <v>1</v>
      </c>
      <c r="BD117" s="28">
        <v>1</v>
      </c>
      <c r="BE117" s="28">
        <v>0</v>
      </c>
      <c r="BF117" s="28">
        <v>0</v>
      </c>
      <c r="BG117" s="28">
        <v>1</v>
      </c>
      <c r="BH117" s="28">
        <v>0</v>
      </c>
      <c r="BI117" s="28">
        <v>0</v>
      </c>
      <c r="BJ117" s="28">
        <v>0</v>
      </c>
      <c r="BK117" s="28" t="s">
        <v>199</v>
      </c>
      <c r="BL117" s="28">
        <v>12</v>
      </c>
      <c r="BM117" s="28">
        <v>0</v>
      </c>
      <c r="BN117" s="28" t="s">
        <v>860</v>
      </c>
      <c r="BS117" s="32" t="s">
        <v>859</v>
      </c>
      <c r="BT117" t="s">
        <v>186</v>
      </c>
      <c r="BU117">
        <v>1</v>
      </c>
      <c r="CA117" s="35" t="s">
        <v>187</v>
      </c>
      <c r="CB117" s="35" t="s">
        <v>188</v>
      </c>
      <c r="CC117" s="35">
        <v>1</v>
      </c>
      <c r="CD117" s="28" t="s">
        <v>189</v>
      </c>
      <c r="CE117" s="28">
        <v>0</v>
      </c>
      <c r="CH117" s="28">
        <v>1481384</v>
      </c>
      <c r="CI117" s="28">
        <v>6818594</v>
      </c>
      <c r="CJ117">
        <v>201.75</v>
      </c>
      <c r="CK117">
        <v>200.72</v>
      </c>
      <c r="CL117">
        <v>1.0300000000000011</v>
      </c>
      <c r="CM117">
        <v>1.0300000000000011</v>
      </c>
      <c r="CN117">
        <v>1.0300000000000011</v>
      </c>
      <c r="CY117" s="39">
        <v>0</v>
      </c>
      <c r="CZ117" s="40">
        <v>0</v>
      </c>
      <c r="DA117" s="35" t="s">
        <v>214</v>
      </c>
      <c r="DP117" s="42">
        <v>127</v>
      </c>
      <c r="DQ117" s="42">
        <v>127</v>
      </c>
      <c r="DR117" s="42">
        <v>14364</v>
      </c>
      <c r="DS117" s="35" t="s">
        <v>861</v>
      </c>
      <c r="DU117" s="35" t="s">
        <v>862</v>
      </c>
      <c r="DW117" s="35" t="s">
        <v>690</v>
      </c>
      <c r="DX117" s="35" t="s">
        <v>691</v>
      </c>
      <c r="EC117" s="35" t="s">
        <v>294</v>
      </c>
      <c r="EG117" s="28">
        <v>34.799999999999997</v>
      </c>
      <c r="EH117" s="28">
        <v>25.4</v>
      </c>
      <c r="EI117" s="28">
        <v>14.7</v>
      </c>
      <c r="EJ117" s="28">
        <v>15.9</v>
      </c>
      <c r="EK117" s="28">
        <v>4.4000000000000004</v>
      </c>
      <c r="EL117" s="28">
        <v>1.23</v>
      </c>
      <c r="EM117" s="44">
        <f t="shared" si="9"/>
        <v>27.954545454545453</v>
      </c>
      <c r="EN117" s="28" t="s">
        <v>859</v>
      </c>
      <c r="EO117" s="33">
        <v>14364</v>
      </c>
      <c r="EP117" s="33" t="s">
        <v>859</v>
      </c>
    </row>
    <row r="118" spans="2:146" x14ac:dyDescent="0.35">
      <c r="B118" s="28">
        <v>128</v>
      </c>
      <c r="C118" s="28">
        <v>128</v>
      </c>
      <c r="D118" s="28">
        <v>61</v>
      </c>
      <c r="E118" s="28" t="s">
        <v>394</v>
      </c>
      <c r="F118" s="28" t="s">
        <v>863</v>
      </c>
      <c r="G118" s="28" t="s">
        <v>864</v>
      </c>
      <c r="H118" s="28" t="s">
        <v>865</v>
      </c>
      <c r="I118" s="28">
        <v>3</v>
      </c>
      <c r="J118" s="28" t="s">
        <v>866</v>
      </c>
      <c r="K118" s="28">
        <v>18</v>
      </c>
      <c r="L118" s="28" t="s">
        <v>867</v>
      </c>
      <c r="M118" s="28" t="s">
        <v>867</v>
      </c>
      <c r="N118" s="29">
        <v>172.874</v>
      </c>
      <c r="O118" s="29">
        <v>172.874</v>
      </c>
      <c r="P118" s="28">
        <f t="shared" si="10"/>
        <v>137.59</v>
      </c>
      <c r="Q118" s="28">
        <f t="shared" si="13"/>
        <v>7.519927808693037</v>
      </c>
      <c r="R118" s="28">
        <v>1471366</v>
      </c>
      <c r="S118" s="28">
        <v>6627823</v>
      </c>
      <c r="T118" s="28">
        <v>0</v>
      </c>
      <c r="U118" s="28">
        <v>0</v>
      </c>
      <c r="V118" s="28">
        <v>0</v>
      </c>
      <c r="W118" s="28">
        <v>0</v>
      </c>
      <c r="X118" s="28">
        <v>0</v>
      </c>
      <c r="Y118" s="28">
        <v>0</v>
      </c>
      <c r="Z118" s="28">
        <f t="shared" si="11"/>
        <v>0</v>
      </c>
      <c r="AA118" s="28">
        <v>0</v>
      </c>
      <c r="AB118" s="30">
        <v>0</v>
      </c>
      <c r="AC118" s="30">
        <v>0</v>
      </c>
      <c r="AG118" s="28">
        <v>5.18</v>
      </c>
      <c r="AH118" s="28">
        <v>3.98</v>
      </c>
      <c r="AI118" s="28">
        <v>2.62</v>
      </c>
      <c r="AJ118" s="28">
        <v>2.77</v>
      </c>
      <c r="AK118" s="28">
        <v>0.65300000000000002</v>
      </c>
      <c r="AL118" s="28">
        <v>0.127</v>
      </c>
      <c r="AM118" s="28">
        <f t="shared" si="8"/>
        <v>19.448698315467077</v>
      </c>
      <c r="AN118" s="28">
        <v>9179</v>
      </c>
      <c r="AO118" s="28" t="s">
        <v>868</v>
      </c>
      <c r="AP118" s="28">
        <v>7.9299999999999995E-2</v>
      </c>
      <c r="AQ118" s="28">
        <v>0.84399999999999997</v>
      </c>
      <c r="AR118" s="28">
        <v>1.1599999999999999E-2</v>
      </c>
      <c r="AS118" s="28">
        <v>0</v>
      </c>
      <c r="AT118" s="28">
        <v>0</v>
      </c>
      <c r="AU118" s="28">
        <v>2.6599999999999999E-2</v>
      </c>
      <c r="AV118" s="28">
        <v>2.07E-2</v>
      </c>
      <c r="AW118" s="28">
        <v>1.7399999999999999E-2</v>
      </c>
      <c r="AX118" s="28">
        <v>8.7000000000000001E-4</v>
      </c>
      <c r="AY118" s="28">
        <v>54.1</v>
      </c>
      <c r="AZ118" s="28">
        <v>0</v>
      </c>
      <c r="BC118" s="28">
        <v>1</v>
      </c>
      <c r="BD118" s="28">
        <v>1</v>
      </c>
      <c r="BE118" s="28">
        <v>1</v>
      </c>
      <c r="BF118" s="28">
        <v>0</v>
      </c>
      <c r="BG118" s="28">
        <v>2</v>
      </c>
      <c r="BH118" s="28">
        <v>0</v>
      </c>
      <c r="BI118" s="28">
        <v>0</v>
      </c>
      <c r="BJ118" s="28">
        <v>0</v>
      </c>
      <c r="BK118" s="28" t="s">
        <v>199</v>
      </c>
      <c r="BL118" s="28">
        <v>90</v>
      </c>
      <c r="BM118" s="28">
        <v>0</v>
      </c>
      <c r="BN118" s="28" t="s">
        <v>185</v>
      </c>
      <c r="BS118" s="32" t="s">
        <v>868</v>
      </c>
      <c r="BT118" t="s">
        <v>186</v>
      </c>
      <c r="BU118">
        <v>2</v>
      </c>
      <c r="CA118" s="35" t="s">
        <v>187</v>
      </c>
      <c r="CB118" s="35" t="s">
        <v>188</v>
      </c>
      <c r="CC118" s="35">
        <v>1</v>
      </c>
      <c r="CD118" s="28" t="s">
        <v>189</v>
      </c>
      <c r="CE118" s="28">
        <v>0</v>
      </c>
      <c r="CG118" s="37" t="s">
        <v>223</v>
      </c>
      <c r="CH118" s="28">
        <v>1471529</v>
      </c>
      <c r="CI118" s="28">
        <v>6627854</v>
      </c>
      <c r="CJ118">
        <v>137.59</v>
      </c>
      <c r="CK118">
        <v>124.59</v>
      </c>
      <c r="CL118">
        <v>13</v>
      </c>
      <c r="CM118">
        <v>13</v>
      </c>
      <c r="CN118">
        <v>13</v>
      </c>
      <c r="CY118" s="39">
        <v>0</v>
      </c>
      <c r="CZ118" s="40">
        <v>1</v>
      </c>
      <c r="DA118" s="35" t="s">
        <v>190</v>
      </c>
      <c r="DP118" s="42">
        <v>128</v>
      </c>
      <c r="DQ118" s="42">
        <v>128</v>
      </c>
      <c r="DR118" s="42">
        <v>9179</v>
      </c>
      <c r="DS118" s="35" t="s">
        <v>189</v>
      </c>
      <c r="DU118" s="35" t="s">
        <v>869</v>
      </c>
      <c r="DX118" s="35" t="s">
        <v>870</v>
      </c>
      <c r="EB118" s="35" t="s">
        <v>293</v>
      </c>
      <c r="EC118" s="35" t="s">
        <v>194</v>
      </c>
      <c r="EG118" s="28">
        <v>5.16</v>
      </c>
      <c r="EH118" s="28">
        <v>3.97</v>
      </c>
      <c r="EI118" s="28">
        <v>2.61</v>
      </c>
      <c r="EJ118" s="28">
        <v>2.76</v>
      </c>
      <c r="EK118" s="28">
        <v>0.65200000000000002</v>
      </c>
      <c r="EL118" s="28">
        <v>0.127</v>
      </c>
      <c r="EM118" s="44">
        <f t="shared" si="9"/>
        <v>19.478527607361961</v>
      </c>
      <c r="EN118" s="28" t="s">
        <v>868</v>
      </c>
      <c r="EO118" s="33">
        <v>9179</v>
      </c>
      <c r="EP118" s="33" t="s">
        <v>868</v>
      </c>
    </row>
    <row r="119" spans="2:146" x14ac:dyDescent="0.35">
      <c r="B119" s="28">
        <v>129</v>
      </c>
      <c r="C119" s="28">
        <v>129</v>
      </c>
      <c r="D119" s="28">
        <v>61</v>
      </c>
      <c r="E119" s="28" t="s">
        <v>394</v>
      </c>
      <c r="F119" s="28" t="s">
        <v>871</v>
      </c>
      <c r="G119" s="28" t="s">
        <v>871</v>
      </c>
      <c r="H119" s="28" t="s">
        <v>872</v>
      </c>
      <c r="I119" s="28">
        <v>4</v>
      </c>
      <c r="J119" s="28" t="s">
        <v>866</v>
      </c>
      <c r="K119" s="28">
        <v>18</v>
      </c>
      <c r="L119" s="28" t="s">
        <v>873</v>
      </c>
      <c r="M119" s="28" t="s">
        <v>873</v>
      </c>
      <c r="N119" s="29">
        <v>112.483</v>
      </c>
      <c r="O119" s="29">
        <v>112.483</v>
      </c>
      <c r="P119" s="28">
        <f t="shared" si="10"/>
        <v>104.18</v>
      </c>
      <c r="Q119" s="28">
        <f t="shared" si="13"/>
        <v>8.0812211623089745</v>
      </c>
      <c r="R119" s="28">
        <v>1455314</v>
      </c>
      <c r="S119" s="28">
        <v>6610159</v>
      </c>
      <c r="T119" s="28">
        <v>0</v>
      </c>
      <c r="U119" s="28">
        <v>0</v>
      </c>
      <c r="V119" s="28">
        <v>0</v>
      </c>
      <c r="W119" s="28">
        <v>0</v>
      </c>
      <c r="X119" s="28">
        <v>0</v>
      </c>
      <c r="Y119" s="28">
        <v>0</v>
      </c>
      <c r="Z119" s="28">
        <f t="shared" si="11"/>
        <v>0</v>
      </c>
      <c r="AA119" s="28">
        <v>0</v>
      </c>
      <c r="AB119" s="30">
        <v>0</v>
      </c>
      <c r="AC119" s="30">
        <v>0</v>
      </c>
      <c r="AG119" s="28">
        <v>4.0599999999999996</v>
      </c>
      <c r="AH119" s="28">
        <v>3.25</v>
      </c>
      <c r="AI119" s="28">
        <v>2.33</v>
      </c>
      <c r="AJ119" s="28">
        <v>2.4300000000000002</v>
      </c>
      <c r="AK119" s="28">
        <v>0.84199999999999997</v>
      </c>
      <c r="AL119" s="28">
        <v>0.218</v>
      </c>
      <c r="AM119" s="28">
        <f t="shared" si="8"/>
        <v>25.890736342042757</v>
      </c>
      <c r="AN119" s="28">
        <v>8765</v>
      </c>
      <c r="AO119" s="28" t="s">
        <v>874</v>
      </c>
      <c r="AP119" s="28">
        <v>0.11899999999999999</v>
      </c>
      <c r="AQ119" s="28">
        <v>0.77300000000000002</v>
      </c>
      <c r="AR119" s="28">
        <v>2.7900000000000001E-2</v>
      </c>
      <c r="AS119" s="28">
        <v>0</v>
      </c>
      <c r="AT119" s="28">
        <v>0</v>
      </c>
      <c r="AU119" s="28">
        <v>1.5699999999999999E-2</v>
      </c>
      <c r="AV119" s="28">
        <v>5.5899999999999998E-2</v>
      </c>
      <c r="AW119" s="28">
        <v>8.2400000000000008E-3</v>
      </c>
      <c r="AX119" s="28">
        <v>7.5000000000000002E-4</v>
      </c>
      <c r="AY119" s="28">
        <v>75.599999999999994</v>
      </c>
      <c r="AZ119" s="28">
        <v>0</v>
      </c>
      <c r="BC119" s="28">
        <v>1</v>
      </c>
      <c r="BD119" s="28">
        <v>1</v>
      </c>
      <c r="BE119" s="28">
        <v>1</v>
      </c>
      <c r="BF119" s="28">
        <v>0</v>
      </c>
      <c r="BG119" s="28">
        <v>0</v>
      </c>
      <c r="BH119" s="28">
        <v>0</v>
      </c>
      <c r="BI119" s="28">
        <v>0</v>
      </c>
      <c r="BJ119" s="28">
        <v>0</v>
      </c>
      <c r="BL119" s="28">
        <v>37</v>
      </c>
      <c r="BM119" s="28">
        <v>0</v>
      </c>
      <c r="BN119" s="28" t="s">
        <v>875</v>
      </c>
      <c r="BS119" s="32" t="s">
        <v>874</v>
      </c>
      <c r="BT119" t="s">
        <v>186</v>
      </c>
      <c r="BU119">
        <v>1</v>
      </c>
      <c r="CA119" s="35" t="s">
        <v>187</v>
      </c>
      <c r="CB119" s="35" t="s">
        <v>188</v>
      </c>
      <c r="CC119" s="35">
        <v>1</v>
      </c>
      <c r="CD119" s="28" t="s">
        <v>189</v>
      </c>
      <c r="CE119" s="28">
        <v>0</v>
      </c>
      <c r="CG119" s="37" t="s">
        <v>223</v>
      </c>
      <c r="CH119" s="28">
        <v>1455215</v>
      </c>
      <c r="CI119" s="28">
        <v>6610207</v>
      </c>
      <c r="CJ119">
        <v>104.18</v>
      </c>
      <c r="CK119">
        <v>95.09</v>
      </c>
      <c r="CL119">
        <v>9.0900000000000034</v>
      </c>
      <c r="CM119">
        <v>9.0900000000000034</v>
      </c>
      <c r="CN119">
        <v>9.0900000000000034</v>
      </c>
      <c r="CY119" s="39">
        <v>0</v>
      </c>
      <c r="CZ119" s="40">
        <v>3</v>
      </c>
      <c r="DA119" s="35" t="s">
        <v>214</v>
      </c>
      <c r="DP119" s="42">
        <v>129</v>
      </c>
      <c r="DQ119" s="42">
        <v>129</v>
      </c>
      <c r="DR119" s="42">
        <v>8765</v>
      </c>
      <c r="DS119" s="35" t="s">
        <v>189</v>
      </c>
      <c r="DX119" s="35" t="s">
        <v>870</v>
      </c>
      <c r="EC119" s="35" t="s">
        <v>194</v>
      </c>
      <c r="EG119" s="28">
        <v>4.0599999999999996</v>
      </c>
      <c r="EH119" s="28">
        <v>3.25</v>
      </c>
      <c r="EI119" s="28">
        <v>2.33</v>
      </c>
      <c r="EJ119" s="28">
        <v>2.4300000000000002</v>
      </c>
      <c r="EK119" s="28">
        <v>0.84199999999999997</v>
      </c>
      <c r="EL119" s="28">
        <v>0.218</v>
      </c>
      <c r="EM119" s="44">
        <f t="shared" si="9"/>
        <v>25.890736342042757</v>
      </c>
      <c r="EN119" s="28" t="s">
        <v>874</v>
      </c>
      <c r="EO119" s="33">
        <v>8765</v>
      </c>
      <c r="EP119" s="33" t="s">
        <v>874</v>
      </c>
    </row>
    <row r="120" spans="2:146" x14ac:dyDescent="0.35">
      <c r="B120" s="28">
        <v>130</v>
      </c>
      <c r="C120" s="28">
        <v>130</v>
      </c>
      <c r="D120" s="28">
        <v>108</v>
      </c>
      <c r="E120" s="28" t="s">
        <v>382</v>
      </c>
      <c r="F120" s="28" t="s">
        <v>876</v>
      </c>
      <c r="G120" s="28" t="s">
        <v>876</v>
      </c>
      <c r="H120" s="28" t="s">
        <v>285</v>
      </c>
      <c r="I120" s="28">
        <v>2</v>
      </c>
      <c r="J120" s="28" t="s">
        <v>460</v>
      </c>
      <c r="K120" s="28">
        <v>14</v>
      </c>
      <c r="L120" s="28" t="s">
        <v>877</v>
      </c>
      <c r="M120" s="28" t="s">
        <v>877</v>
      </c>
      <c r="N120" s="29">
        <v>99.764099999999999</v>
      </c>
      <c r="O120" s="29">
        <v>99.764099999999999</v>
      </c>
      <c r="P120" s="28">
        <f t="shared" si="10"/>
        <v>55.55</v>
      </c>
      <c r="Q120" s="28">
        <f t="shared" si="13"/>
        <v>4.1397657073035239</v>
      </c>
      <c r="R120" s="28">
        <v>1315996</v>
      </c>
      <c r="S120" s="28">
        <v>6469199</v>
      </c>
      <c r="T120" s="28">
        <v>1</v>
      </c>
      <c r="U120" s="28">
        <v>0</v>
      </c>
      <c r="V120" s="28">
        <v>0</v>
      </c>
      <c r="W120" s="28">
        <v>0</v>
      </c>
      <c r="X120" s="28">
        <v>0</v>
      </c>
      <c r="Y120" s="28">
        <v>0</v>
      </c>
      <c r="Z120" s="28">
        <f t="shared" si="11"/>
        <v>0</v>
      </c>
      <c r="AA120" s="28">
        <v>0</v>
      </c>
      <c r="AB120" s="30">
        <v>0</v>
      </c>
      <c r="AC120" s="30">
        <v>0</v>
      </c>
      <c r="AG120" s="28">
        <v>94</v>
      </c>
      <c r="AH120" s="28">
        <v>76.5</v>
      </c>
      <c r="AI120" s="28">
        <v>56.6</v>
      </c>
      <c r="AJ120" s="28">
        <v>58.8</v>
      </c>
      <c r="AK120" s="28">
        <v>8.11</v>
      </c>
      <c r="AL120" s="28">
        <v>0.74299999999999999</v>
      </c>
      <c r="AM120" s="28">
        <f t="shared" si="8"/>
        <v>9.1615289765721339</v>
      </c>
      <c r="AN120" s="28">
        <v>4122</v>
      </c>
      <c r="AO120" s="28" t="s">
        <v>878</v>
      </c>
      <c r="AP120" s="28">
        <v>1.47E-2</v>
      </c>
      <c r="AQ120" s="28">
        <v>0.51900000000000002</v>
      </c>
      <c r="AR120" s="28">
        <v>8.5699999999999998E-2</v>
      </c>
      <c r="AS120" s="28">
        <v>2.0000000000000002E-5</v>
      </c>
      <c r="AT120" s="28">
        <v>0</v>
      </c>
      <c r="AU120" s="28">
        <v>3.1600000000000003E-2</v>
      </c>
      <c r="AV120" s="28">
        <v>0.33300000000000002</v>
      </c>
      <c r="AW120" s="28">
        <v>1.2E-2</v>
      </c>
      <c r="AX120" s="28">
        <v>3.82E-3</v>
      </c>
      <c r="AY120" s="28">
        <v>740</v>
      </c>
      <c r="AZ120" s="28">
        <v>0</v>
      </c>
      <c r="BA120" s="28">
        <v>0</v>
      </c>
      <c r="BB120" s="28">
        <v>0</v>
      </c>
      <c r="BC120" s="28">
        <v>0</v>
      </c>
      <c r="BD120" s="28">
        <v>0</v>
      </c>
      <c r="BE120" s="28">
        <v>0</v>
      </c>
      <c r="BF120" s="28">
        <v>0</v>
      </c>
      <c r="BG120" s="28">
        <v>2</v>
      </c>
      <c r="BH120" s="28">
        <v>0</v>
      </c>
      <c r="BI120" s="28">
        <v>0</v>
      </c>
      <c r="BJ120" s="28">
        <v>0</v>
      </c>
      <c r="BK120" s="28" t="s">
        <v>350</v>
      </c>
      <c r="BL120" s="28">
        <v>21</v>
      </c>
      <c r="BM120" s="28">
        <v>0</v>
      </c>
      <c r="BN120" s="28" t="s">
        <v>879</v>
      </c>
      <c r="BS120" s="32" t="s">
        <v>878</v>
      </c>
      <c r="BT120" t="s">
        <v>201</v>
      </c>
      <c r="BU120">
        <v>1</v>
      </c>
      <c r="CA120" s="35" t="s">
        <v>187</v>
      </c>
      <c r="CB120" s="35" t="s">
        <v>188</v>
      </c>
      <c r="CC120" s="35">
        <v>1</v>
      </c>
      <c r="CD120" s="28" t="s">
        <v>202</v>
      </c>
      <c r="CE120" s="28">
        <v>1</v>
      </c>
      <c r="CF120" s="36" t="s">
        <v>203</v>
      </c>
      <c r="CH120" s="28">
        <v>1315982</v>
      </c>
      <c r="CI120" s="28">
        <v>6469287</v>
      </c>
      <c r="CJ120">
        <v>55.55</v>
      </c>
      <c r="CK120">
        <v>51.42</v>
      </c>
      <c r="CL120">
        <v>4.1299999999999955</v>
      </c>
      <c r="CM120">
        <v>4.1299999999999955</v>
      </c>
      <c r="CN120">
        <v>4.1299999999999955</v>
      </c>
      <c r="CO120" s="38">
        <v>0</v>
      </c>
      <c r="CR120" s="38">
        <v>0</v>
      </c>
      <c r="CY120" s="39">
        <v>0</v>
      </c>
      <c r="CZ120" s="40">
        <v>0</v>
      </c>
      <c r="DA120" s="35" t="s">
        <v>205</v>
      </c>
      <c r="DP120" s="42">
        <v>130</v>
      </c>
      <c r="DQ120" s="42">
        <v>130</v>
      </c>
      <c r="DR120" s="42">
        <v>4122</v>
      </c>
      <c r="DS120" s="35" t="s">
        <v>189</v>
      </c>
      <c r="DV120" s="43" t="s">
        <v>880</v>
      </c>
      <c r="DW120" s="35" t="s">
        <v>881</v>
      </c>
      <c r="DX120" s="35" t="s">
        <v>674</v>
      </c>
      <c r="EA120" s="35" t="s">
        <v>207</v>
      </c>
      <c r="EB120" s="35" t="s">
        <v>248</v>
      </c>
      <c r="EC120" s="35" t="s">
        <v>194</v>
      </c>
      <c r="EG120" s="28">
        <v>94.2</v>
      </c>
      <c r="EH120" s="28">
        <v>76.8</v>
      </c>
      <c r="EI120" s="28">
        <v>57</v>
      </c>
      <c r="EJ120" s="28">
        <v>59.2</v>
      </c>
      <c r="EK120" s="28">
        <v>8.4</v>
      </c>
      <c r="EL120" s="28">
        <v>0.69299999999999995</v>
      </c>
      <c r="EM120" s="44">
        <f t="shared" si="9"/>
        <v>8.2499999999999982</v>
      </c>
      <c r="EN120" s="28" t="s">
        <v>878</v>
      </c>
      <c r="EO120" s="33">
        <v>4122</v>
      </c>
      <c r="EP120" s="33" t="s">
        <v>878</v>
      </c>
    </row>
    <row r="121" spans="2:146" x14ac:dyDescent="0.35">
      <c r="B121" s="28">
        <v>131</v>
      </c>
      <c r="C121" s="28">
        <v>131</v>
      </c>
      <c r="D121" s="28">
        <v>61</v>
      </c>
      <c r="E121" s="28" t="s">
        <v>394</v>
      </c>
      <c r="F121" s="28" t="s">
        <v>882</v>
      </c>
      <c r="G121" s="28" t="s">
        <v>882</v>
      </c>
      <c r="H121" s="28" t="s">
        <v>883</v>
      </c>
      <c r="I121" s="28">
        <v>3</v>
      </c>
      <c r="J121" s="28" t="s">
        <v>866</v>
      </c>
      <c r="K121" s="28">
        <v>18</v>
      </c>
      <c r="L121" s="28" t="s">
        <v>884</v>
      </c>
      <c r="M121" s="28" t="s">
        <v>884</v>
      </c>
      <c r="N121" s="29">
        <v>88.528400000000005</v>
      </c>
      <c r="O121" s="29">
        <v>88.528400000000005</v>
      </c>
      <c r="P121" s="28">
        <f t="shared" si="10"/>
        <v>24.3</v>
      </c>
      <c r="Q121" s="28">
        <f t="shared" si="13"/>
        <v>4.8459025578232504</v>
      </c>
      <c r="R121" s="28">
        <v>1486266</v>
      </c>
      <c r="S121" s="28">
        <v>6593850</v>
      </c>
      <c r="T121" s="28">
        <v>1</v>
      </c>
      <c r="U121" s="28">
        <v>0</v>
      </c>
      <c r="V121" s="28">
        <v>1</v>
      </c>
      <c r="W121" s="28">
        <v>0</v>
      </c>
      <c r="X121" s="28">
        <f>(AB121/AK121)*100</f>
        <v>2.0242914979757085</v>
      </c>
      <c r="Y121" s="28">
        <f>(AB121/AL121)*100</f>
        <v>8.2508250825082516</v>
      </c>
      <c r="Z121" s="28">
        <f t="shared" si="11"/>
        <v>2.0242914979757085</v>
      </c>
      <c r="AA121" s="28">
        <v>0</v>
      </c>
      <c r="AB121" s="30">
        <v>0.05</v>
      </c>
      <c r="AC121" s="30">
        <v>0.05</v>
      </c>
      <c r="AD121" s="31">
        <v>1</v>
      </c>
      <c r="AE121" s="31">
        <v>365</v>
      </c>
      <c r="AF121" s="31">
        <v>365</v>
      </c>
      <c r="AG121" s="28">
        <v>14.5</v>
      </c>
      <c r="AH121" s="28">
        <v>11.5</v>
      </c>
      <c r="AI121" s="28">
        <v>8.11</v>
      </c>
      <c r="AJ121" s="28">
        <v>8.49</v>
      </c>
      <c r="AK121" s="28">
        <v>2.4700000000000002</v>
      </c>
      <c r="AL121" s="28">
        <v>0.60599999999999998</v>
      </c>
      <c r="AM121" s="28">
        <f t="shared" si="8"/>
        <v>24.534412955465584</v>
      </c>
      <c r="AN121" s="28">
        <v>63566</v>
      </c>
      <c r="AO121" s="28" t="s">
        <v>885</v>
      </c>
      <c r="AP121" s="28">
        <v>5.9900000000000002E-2</v>
      </c>
      <c r="AQ121" s="28">
        <v>0.66300000000000003</v>
      </c>
      <c r="AR121" s="28">
        <v>4.8000000000000001E-2</v>
      </c>
      <c r="AS121" s="28">
        <v>5.0000000000000002E-5</v>
      </c>
      <c r="AT121" s="28">
        <v>0</v>
      </c>
      <c r="AU121" s="28">
        <v>7.9100000000000004E-2</v>
      </c>
      <c r="AV121" s="28">
        <v>0.14799999999999999</v>
      </c>
      <c r="AW121" s="28">
        <v>1.1299999999999999E-3</v>
      </c>
      <c r="AX121" s="28">
        <v>1.7000000000000001E-4</v>
      </c>
      <c r="AY121" s="28">
        <v>265</v>
      </c>
      <c r="AZ121" s="28">
        <v>0</v>
      </c>
      <c r="BA121" s="28">
        <v>0</v>
      </c>
      <c r="BB121" s="28">
        <v>0</v>
      </c>
      <c r="BC121" s="28">
        <v>0</v>
      </c>
      <c r="BD121" s="28">
        <v>0</v>
      </c>
      <c r="BE121" s="28">
        <v>1</v>
      </c>
      <c r="BF121" s="28">
        <v>0</v>
      </c>
      <c r="BG121" s="28">
        <v>0</v>
      </c>
      <c r="BH121" s="28">
        <v>0</v>
      </c>
      <c r="BI121" s="28">
        <v>0</v>
      </c>
      <c r="BJ121" s="28">
        <v>0</v>
      </c>
      <c r="BL121" s="28">
        <v>100</v>
      </c>
      <c r="BM121" s="28">
        <v>0</v>
      </c>
      <c r="BN121" s="28" t="s">
        <v>251</v>
      </c>
      <c r="BS121" s="32" t="s">
        <v>885</v>
      </c>
      <c r="BT121" t="s">
        <v>201</v>
      </c>
      <c r="BU121">
        <v>1</v>
      </c>
      <c r="CA121" s="35" t="s">
        <v>187</v>
      </c>
      <c r="CB121" s="35" t="s">
        <v>188</v>
      </c>
      <c r="CC121" s="35">
        <v>1</v>
      </c>
      <c r="CD121" s="28" t="s">
        <v>202</v>
      </c>
      <c r="CE121" s="28">
        <v>1</v>
      </c>
      <c r="CF121" s="36" t="s">
        <v>356</v>
      </c>
      <c r="CG121" s="37" t="s">
        <v>223</v>
      </c>
      <c r="CH121" s="28">
        <v>1486199</v>
      </c>
      <c r="CI121" s="28">
        <v>6593884</v>
      </c>
      <c r="CJ121">
        <v>20.010000000000002</v>
      </c>
      <c r="CK121">
        <v>24.3</v>
      </c>
      <c r="CL121">
        <v>-4.2899999999999991</v>
      </c>
      <c r="CM121">
        <v>4.2899999999999991</v>
      </c>
      <c r="CN121">
        <v>4.2899999999999991</v>
      </c>
      <c r="CO121" s="38" t="s">
        <v>202</v>
      </c>
      <c r="CR121" s="38" t="s">
        <v>202</v>
      </c>
      <c r="CY121" s="39" t="s">
        <v>236</v>
      </c>
      <c r="CZ121" s="40">
        <v>2</v>
      </c>
      <c r="DA121" s="35" t="s">
        <v>205</v>
      </c>
      <c r="DB121" s="35" t="s">
        <v>886</v>
      </c>
      <c r="DP121" s="42">
        <v>131</v>
      </c>
      <c r="DQ121" s="42">
        <v>131</v>
      </c>
      <c r="DR121" s="42">
        <v>63566</v>
      </c>
      <c r="DS121" s="35" t="s">
        <v>189</v>
      </c>
      <c r="DU121" s="35" t="s">
        <v>887</v>
      </c>
      <c r="DX121" s="35" t="s">
        <v>870</v>
      </c>
      <c r="EB121" s="35" t="s">
        <v>293</v>
      </c>
      <c r="EC121" s="35" t="s">
        <v>194</v>
      </c>
      <c r="EE121" s="35" t="s">
        <v>886</v>
      </c>
      <c r="EG121" s="28">
        <v>14.5</v>
      </c>
      <c r="EH121" s="28">
        <v>11.5</v>
      </c>
      <c r="EI121" s="28">
        <v>8.11</v>
      </c>
      <c r="EJ121" s="28">
        <v>8.49</v>
      </c>
      <c r="EK121" s="28">
        <v>2.4700000000000002</v>
      </c>
      <c r="EL121" s="28">
        <v>0.60599999999999998</v>
      </c>
      <c r="EM121" s="44">
        <f t="shared" si="9"/>
        <v>24.534412955465584</v>
      </c>
      <c r="EN121" s="28" t="s">
        <v>885</v>
      </c>
      <c r="EO121" s="33">
        <v>63566</v>
      </c>
      <c r="EP121" s="33" t="s">
        <v>885</v>
      </c>
    </row>
    <row r="122" spans="2:146" x14ac:dyDescent="0.35">
      <c r="B122" s="28">
        <v>132</v>
      </c>
      <c r="C122" s="28">
        <v>132</v>
      </c>
      <c r="D122" s="28">
        <v>61</v>
      </c>
      <c r="E122" s="28" t="s">
        <v>394</v>
      </c>
      <c r="F122" s="28" t="s">
        <v>888</v>
      </c>
      <c r="G122" s="28" t="s">
        <v>888</v>
      </c>
      <c r="H122" s="28" t="s">
        <v>889</v>
      </c>
      <c r="I122" s="28">
        <v>2</v>
      </c>
      <c r="J122" s="28" t="s">
        <v>866</v>
      </c>
      <c r="K122" s="28">
        <v>18</v>
      </c>
      <c r="L122" s="28" t="s">
        <v>890</v>
      </c>
      <c r="M122" s="28" t="s">
        <v>890</v>
      </c>
      <c r="N122" s="29">
        <v>96.815200000000004</v>
      </c>
      <c r="O122" s="29">
        <v>96.815200000000004</v>
      </c>
      <c r="P122" s="28">
        <f t="shared" si="10"/>
        <v>82.68</v>
      </c>
      <c r="Q122" s="28">
        <f t="shared" si="13"/>
        <v>1.7352647105000112</v>
      </c>
      <c r="R122" s="28">
        <v>1450227</v>
      </c>
      <c r="S122" s="28">
        <v>6574189</v>
      </c>
      <c r="T122" s="28">
        <v>0</v>
      </c>
      <c r="U122" s="28">
        <v>0</v>
      </c>
      <c r="V122" s="28">
        <v>0</v>
      </c>
      <c r="W122" s="28">
        <v>0</v>
      </c>
      <c r="X122" s="28">
        <v>0</v>
      </c>
      <c r="Y122" s="28">
        <v>0</v>
      </c>
      <c r="Z122" s="28">
        <f t="shared" si="11"/>
        <v>0</v>
      </c>
      <c r="AA122" s="28">
        <v>0</v>
      </c>
      <c r="AB122" s="30">
        <v>0</v>
      </c>
      <c r="AC122" s="30">
        <v>0</v>
      </c>
      <c r="AG122" s="28">
        <v>7.36</v>
      </c>
      <c r="AH122" s="28">
        <v>5.88</v>
      </c>
      <c r="AI122" s="28">
        <v>4.18</v>
      </c>
      <c r="AJ122" s="28">
        <v>4.37</v>
      </c>
      <c r="AK122" s="28">
        <v>0.84399999999999997</v>
      </c>
      <c r="AL122" s="28">
        <v>0.11899999999999999</v>
      </c>
      <c r="AM122" s="28">
        <f t="shared" si="8"/>
        <v>14.099526066350709</v>
      </c>
      <c r="AN122" s="28">
        <v>63539</v>
      </c>
      <c r="AO122" s="28" t="s">
        <v>891</v>
      </c>
      <c r="AP122" s="28">
        <v>4.8000000000000001E-2</v>
      </c>
      <c r="AQ122" s="28">
        <v>0.748</v>
      </c>
      <c r="AR122" s="28">
        <v>4.4499999999999998E-2</v>
      </c>
      <c r="AS122" s="28">
        <v>0</v>
      </c>
      <c r="AT122" s="28">
        <v>0</v>
      </c>
      <c r="AU122" s="28">
        <v>2.4400000000000002E-2</v>
      </c>
      <c r="AV122" s="28">
        <v>9.4700000000000006E-2</v>
      </c>
      <c r="AW122" s="28">
        <v>3.6799999999999999E-2</v>
      </c>
      <c r="AX122" s="28">
        <v>3.46E-3</v>
      </c>
      <c r="AY122" s="28">
        <v>63.8</v>
      </c>
      <c r="AZ122" s="28">
        <v>0</v>
      </c>
      <c r="BA122" s="28">
        <v>1</v>
      </c>
      <c r="BB122" s="28">
        <v>0</v>
      </c>
      <c r="BC122" s="28">
        <v>0</v>
      </c>
      <c r="BD122" s="28">
        <v>1</v>
      </c>
      <c r="BE122" s="28">
        <v>0</v>
      </c>
      <c r="BF122" s="28">
        <v>0</v>
      </c>
      <c r="BG122" s="28">
        <v>2</v>
      </c>
      <c r="BH122" s="28">
        <v>0</v>
      </c>
      <c r="BI122" s="28">
        <v>0</v>
      </c>
      <c r="BJ122" s="28">
        <v>0</v>
      </c>
      <c r="BK122" s="28" t="s">
        <v>199</v>
      </c>
      <c r="BL122" s="28">
        <v>50</v>
      </c>
      <c r="BM122" s="28">
        <v>0</v>
      </c>
      <c r="BN122" s="28" t="s">
        <v>875</v>
      </c>
      <c r="BS122" s="32" t="s">
        <v>891</v>
      </c>
      <c r="BT122" t="s">
        <v>186</v>
      </c>
      <c r="BU122">
        <v>3</v>
      </c>
      <c r="CA122" s="35" t="s">
        <v>187</v>
      </c>
      <c r="CB122" s="35" t="s">
        <v>188</v>
      </c>
      <c r="CC122" s="35">
        <v>1</v>
      </c>
      <c r="CD122" s="28" t="s">
        <v>189</v>
      </c>
      <c r="CE122" s="28">
        <v>0</v>
      </c>
      <c r="CG122" s="37" t="s">
        <v>223</v>
      </c>
      <c r="CH122" s="28">
        <v>1450230</v>
      </c>
      <c r="CI122" s="28">
        <v>6574262</v>
      </c>
      <c r="CJ122">
        <v>81</v>
      </c>
      <c r="CK122">
        <v>82.68</v>
      </c>
      <c r="CL122">
        <v>-1.6800000000000068</v>
      </c>
      <c r="CM122">
        <v>1.6800000000000068</v>
      </c>
      <c r="CN122">
        <v>1.6800000000000068</v>
      </c>
      <c r="CY122" s="39">
        <v>0</v>
      </c>
      <c r="CZ122" s="40">
        <v>1</v>
      </c>
      <c r="DA122" s="35" t="s">
        <v>190</v>
      </c>
      <c r="DP122" s="42">
        <v>132</v>
      </c>
      <c r="DQ122" s="42">
        <v>132</v>
      </c>
      <c r="DR122" s="42">
        <v>63539</v>
      </c>
      <c r="DS122" s="35" t="s">
        <v>189</v>
      </c>
      <c r="DX122" s="35" t="s">
        <v>870</v>
      </c>
      <c r="EB122" s="35" t="s">
        <v>248</v>
      </c>
      <c r="EC122" s="35" t="s">
        <v>194</v>
      </c>
      <c r="EG122" s="28">
        <v>7.36</v>
      </c>
      <c r="EH122" s="28">
        <v>5.88</v>
      </c>
      <c r="EI122" s="28">
        <v>4.18</v>
      </c>
      <c r="EJ122" s="28">
        <v>4.37</v>
      </c>
      <c r="EK122" s="28">
        <v>0.84399999999999997</v>
      </c>
      <c r="EL122" s="28">
        <v>0.11899999999999999</v>
      </c>
      <c r="EM122" s="44">
        <f t="shared" si="9"/>
        <v>14.099526066350709</v>
      </c>
      <c r="EN122" s="28" t="s">
        <v>891</v>
      </c>
      <c r="EO122" s="33">
        <v>63539</v>
      </c>
      <c r="EP122" s="33" t="s">
        <v>891</v>
      </c>
    </row>
    <row r="123" spans="2:146" x14ac:dyDescent="0.35">
      <c r="B123" s="28">
        <v>133</v>
      </c>
      <c r="C123" s="28">
        <v>133</v>
      </c>
      <c r="D123" s="28">
        <v>39040</v>
      </c>
      <c r="E123" s="28" t="s">
        <v>892</v>
      </c>
      <c r="F123" s="28" t="s">
        <v>892</v>
      </c>
      <c r="G123" s="28" t="s">
        <v>892</v>
      </c>
      <c r="H123" s="28" t="s">
        <v>352</v>
      </c>
      <c r="I123" s="28">
        <v>1</v>
      </c>
      <c r="J123" s="28" t="s">
        <v>757</v>
      </c>
      <c r="K123" s="28">
        <v>22</v>
      </c>
      <c r="N123" s="29">
        <v>90.572199999999995</v>
      </c>
      <c r="O123" s="29">
        <v>90.572199999999995</v>
      </c>
      <c r="P123" s="28">
        <f t="shared" si="10"/>
        <v>9.69</v>
      </c>
      <c r="Q123" s="28">
        <f t="shared" si="13"/>
        <v>8.269645652860369</v>
      </c>
      <c r="R123" s="28">
        <v>1598715</v>
      </c>
      <c r="S123" s="28">
        <v>6934790</v>
      </c>
      <c r="T123" s="28">
        <v>0</v>
      </c>
      <c r="U123" s="28">
        <v>0</v>
      </c>
      <c r="V123" s="28">
        <v>0</v>
      </c>
      <c r="W123" s="28">
        <v>0</v>
      </c>
      <c r="X123" s="28">
        <v>0</v>
      </c>
      <c r="Y123" s="28">
        <v>0</v>
      </c>
      <c r="Z123" s="28">
        <f t="shared" si="11"/>
        <v>0</v>
      </c>
      <c r="AA123" s="28">
        <v>0</v>
      </c>
      <c r="AB123" s="30">
        <v>0</v>
      </c>
      <c r="AC123" s="30">
        <v>0</v>
      </c>
      <c r="AG123" s="28">
        <v>6.62</v>
      </c>
      <c r="AH123" s="28">
        <v>4.96</v>
      </c>
      <c r="AI123" s="28">
        <v>3.07</v>
      </c>
      <c r="AJ123" s="28">
        <v>3.28</v>
      </c>
      <c r="AK123" s="28">
        <v>0.68300000000000005</v>
      </c>
      <c r="AL123" s="28">
        <v>0.113</v>
      </c>
      <c r="AM123" s="28">
        <f t="shared" si="8"/>
        <v>16.544655929721817</v>
      </c>
      <c r="AN123" s="28">
        <v>18018</v>
      </c>
      <c r="AO123" s="28" t="s">
        <v>893</v>
      </c>
      <c r="AP123" s="28">
        <v>7.9000000000000001E-2</v>
      </c>
      <c r="AQ123" s="28">
        <v>0.83599999999999997</v>
      </c>
      <c r="AR123" s="28">
        <v>2.7699999999999999E-2</v>
      </c>
      <c r="AS123" s="28">
        <v>0</v>
      </c>
      <c r="AT123" s="28">
        <v>0</v>
      </c>
      <c r="AU123" s="28">
        <v>3.2300000000000002E-2</v>
      </c>
      <c r="AV123" s="28">
        <v>2.3900000000000001E-2</v>
      </c>
      <c r="AW123" s="28">
        <v>1.2199999999999999E-3</v>
      </c>
      <c r="AX123" s="28">
        <v>0</v>
      </c>
      <c r="AY123" s="28">
        <v>50.4</v>
      </c>
      <c r="AZ123" s="28">
        <v>0</v>
      </c>
      <c r="BA123" s="28">
        <v>0</v>
      </c>
      <c r="BB123" s="28">
        <v>0</v>
      </c>
      <c r="BC123" s="28">
        <v>0</v>
      </c>
      <c r="BD123" s="28">
        <v>1</v>
      </c>
      <c r="BE123" s="28">
        <v>0</v>
      </c>
      <c r="BF123" s="28">
        <v>0</v>
      </c>
      <c r="BG123" s="28">
        <v>3</v>
      </c>
      <c r="BH123" s="28">
        <v>1</v>
      </c>
      <c r="BI123" s="28">
        <v>0</v>
      </c>
      <c r="BJ123" s="28">
        <v>0</v>
      </c>
      <c r="BK123" s="28" t="s">
        <v>199</v>
      </c>
      <c r="BL123" s="28">
        <v>75</v>
      </c>
      <c r="BM123" s="28">
        <v>0</v>
      </c>
      <c r="BN123" s="28" t="s">
        <v>875</v>
      </c>
      <c r="BS123" s="32" t="s">
        <v>893</v>
      </c>
      <c r="BT123" t="s">
        <v>186</v>
      </c>
      <c r="BU123">
        <v>1</v>
      </c>
      <c r="CA123" s="35" t="s">
        <v>187</v>
      </c>
      <c r="CB123" s="35" t="s">
        <v>320</v>
      </c>
      <c r="CC123" s="35">
        <v>0</v>
      </c>
      <c r="CD123" s="28" t="s">
        <v>189</v>
      </c>
      <c r="CE123" s="28">
        <v>0</v>
      </c>
      <c r="CG123" s="37" t="s">
        <v>279</v>
      </c>
      <c r="CH123" s="28">
        <v>1598755</v>
      </c>
      <c r="CI123" s="28">
        <v>6934713</v>
      </c>
      <c r="CJ123">
        <v>9.69</v>
      </c>
      <c r="CK123">
        <v>2.2000000000000002</v>
      </c>
      <c r="CL123">
        <v>7.4899999999999993</v>
      </c>
      <c r="CM123">
        <v>7.4899999999999993</v>
      </c>
      <c r="CN123">
        <v>7.4899999999999993</v>
      </c>
      <c r="CY123" s="39">
        <v>0</v>
      </c>
      <c r="CZ123" s="40">
        <v>0</v>
      </c>
      <c r="DA123" s="35" t="s">
        <v>321</v>
      </c>
      <c r="DP123" s="42">
        <v>133</v>
      </c>
      <c r="DQ123" s="42">
        <v>133</v>
      </c>
      <c r="DR123" s="42">
        <v>18018</v>
      </c>
      <c r="DS123" s="35" t="s">
        <v>189</v>
      </c>
      <c r="DU123" s="35" t="s">
        <v>894</v>
      </c>
      <c r="EA123" s="35" t="s">
        <v>207</v>
      </c>
      <c r="EC123" s="35" t="s">
        <v>194</v>
      </c>
      <c r="EG123" s="28">
        <v>6.62</v>
      </c>
      <c r="EH123" s="28">
        <v>4.96</v>
      </c>
      <c r="EI123" s="28">
        <v>3.07</v>
      </c>
      <c r="EJ123" s="28">
        <v>3.28</v>
      </c>
      <c r="EK123" s="28">
        <v>0.68300000000000005</v>
      </c>
      <c r="EL123" s="28">
        <v>0.113</v>
      </c>
      <c r="EM123" s="44">
        <f t="shared" si="9"/>
        <v>16.544655929721817</v>
      </c>
      <c r="EN123" s="28" t="s">
        <v>893</v>
      </c>
      <c r="EO123" s="33">
        <v>18018</v>
      </c>
      <c r="EP123" s="33" t="s">
        <v>893</v>
      </c>
    </row>
    <row r="124" spans="2:146" x14ac:dyDescent="0.35">
      <c r="B124" s="28">
        <v>134</v>
      </c>
      <c r="C124" s="28">
        <v>134</v>
      </c>
      <c r="D124" s="28">
        <v>77</v>
      </c>
      <c r="E124" s="28" t="s">
        <v>895</v>
      </c>
      <c r="F124" s="28" t="s">
        <v>895</v>
      </c>
      <c r="G124" s="28" t="s">
        <v>895</v>
      </c>
      <c r="H124" s="28" t="s">
        <v>352</v>
      </c>
      <c r="I124" s="28">
        <v>1</v>
      </c>
      <c r="J124" s="28" t="s">
        <v>220</v>
      </c>
      <c r="K124" s="28">
        <v>8</v>
      </c>
      <c r="L124" s="28" t="s">
        <v>896</v>
      </c>
      <c r="M124" s="28" t="s">
        <v>896</v>
      </c>
      <c r="N124" s="29">
        <v>58.142800000000001</v>
      </c>
      <c r="O124" s="29">
        <v>58.142800000000001</v>
      </c>
      <c r="P124" s="28">
        <f t="shared" si="10"/>
        <v>6.48</v>
      </c>
      <c r="Q124" s="28">
        <f t="shared" si="13"/>
        <v>3.9041807412095744</v>
      </c>
      <c r="R124" s="28">
        <v>1524018</v>
      </c>
      <c r="S124" s="28">
        <v>6278860</v>
      </c>
      <c r="T124" s="28">
        <v>1</v>
      </c>
      <c r="U124" s="28">
        <v>0</v>
      </c>
      <c r="V124" s="28">
        <v>1</v>
      </c>
      <c r="W124" s="28">
        <v>1</v>
      </c>
      <c r="X124" s="28">
        <f>(AB124/AK124)*100</f>
        <v>0</v>
      </c>
      <c r="Y124" s="28">
        <f>(AB124/AL124)*100</f>
        <v>0</v>
      </c>
      <c r="Z124" s="28">
        <f t="shared" si="11"/>
        <v>0</v>
      </c>
      <c r="AA124" s="28">
        <v>0</v>
      </c>
      <c r="AB124" s="30">
        <v>0</v>
      </c>
      <c r="AC124" s="30">
        <v>1</v>
      </c>
      <c r="AD124" s="31">
        <v>244</v>
      </c>
      <c r="AE124" s="31">
        <v>334</v>
      </c>
      <c r="AF124" s="31">
        <f>AE124-AD124</f>
        <v>90</v>
      </c>
      <c r="AG124" s="28">
        <v>77</v>
      </c>
      <c r="AH124" s="28">
        <v>54.8</v>
      </c>
      <c r="AI124" s="28">
        <v>29.6</v>
      </c>
      <c r="AJ124" s="28">
        <v>32.4</v>
      </c>
      <c r="AK124" s="28">
        <v>4.91</v>
      </c>
      <c r="AL124" s="28">
        <v>0.7</v>
      </c>
      <c r="AM124" s="28">
        <f t="shared" si="8"/>
        <v>14.256619144602849</v>
      </c>
      <c r="AN124" s="28">
        <v>996</v>
      </c>
      <c r="AO124" s="28" t="s">
        <v>897</v>
      </c>
      <c r="AP124" s="28">
        <v>6.4999999999999997E-3</v>
      </c>
      <c r="AQ124" s="28">
        <v>0.77700000000000002</v>
      </c>
      <c r="AR124" s="28">
        <v>4.3799999999999999E-2</v>
      </c>
      <c r="AS124" s="28">
        <v>1.0000000000000001E-5</v>
      </c>
      <c r="AT124" s="28">
        <v>0</v>
      </c>
      <c r="AU124" s="28">
        <v>1.6299999999999999E-2</v>
      </c>
      <c r="AV124" s="28">
        <v>0.13</v>
      </c>
      <c r="AW124" s="28">
        <v>1.7000000000000001E-2</v>
      </c>
      <c r="AX124" s="28">
        <v>9.2099999999999994E-3</v>
      </c>
      <c r="AY124" s="28">
        <v>758</v>
      </c>
      <c r="AZ124" s="28">
        <v>0</v>
      </c>
      <c r="BA124" s="28">
        <v>0</v>
      </c>
      <c r="BB124" s="28">
        <v>0</v>
      </c>
      <c r="BC124" s="28">
        <v>0</v>
      </c>
      <c r="BD124" s="28">
        <v>1</v>
      </c>
      <c r="BE124" s="28">
        <v>0</v>
      </c>
      <c r="BF124" s="28">
        <v>0</v>
      </c>
      <c r="BG124" s="28">
        <v>1</v>
      </c>
      <c r="BH124" s="28">
        <v>0</v>
      </c>
      <c r="BI124" s="28">
        <v>0</v>
      </c>
      <c r="BJ124" s="28">
        <v>0</v>
      </c>
      <c r="BK124" s="28" t="s">
        <v>199</v>
      </c>
      <c r="BL124" s="28">
        <v>100</v>
      </c>
      <c r="BM124" s="28">
        <v>0</v>
      </c>
      <c r="BN124" s="28" t="s">
        <v>185</v>
      </c>
      <c r="BS124" s="32" t="s">
        <v>897</v>
      </c>
      <c r="BT124" t="s">
        <v>201</v>
      </c>
      <c r="BU124">
        <v>1</v>
      </c>
      <c r="CA124" s="35" t="s">
        <v>187</v>
      </c>
      <c r="CB124" s="35" t="s">
        <v>188</v>
      </c>
      <c r="CC124" s="35">
        <v>1</v>
      </c>
      <c r="CD124" s="28" t="s">
        <v>202</v>
      </c>
      <c r="CE124" s="28">
        <v>1</v>
      </c>
      <c r="CF124" s="36" t="s">
        <v>203</v>
      </c>
      <c r="CG124" s="37" t="s">
        <v>223</v>
      </c>
      <c r="CH124" s="28">
        <v>1523972</v>
      </c>
      <c r="CI124" s="28">
        <v>6278895</v>
      </c>
      <c r="CJ124">
        <v>4.21</v>
      </c>
      <c r="CK124">
        <v>6.48</v>
      </c>
      <c r="CL124">
        <v>-2.2700000000000005</v>
      </c>
      <c r="CM124">
        <v>2.2700000000000005</v>
      </c>
      <c r="CN124">
        <v>2.2700000000000005</v>
      </c>
      <c r="CO124" s="38" t="s">
        <v>202</v>
      </c>
      <c r="CR124" s="38">
        <v>0</v>
      </c>
      <c r="CS124" s="38">
        <v>0</v>
      </c>
      <c r="CT124" s="38">
        <v>1</v>
      </c>
      <c r="CU124" s="47">
        <v>44440</v>
      </c>
      <c r="CV124" s="47">
        <v>44530</v>
      </c>
      <c r="CW124" s="38" t="s">
        <v>898</v>
      </c>
      <c r="CX124" s="38">
        <v>1997</v>
      </c>
      <c r="CY124" s="39">
        <v>1</v>
      </c>
      <c r="CZ124" s="40">
        <v>2</v>
      </c>
      <c r="DA124" s="35" t="s">
        <v>205</v>
      </c>
      <c r="DP124" s="42">
        <v>134</v>
      </c>
      <c r="DQ124" s="42">
        <v>134</v>
      </c>
      <c r="DR124" s="42">
        <v>996</v>
      </c>
      <c r="DS124" s="35" t="s">
        <v>189</v>
      </c>
      <c r="DV124" s="43" t="s">
        <v>880</v>
      </c>
      <c r="DW124" s="35" t="s">
        <v>899</v>
      </c>
      <c r="DX124" s="35" t="s">
        <v>674</v>
      </c>
      <c r="EB124" s="35" t="s">
        <v>293</v>
      </c>
      <c r="EC124" s="35" t="s">
        <v>194</v>
      </c>
      <c r="EG124" s="28">
        <v>78.099999999999994</v>
      </c>
      <c r="EH124" s="28">
        <v>55.4</v>
      </c>
      <c r="EI124" s="28">
        <v>29.4</v>
      </c>
      <c r="EJ124" s="28">
        <v>32.299999999999997</v>
      </c>
      <c r="EK124" s="28">
        <v>4.88</v>
      </c>
      <c r="EL124" s="28">
        <v>0.53100000000000003</v>
      </c>
      <c r="EM124" s="44">
        <f t="shared" si="9"/>
        <v>10.881147540983607</v>
      </c>
      <c r="EN124" s="28" t="s">
        <v>897</v>
      </c>
      <c r="EO124" s="33">
        <v>996</v>
      </c>
      <c r="EP124" s="33" t="s">
        <v>897</v>
      </c>
    </row>
    <row r="125" spans="2:146" x14ac:dyDescent="0.35">
      <c r="B125" s="28">
        <v>135</v>
      </c>
      <c r="C125" s="28">
        <v>135</v>
      </c>
      <c r="D125" s="28">
        <v>79</v>
      </c>
      <c r="E125" s="28" t="s">
        <v>900</v>
      </c>
      <c r="F125" s="28" t="s">
        <v>900</v>
      </c>
      <c r="G125" s="28" t="s">
        <v>901</v>
      </c>
      <c r="H125" s="28" t="s">
        <v>902</v>
      </c>
      <c r="I125" s="28">
        <v>1</v>
      </c>
      <c r="J125" s="28" t="s">
        <v>220</v>
      </c>
      <c r="K125" s="28">
        <v>8</v>
      </c>
      <c r="N125" s="29">
        <v>108.41200000000001</v>
      </c>
      <c r="O125" s="29">
        <v>108.41200000000001</v>
      </c>
      <c r="P125" s="28">
        <f t="shared" si="10"/>
        <v>38.57</v>
      </c>
      <c r="Q125" s="28">
        <f t="shared" si="13"/>
        <v>7.6467549717743415</v>
      </c>
      <c r="R125" s="28">
        <v>1508123</v>
      </c>
      <c r="S125" s="28">
        <v>6253671</v>
      </c>
      <c r="T125" s="28">
        <v>0</v>
      </c>
      <c r="U125" s="28">
        <v>0</v>
      </c>
      <c r="V125" s="28">
        <v>0</v>
      </c>
      <c r="W125" s="28">
        <v>0</v>
      </c>
      <c r="X125" s="28">
        <v>0</v>
      </c>
      <c r="Y125" s="28">
        <v>0</v>
      </c>
      <c r="Z125" s="28">
        <f t="shared" si="11"/>
        <v>0</v>
      </c>
      <c r="AA125" s="28">
        <v>0</v>
      </c>
      <c r="AB125" s="30">
        <v>0</v>
      </c>
      <c r="AC125" s="30">
        <v>0</v>
      </c>
      <c r="AG125" s="28">
        <v>29.4</v>
      </c>
      <c r="AH125" s="28">
        <v>21.3</v>
      </c>
      <c r="AI125" s="28">
        <v>12</v>
      </c>
      <c r="AJ125" s="28">
        <v>13.1</v>
      </c>
      <c r="AK125" s="28">
        <v>1.51</v>
      </c>
      <c r="AL125" s="28">
        <v>7.7799999999999994E-2</v>
      </c>
      <c r="AM125" s="28">
        <f t="shared" si="8"/>
        <v>5.1523178807947021</v>
      </c>
      <c r="AN125" s="28">
        <v>714</v>
      </c>
      <c r="AO125" s="28" t="s">
        <v>903</v>
      </c>
      <c r="AP125" s="28">
        <v>7.2700000000000004E-3</v>
      </c>
      <c r="AQ125" s="28">
        <v>0.89100000000000001</v>
      </c>
      <c r="AR125" s="28">
        <v>4.0599999999999997E-2</v>
      </c>
      <c r="AS125" s="28">
        <v>0</v>
      </c>
      <c r="AT125" s="28">
        <v>0</v>
      </c>
      <c r="AU125" s="28">
        <v>4.7699999999999999E-3</v>
      </c>
      <c r="AV125" s="28">
        <v>5.0799999999999998E-2</v>
      </c>
      <c r="AW125" s="28">
        <v>4.7600000000000003E-3</v>
      </c>
      <c r="AX125" s="28">
        <v>2.9E-4</v>
      </c>
      <c r="AY125" s="28">
        <v>184</v>
      </c>
      <c r="AZ125" s="28">
        <v>0</v>
      </c>
      <c r="BE125" s="28">
        <v>1</v>
      </c>
      <c r="BF125" s="28">
        <v>0</v>
      </c>
      <c r="BG125" s="28">
        <v>2</v>
      </c>
      <c r="BH125" s="28">
        <v>0</v>
      </c>
      <c r="BI125" s="28">
        <v>0</v>
      </c>
      <c r="BJ125" s="28">
        <v>0</v>
      </c>
      <c r="BK125" s="28" t="s">
        <v>199</v>
      </c>
      <c r="BL125" s="28">
        <v>90</v>
      </c>
      <c r="BM125" s="28">
        <v>0</v>
      </c>
      <c r="BN125" s="28" t="s">
        <v>904</v>
      </c>
      <c r="BS125" s="32" t="s">
        <v>903</v>
      </c>
      <c r="BT125" t="s">
        <v>186</v>
      </c>
      <c r="BU125">
        <v>1</v>
      </c>
      <c r="CA125" s="35" t="s">
        <v>187</v>
      </c>
      <c r="CB125" s="35" t="s">
        <v>320</v>
      </c>
      <c r="CC125" s="35">
        <v>0</v>
      </c>
      <c r="CD125" s="28" t="s">
        <v>189</v>
      </c>
      <c r="CE125" s="28">
        <v>0</v>
      </c>
      <c r="CG125" s="37" t="s">
        <v>279</v>
      </c>
      <c r="CH125" s="28">
        <v>1508059</v>
      </c>
      <c r="CI125" s="28">
        <v>6253747</v>
      </c>
      <c r="CJ125">
        <v>30.28</v>
      </c>
      <c r="CK125">
        <v>38.57</v>
      </c>
      <c r="CL125">
        <v>-8.2899999999999991</v>
      </c>
      <c r="CM125">
        <v>8.2899999999999991</v>
      </c>
      <c r="CN125">
        <v>8.2899999999999991</v>
      </c>
      <c r="CY125" s="39">
        <v>0</v>
      </c>
      <c r="CZ125" s="40">
        <v>1</v>
      </c>
      <c r="DA125" s="35" t="s">
        <v>321</v>
      </c>
      <c r="DP125" s="42">
        <v>135</v>
      </c>
      <c r="DQ125" s="42">
        <v>135</v>
      </c>
      <c r="DR125" s="42">
        <v>714</v>
      </c>
      <c r="DS125" s="35" t="s">
        <v>189</v>
      </c>
      <c r="DU125" s="35" t="s">
        <v>905</v>
      </c>
      <c r="EC125" s="35" t="s">
        <v>194</v>
      </c>
      <c r="EG125" s="28">
        <v>29.4</v>
      </c>
      <c r="EH125" s="28">
        <v>21.3</v>
      </c>
      <c r="EI125" s="28">
        <v>12</v>
      </c>
      <c r="EJ125" s="28">
        <v>13.1</v>
      </c>
      <c r="EK125" s="28">
        <v>1.51</v>
      </c>
      <c r="EL125" s="28">
        <v>7.7799999999999994E-2</v>
      </c>
      <c r="EM125" s="44">
        <f t="shared" si="9"/>
        <v>5.1523178807947021</v>
      </c>
      <c r="EN125" s="28" t="s">
        <v>903</v>
      </c>
      <c r="EO125" s="33">
        <v>714</v>
      </c>
      <c r="EP125" s="33" t="s">
        <v>903</v>
      </c>
    </row>
    <row r="126" spans="2:146" x14ac:dyDescent="0.35">
      <c r="B126" s="28">
        <v>136</v>
      </c>
      <c r="C126" s="28">
        <v>136</v>
      </c>
      <c r="D126" s="28">
        <v>27</v>
      </c>
      <c r="E126" s="28" t="s">
        <v>906</v>
      </c>
      <c r="F126" s="28" t="s">
        <v>906</v>
      </c>
      <c r="G126" s="28" t="s">
        <v>906</v>
      </c>
      <c r="H126" s="28" t="s">
        <v>907</v>
      </c>
      <c r="I126" s="28">
        <v>2</v>
      </c>
      <c r="J126" s="28" t="s">
        <v>464</v>
      </c>
      <c r="K126" s="28">
        <v>24</v>
      </c>
      <c r="L126" s="28" t="s">
        <v>908</v>
      </c>
      <c r="M126" s="28" t="s">
        <v>908</v>
      </c>
      <c r="N126" s="29">
        <v>13.773</v>
      </c>
      <c r="O126" s="29">
        <v>13.773</v>
      </c>
      <c r="P126" s="28">
        <f t="shared" si="10"/>
        <v>107.97</v>
      </c>
      <c r="Q126" s="28">
        <f t="shared" si="13"/>
        <v>37.319393015319832</v>
      </c>
      <c r="R126" s="28">
        <v>1711120</v>
      </c>
      <c r="S126" s="28">
        <v>7102767</v>
      </c>
      <c r="T126" s="28">
        <v>0</v>
      </c>
      <c r="U126" s="28">
        <v>0</v>
      </c>
      <c r="V126" s="28">
        <v>0</v>
      </c>
      <c r="W126" s="28">
        <v>0</v>
      </c>
      <c r="X126" s="28">
        <v>0</v>
      </c>
      <c r="Y126" s="28">
        <v>0</v>
      </c>
      <c r="Z126" s="28">
        <f t="shared" si="11"/>
        <v>0</v>
      </c>
      <c r="AA126" s="28">
        <v>0</v>
      </c>
      <c r="AB126" s="30">
        <v>0</v>
      </c>
      <c r="AC126" s="30">
        <v>0</v>
      </c>
      <c r="AG126" s="28">
        <v>3.17</v>
      </c>
      <c r="AH126" s="28">
        <v>2.48</v>
      </c>
      <c r="AI126" s="28">
        <v>1.69</v>
      </c>
      <c r="AJ126" s="28">
        <v>1.78</v>
      </c>
      <c r="AK126" s="28">
        <v>0.72299999999999998</v>
      </c>
      <c r="AL126" s="28">
        <v>0.312</v>
      </c>
      <c r="AM126" s="28">
        <f t="shared" si="8"/>
        <v>43.15352697095436</v>
      </c>
      <c r="AN126" s="28">
        <v>25060</v>
      </c>
      <c r="AO126" s="28" t="s">
        <v>909</v>
      </c>
      <c r="AP126" s="28">
        <v>0.16800000000000001</v>
      </c>
      <c r="AQ126" s="28">
        <v>0.64300000000000002</v>
      </c>
      <c r="AR126" s="28">
        <v>4.8899999999999999E-2</v>
      </c>
      <c r="AS126" s="28">
        <v>0</v>
      </c>
      <c r="AT126" s="28">
        <v>0</v>
      </c>
      <c r="AU126" s="28">
        <v>6.5700000000000003E-3</v>
      </c>
      <c r="AV126" s="28">
        <v>0.123</v>
      </c>
      <c r="AW126" s="28">
        <v>1.04E-2</v>
      </c>
      <c r="AX126" s="28">
        <v>9.3000000000000005E-4</v>
      </c>
      <c r="AY126" s="28">
        <v>62.7</v>
      </c>
      <c r="AZ126" s="28">
        <v>0</v>
      </c>
      <c r="BA126" s="28">
        <v>2</v>
      </c>
      <c r="BB126" s="28">
        <v>0</v>
      </c>
      <c r="BC126" s="28">
        <v>0</v>
      </c>
      <c r="BD126" s="28">
        <v>0</v>
      </c>
      <c r="BE126" s="28">
        <v>0</v>
      </c>
      <c r="BF126" s="28">
        <v>0</v>
      </c>
      <c r="BG126" s="28">
        <v>3</v>
      </c>
      <c r="BH126" s="28">
        <v>1</v>
      </c>
      <c r="BI126" s="28">
        <v>0</v>
      </c>
      <c r="BJ126" s="28">
        <v>0</v>
      </c>
      <c r="BK126" s="28" t="s">
        <v>199</v>
      </c>
      <c r="BL126" s="28">
        <v>100</v>
      </c>
      <c r="BM126" s="28">
        <v>0</v>
      </c>
      <c r="BN126" s="28" t="s">
        <v>910</v>
      </c>
      <c r="BS126" s="32" t="s">
        <v>909</v>
      </c>
      <c r="BT126" t="s">
        <v>186</v>
      </c>
      <c r="BU126">
        <v>1</v>
      </c>
      <c r="CA126" s="35" t="s">
        <v>187</v>
      </c>
      <c r="CB126" s="35" t="s">
        <v>320</v>
      </c>
      <c r="CC126" s="35">
        <v>0</v>
      </c>
      <c r="CD126" s="28" t="s">
        <v>189</v>
      </c>
      <c r="CE126" s="28">
        <v>0</v>
      </c>
      <c r="CH126" s="28">
        <v>1711130</v>
      </c>
      <c r="CI126" s="28">
        <v>7102777</v>
      </c>
      <c r="CJ126">
        <v>107.97</v>
      </c>
      <c r="CK126">
        <v>102.83</v>
      </c>
      <c r="CL126">
        <v>5.1400000000000006</v>
      </c>
      <c r="CM126">
        <v>5.1400000000000006</v>
      </c>
      <c r="CN126">
        <v>5.1400000000000006</v>
      </c>
      <c r="CY126" s="39">
        <v>0</v>
      </c>
      <c r="CZ126" s="40">
        <v>0</v>
      </c>
      <c r="DA126" s="35" t="s">
        <v>321</v>
      </c>
      <c r="DP126" s="42">
        <v>136</v>
      </c>
      <c r="DQ126" s="42">
        <v>136</v>
      </c>
      <c r="DR126" s="42">
        <v>25060</v>
      </c>
      <c r="DS126" s="35" t="s">
        <v>189</v>
      </c>
      <c r="EA126" s="35" t="s">
        <v>469</v>
      </c>
      <c r="EC126" s="35" t="s">
        <v>194</v>
      </c>
      <c r="EG126" s="28">
        <v>3.17</v>
      </c>
      <c r="EH126" s="28">
        <v>2.48</v>
      </c>
      <c r="EI126" s="28">
        <v>1.69</v>
      </c>
      <c r="EJ126" s="28">
        <v>1.78</v>
      </c>
      <c r="EK126" s="28">
        <v>0.72299999999999998</v>
      </c>
      <c r="EL126" s="28">
        <v>0.312</v>
      </c>
      <c r="EM126" s="44">
        <f t="shared" si="9"/>
        <v>43.15352697095436</v>
      </c>
      <c r="EN126" s="28" t="s">
        <v>909</v>
      </c>
      <c r="EO126" s="33">
        <v>25060</v>
      </c>
      <c r="EP126" s="33" t="s">
        <v>909</v>
      </c>
    </row>
    <row r="127" spans="2:146" x14ac:dyDescent="0.35">
      <c r="B127" s="28">
        <v>137</v>
      </c>
      <c r="C127" s="28">
        <v>137</v>
      </c>
      <c r="D127" s="28">
        <v>38</v>
      </c>
      <c r="E127" s="28" t="s">
        <v>463</v>
      </c>
      <c r="F127" s="28" t="s">
        <v>463</v>
      </c>
      <c r="G127" s="28" t="s">
        <v>463</v>
      </c>
      <c r="H127" s="28" t="s">
        <v>911</v>
      </c>
      <c r="I127" s="28">
        <v>1</v>
      </c>
      <c r="J127" s="28" t="s">
        <v>757</v>
      </c>
      <c r="K127" s="28">
        <v>22</v>
      </c>
      <c r="L127" s="28" t="s">
        <v>912</v>
      </c>
      <c r="N127" s="29">
        <v>1305.01</v>
      </c>
      <c r="O127" s="29">
        <v>1305.01</v>
      </c>
      <c r="P127" s="28">
        <f t="shared" si="10"/>
        <v>220</v>
      </c>
      <c r="Q127" s="28">
        <f t="shared" si="13"/>
        <v>0.68581849947509899</v>
      </c>
      <c r="R127" s="28">
        <v>1560345</v>
      </c>
      <c r="S127" s="28">
        <v>7071017</v>
      </c>
      <c r="T127" s="28">
        <v>1</v>
      </c>
      <c r="U127" s="28">
        <v>0</v>
      </c>
      <c r="V127" s="28">
        <v>0</v>
      </c>
      <c r="W127" s="28">
        <v>0</v>
      </c>
      <c r="X127" s="28">
        <v>0</v>
      </c>
      <c r="Y127" s="28">
        <v>0</v>
      </c>
      <c r="Z127" s="28">
        <f t="shared" si="11"/>
        <v>0</v>
      </c>
      <c r="AA127" s="28">
        <v>0</v>
      </c>
      <c r="AB127" s="30">
        <v>0</v>
      </c>
      <c r="AC127" s="30">
        <v>0</v>
      </c>
      <c r="AG127" s="28">
        <v>1210</v>
      </c>
      <c r="AH127" s="28">
        <v>965</v>
      </c>
      <c r="AI127" s="28">
        <v>686</v>
      </c>
      <c r="AJ127" s="28">
        <v>717</v>
      </c>
      <c r="AK127" s="28">
        <v>187</v>
      </c>
      <c r="AL127" s="28">
        <v>36.9</v>
      </c>
      <c r="AM127" s="28">
        <f t="shared" si="8"/>
        <v>19.732620320855617</v>
      </c>
      <c r="AN127" s="28">
        <v>23179</v>
      </c>
      <c r="AO127" s="28" t="s">
        <v>913</v>
      </c>
      <c r="AP127" s="28">
        <v>6.83E-2</v>
      </c>
      <c r="AQ127" s="28">
        <v>0.61499999999999999</v>
      </c>
      <c r="AR127" s="28">
        <v>0.13</v>
      </c>
      <c r="AS127" s="28">
        <v>1.44E-2</v>
      </c>
      <c r="AT127" s="28">
        <v>5.0000000000000002E-5</v>
      </c>
      <c r="AU127" s="28">
        <v>0.16800000000000001</v>
      </c>
      <c r="AV127" s="28">
        <v>2.1199999999999999E-3</v>
      </c>
      <c r="AW127" s="28">
        <v>2.14E-3</v>
      </c>
      <c r="AX127" s="28">
        <v>2.9999999999999997E-4</v>
      </c>
      <c r="AY127" s="28">
        <v>11100</v>
      </c>
      <c r="AZ127" s="28">
        <v>0</v>
      </c>
      <c r="BA127" s="28">
        <v>0</v>
      </c>
      <c r="BB127" s="28">
        <v>3</v>
      </c>
      <c r="BC127" s="28">
        <v>0</v>
      </c>
      <c r="BD127" s="28">
        <v>1</v>
      </c>
      <c r="BE127" s="28">
        <v>0</v>
      </c>
      <c r="BF127" s="28">
        <v>0</v>
      </c>
      <c r="BG127" s="28">
        <v>1</v>
      </c>
      <c r="BH127" s="28">
        <v>0</v>
      </c>
      <c r="BI127" s="28">
        <v>0</v>
      </c>
      <c r="BJ127" s="28">
        <v>0</v>
      </c>
      <c r="BK127" s="28" t="s">
        <v>199</v>
      </c>
      <c r="BL127" s="28">
        <v>0</v>
      </c>
      <c r="BM127" s="28">
        <v>0</v>
      </c>
      <c r="BN127" s="28" t="s">
        <v>544</v>
      </c>
      <c r="BS127" s="32" t="s">
        <v>913</v>
      </c>
      <c r="BT127" t="s">
        <v>201</v>
      </c>
      <c r="BU127">
        <v>1</v>
      </c>
      <c r="CA127" s="35" t="s">
        <v>187</v>
      </c>
      <c r="CB127" s="35" t="s">
        <v>188</v>
      </c>
      <c r="CC127" s="35">
        <v>1</v>
      </c>
      <c r="CD127" s="28" t="s">
        <v>202</v>
      </c>
      <c r="CE127" s="28">
        <v>1</v>
      </c>
      <c r="CF127" s="36" t="s">
        <v>203</v>
      </c>
      <c r="CG127" s="37" t="s">
        <v>279</v>
      </c>
      <c r="CH127" s="28">
        <v>1560187</v>
      </c>
      <c r="CI127" s="28">
        <v>7069735</v>
      </c>
      <c r="CJ127">
        <v>220</v>
      </c>
      <c r="CK127">
        <v>211.05</v>
      </c>
      <c r="CL127">
        <v>8.9499999999999886</v>
      </c>
      <c r="CM127">
        <v>8.9499999999999886</v>
      </c>
      <c r="CN127">
        <v>8.9499999999999886</v>
      </c>
      <c r="CO127" s="38" t="s">
        <v>189</v>
      </c>
      <c r="CP127" s="38" t="s">
        <v>202</v>
      </c>
      <c r="CR127" s="38" t="s">
        <v>189</v>
      </c>
      <c r="CY127" s="39" t="s">
        <v>189</v>
      </c>
      <c r="CZ127" s="40" t="s">
        <v>202</v>
      </c>
      <c r="DA127" s="35" t="s">
        <v>205</v>
      </c>
      <c r="DP127" s="42">
        <v>137</v>
      </c>
      <c r="DQ127" s="42">
        <v>137</v>
      </c>
      <c r="DR127" s="42">
        <v>23179</v>
      </c>
      <c r="DS127" s="35" t="s">
        <v>189</v>
      </c>
      <c r="DX127" s="35" t="s">
        <v>914</v>
      </c>
      <c r="DY127" s="35" t="s">
        <v>425</v>
      </c>
      <c r="EA127" s="35" t="s">
        <v>207</v>
      </c>
      <c r="EC127" s="35" t="s">
        <v>194</v>
      </c>
      <c r="EG127" s="28">
        <v>1290</v>
      </c>
      <c r="EH127" s="28">
        <v>982</v>
      </c>
      <c r="EI127" s="28">
        <v>637</v>
      </c>
      <c r="EJ127" s="28">
        <v>675</v>
      </c>
      <c r="EK127" s="28">
        <v>184</v>
      </c>
      <c r="EL127" s="28">
        <v>28.4</v>
      </c>
      <c r="EM127" s="44">
        <f t="shared" si="9"/>
        <v>15.434782608695652</v>
      </c>
      <c r="EN127" s="28" t="s">
        <v>913</v>
      </c>
      <c r="EO127" s="33">
        <v>23179</v>
      </c>
      <c r="EP127" s="33" t="s">
        <v>913</v>
      </c>
    </row>
    <row r="128" spans="2:146" x14ac:dyDescent="0.35">
      <c r="B128" s="28">
        <v>138</v>
      </c>
      <c r="C128" s="28">
        <v>138</v>
      </c>
      <c r="D128" s="28">
        <v>38</v>
      </c>
      <c r="E128" s="28" t="s">
        <v>463</v>
      </c>
      <c r="F128" s="28" t="s">
        <v>463</v>
      </c>
      <c r="G128" s="28" t="s">
        <v>463</v>
      </c>
      <c r="H128" s="28" t="s">
        <v>915</v>
      </c>
      <c r="I128" s="28">
        <v>1</v>
      </c>
      <c r="J128" s="28" t="s">
        <v>757</v>
      </c>
      <c r="K128" s="28">
        <v>22</v>
      </c>
      <c r="L128" s="28" t="s">
        <v>916</v>
      </c>
      <c r="M128" s="28" t="s">
        <v>916</v>
      </c>
      <c r="N128" s="29">
        <v>2131.98</v>
      </c>
      <c r="O128" s="29">
        <v>2131.98</v>
      </c>
      <c r="P128" s="28">
        <f t="shared" si="10"/>
        <v>26.97</v>
      </c>
      <c r="Q128" s="28">
        <f t="shared" si="13"/>
        <v>0.73734275180817821</v>
      </c>
      <c r="R128" s="28">
        <v>1569954</v>
      </c>
      <c r="S128" s="28">
        <v>7018751</v>
      </c>
      <c r="T128" s="28">
        <v>0</v>
      </c>
      <c r="U128" s="28">
        <v>0</v>
      </c>
      <c r="V128" s="28">
        <v>0</v>
      </c>
      <c r="W128" s="28">
        <v>0</v>
      </c>
      <c r="X128" s="28">
        <v>0</v>
      </c>
      <c r="Y128" s="28">
        <v>0</v>
      </c>
      <c r="Z128" s="28">
        <f t="shared" si="11"/>
        <v>0</v>
      </c>
      <c r="AA128" s="28">
        <v>0</v>
      </c>
      <c r="AB128" s="30">
        <v>0</v>
      </c>
      <c r="AC128" s="30">
        <v>0</v>
      </c>
      <c r="AG128" s="28">
        <v>2010</v>
      </c>
      <c r="AH128" s="28">
        <v>1620</v>
      </c>
      <c r="AI128" s="28">
        <v>1180</v>
      </c>
      <c r="AJ128" s="28">
        <v>1230</v>
      </c>
      <c r="AK128" s="28">
        <v>375</v>
      </c>
      <c r="AL128" s="28">
        <v>93.4</v>
      </c>
      <c r="AM128" s="28">
        <f t="shared" si="8"/>
        <v>24.90666666666667</v>
      </c>
      <c r="AN128" s="28">
        <v>20923</v>
      </c>
      <c r="AO128" s="28" t="s">
        <v>917</v>
      </c>
      <c r="AP128" s="28">
        <v>8.4400000000000003E-2</v>
      </c>
      <c r="AQ128" s="28">
        <v>0.626</v>
      </c>
      <c r="AR128" s="28">
        <v>0.123</v>
      </c>
      <c r="AS128" s="28">
        <v>2.01E-2</v>
      </c>
      <c r="AT128" s="28">
        <v>3.0000000000000001E-5</v>
      </c>
      <c r="AU128" s="28">
        <v>0.14099999999999999</v>
      </c>
      <c r="AV128" s="28">
        <v>3.8400000000000001E-3</v>
      </c>
      <c r="AW128" s="28">
        <v>2.0300000000000001E-3</v>
      </c>
      <c r="AX128" s="28">
        <v>2.7E-4</v>
      </c>
      <c r="AY128" s="28">
        <v>28000</v>
      </c>
      <c r="AZ128" s="28">
        <v>0</v>
      </c>
      <c r="BA128" s="28">
        <v>0</v>
      </c>
      <c r="BB128" s="28">
        <v>0</v>
      </c>
      <c r="BC128" s="28">
        <v>0</v>
      </c>
      <c r="BD128" s="28">
        <v>0</v>
      </c>
      <c r="BE128" s="28">
        <v>0</v>
      </c>
      <c r="BF128" s="28">
        <v>0</v>
      </c>
      <c r="BG128" s="28">
        <v>1</v>
      </c>
      <c r="BH128" s="28">
        <v>0</v>
      </c>
      <c r="BI128" s="28">
        <v>0</v>
      </c>
      <c r="BJ128" s="28">
        <v>0</v>
      </c>
      <c r="BL128" s="28">
        <v>0</v>
      </c>
      <c r="BM128" s="28">
        <v>0</v>
      </c>
      <c r="BN128" s="28" t="s">
        <v>231</v>
      </c>
      <c r="BS128" s="32" t="s">
        <v>917</v>
      </c>
      <c r="BT128" t="s">
        <v>186</v>
      </c>
      <c r="BU128">
        <v>1</v>
      </c>
      <c r="CA128" s="35" t="s">
        <v>187</v>
      </c>
      <c r="CB128" s="35" t="s">
        <v>188</v>
      </c>
      <c r="CC128" s="35">
        <v>1</v>
      </c>
      <c r="CD128" s="28" t="s">
        <v>189</v>
      </c>
      <c r="CE128" s="28">
        <v>0</v>
      </c>
      <c r="CG128" s="37" t="s">
        <v>279</v>
      </c>
      <c r="CH128" s="28">
        <v>1569593</v>
      </c>
      <c r="CI128" s="28">
        <v>7016791</v>
      </c>
      <c r="CJ128">
        <v>26.97</v>
      </c>
      <c r="CK128">
        <v>11.25</v>
      </c>
      <c r="CL128">
        <v>15.719999999999999</v>
      </c>
      <c r="CM128">
        <v>15.719999999999999</v>
      </c>
      <c r="CN128">
        <v>15.719999999999999</v>
      </c>
      <c r="CO128" s="38" t="s">
        <v>189</v>
      </c>
      <c r="CY128" s="39" t="s">
        <v>189</v>
      </c>
      <c r="CZ128" s="40">
        <v>0</v>
      </c>
      <c r="DA128" s="35" t="s">
        <v>205</v>
      </c>
      <c r="DP128" s="42">
        <v>138</v>
      </c>
      <c r="DQ128" s="42">
        <v>138</v>
      </c>
      <c r="DR128" s="42">
        <v>20923</v>
      </c>
      <c r="DS128" s="35" t="s">
        <v>189</v>
      </c>
      <c r="DX128" s="35" t="s">
        <v>425</v>
      </c>
      <c r="EA128" s="35" t="s">
        <v>207</v>
      </c>
      <c r="EC128" s="35" t="s">
        <v>194</v>
      </c>
      <c r="EG128" s="28">
        <v>2020</v>
      </c>
      <c r="EH128" s="28">
        <v>1520</v>
      </c>
      <c r="EI128" s="28">
        <v>957</v>
      </c>
      <c r="EJ128" s="28">
        <v>1020</v>
      </c>
      <c r="EK128" s="28">
        <v>342</v>
      </c>
      <c r="EL128" s="28">
        <v>70.8</v>
      </c>
      <c r="EM128" s="44">
        <f t="shared" si="9"/>
        <v>20.701754385964914</v>
      </c>
      <c r="EN128" s="28" t="s">
        <v>917</v>
      </c>
      <c r="EO128" s="33">
        <v>20923</v>
      </c>
      <c r="EP128" s="33" t="s">
        <v>917</v>
      </c>
    </row>
    <row r="129" spans="2:146" x14ac:dyDescent="0.35">
      <c r="B129" s="28">
        <v>139</v>
      </c>
      <c r="C129" s="28">
        <v>139</v>
      </c>
      <c r="D129" s="28">
        <v>38</v>
      </c>
      <c r="E129" s="28" t="s">
        <v>463</v>
      </c>
      <c r="F129" s="28" t="s">
        <v>918</v>
      </c>
      <c r="G129" s="28" t="s">
        <v>919</v>
      </c>
      <c r="H129" s="28" t="s">
        <v>396</v>
      </c>
      <c r="I129" s="28">
        <v>3</v>
      </c>
      <c r="J129" s="28" t="s">
        <v>757</v>
      </c>
      <c r="K129" s="28">
        <v>22</v>
      </c>
      <c r="N129" s="29">
        <v>525.40599999999995</v>
      </c>
      <c r="O129" s="29">
        <v>525.40599999999995</v>
      </c>
      <c r="P129" s="28">
        <f t="shared" si="10"/>
        <v>198.75</v>
      </c>
      <c r="Q129" s="28">
        <f t="shared" si="13"/>
        <v>1.8404814562452636</v>
      </c>
      <c r="R129" s="28">
        <v>1557387</v>
      </c>
      <c r="S129" s="28">
        <v>6996057</v>
      </c>
      <c r="T129" s="28">
        <v>0</v>
      </c>
      <c r="U129" s="28">
        <v>0</v>
      </c>
      <c r="V129" s="28">
        <v>0</v>
      </c>
      <c r="W129" s="28">
        <v>0</v>
      </c>
      <c r="X129" s="28">
        <v>0</v>
      </c>
      <c r="Y129" s="28">
        <v>0</v>
      </c>
      <c r="Z129" s="28">
        <f t="shared" si="11"/>
        <v>0</v>
      </c>
      <c r="AA129" s="28">
        <v>0</v>
      </c>
      <c r="AB129" s="30">
        <v>0</v>
      </c>
      <c r="AC129" s="30">
        <v>0</v>
      </c>
      <c r="AG129" s="28">
        <v>21</v>
      </c>
      <c r="AH129" s="28">
        <v>16.8</v>
      </c>
      <c r="AI129" s="28">
        <v>11.9</v>
      </c>
      <c r="AJ129" s="28">
        <v>12.5</v>
      </c>
      <c r="AK129" s="28">
        <v>4.2</v>
      </c>
      <c r="AL129" s="28">
        <v>1.37</v>
      </c>
      <c r="AM129" s="28">
        <f t="shared" si="8"/>
        <v>32.61904761904762</v>
      </c>
      <c r="AN129" s="28">
        <v>20114</v>
      </c>
      <c r="AO129" s="28" t="s">
        <v>920</v>
      </c>
      <c r="AP129" s="28">
        <v>0.111</v>
      </c>
      <c r="AQ129" s="28">
        <v>0.79900000000000004</v>
      </c>
      <c r="AR129" s="28">
        <v>1.1299999999999999E-2</v>
      </c>
      <c r="AS129" s="28">
        <v>0</v>
      </c>
      <c r="AT129" s="28">
        <v>0</v>
      </c>
      <c r="AU129" s="28">
        <v>7.1099999999999997E-2</v>
      </c>
      <c r="AV129" s="28">
        <v>5.3600000000000002E-3</v>
      </c>
      <c r="AW129" s="28">
        <v>2.0300000000000001E-3</v>
      </c>
      <c r="AX129" s="28">
        <v>1.7000000000000001E-4</v>
      </c>
      <c r="AY129" s="28">
        <v>299</v>
      </c>
      <c r="BC129" s="28">
        <v>0</v>
      </c>
      <c r="BE129" s="28">
        <v>1</v>
      </c>
      <c r="BF129" s="28">
        <v>0</v>
      </c>
      <c r="BG129" s="28">
        <v>2</v>
      </c>
      <c r="BH129" s="28">
        <v>0</v>
      </c>
      <c r="BI129" s="28">
        <v>0</v>
      </c>
      <c r="BJ129" s="28">
        <v>0</v>
      </c>
      <c r="BL129" s="28">
        <v>52</v>
      </c>
      <c r="BM129" s="28">
        <v>0</v>
      </c>
      <c r="BN129" s="28" t="s">
        <v>343</v>
      </c>
      <c r="BS129" s="32" t="s">
        <v>920</v>
      </c>
      <c r="BT129" t="s">
        <v>186</v>
      </c>
      <c r="BU129">
        <v>1</v>
      </c>
      <c r="CA129" s="35" t="s">
        <v>187</v>
      </c>
      <c r="CB129" s="35" t="s">
        <v>188</v>
      </c>
      <c r="CC129" s="35">
        <v>1</v>
      </c>
      <c r="CD129" s="28" t="s">
        <v>189</v>
      </c>
      <c r="CE129" s="28">
        <v>0</v>
      </c>
      <c r="CG129" s="37" t="s">
        <v>279</v>
      </c>
      <c r="CH129" s="28">
        <v>1557010</v>
      </c>
      <c r="CI129" s="28">
        <v>6996327</v>
      </c>
      <c r="CJ129">
        <v>198.75</v>
      </c>
      <c r="CK129">
        <v>189.08</v>
      </c>
      <c r="CL129">
        <v>9.6699999999999875</v>
      </c>
      <c r="CM129">
        <v>9.6699999999999875</v>
      </c>
      <c r="CN129">
        <v>9.6699999999999875</v>
      </c>
      <c r="CO129" s="38" t="s">
        <v>189</v>
      </c>
      <c r="CY129" s="39" t="s">
        <v>189</v>
      </c>
      <c r="CZ129" s="40">
        <v>0</v>
      </c>
      <c r="DA129" s="35" t="s">
        <v>205</v>
      </c>
      <c r="DP129" s="42">
        <v>139</v>
      </c>
      <c r="DQ129" s="42">
        <v>139</v>
      </c>
      <c r="DR129" s="42">
        <v>20114</v>
      </c>
      <c r="DS129" s="35" t="s">
        <v>189</v>
      </c>
      <c r="DX129" s="35" t="s">
        <v>425</v>
      </c>
      <c r="EA129" s="35" t="s">
        <v>207</v>
      </c>
      <c r="EC129" s="35" t="s">
        <v>194</v>
      </c>
      <c r="EG129" s="28">
        <v>19.100000000000001</v>
      </c>
      <c r="EH129" s="28">
        <v>14.8</v>
      </c>
      <c r="EI129" s="28">
        <v>10</v>
      </c>
      <c r="EJ129" s="28">
        <v>10.6</v>
      </c>
      <c r="EK129" s="28">
        <v>4.2</v>
      </c>
      <c r="EL129" s="28">
        <v>1.05</v>
      </c>
      <c r="EM129" s="44">
        <f t="shared" si="9"/>
        <v>25</v>
      </c>
      <c r="EN129" s="28" t="s">
        <v>920</v>
      </c>
      <c r="EO129" s="33">
        <v>20114</v>
      </c>
      <c r="EP129" s="33" t="s">
        <v>920</v>
      </c>
    </row>
    <row r="130" spans="2:146" x14ac:dyDescent="0.35">
      <c r="B130" s="28">
        <v>140</v>
      </c>
      <c r="C130" s="28">
        <v>140</v>
      </c>
      <c r="D130" s="28">
        <v>48</v>
      </c>
      <c r="E130" s="28" t="s">
        <v>683</v>
      </c>
      <c r="F130" s="28" t="s">
        <v>683</v>
      </c>
      <c r="G130" s="28" t="s">
        <v>683</v>
      </c>
      <c r="H130" s="28" t="s">
        <v>921</v>
      </c>
      <c r="I130" s="28">
        <v>1</v>
      </c>
      <c r="J130" s="28" t="s">
        <v>370</v>
      </c>
      <c r="K130" s="28">
        <v>21</v>
      </c>
      <c r="L130" s="28" t="s">
        <v>922</v>
      </c>
      <c r="M130" s="28" t="s">
        <v>922</v>
      </c>
      <c r="N130" s="29">
        <v>153.084</v>
      </c>
      <c r="O130" s="29">
        <v>153.084</v>
      </c>
      <c r="P130" s="28">
        <f t="shared" si="10"/>
        <v>48.79</v>
      </c>
      <c r="Q130" s="28">
        <f t="shared" si="13"/>
        <v>6.8524470225497129</v>
      </c>
      <c r="R130" s="28">
        <v>1555101</v>
      </c>
      <c r="S130" s="28">
        <v>6794121</v>
      </c>
      <c r="T130" s="28">
        <v>0</v>
      </c>
      <c r="U130" s="28">
        <v>0</v>
      </c>
      <c r="V130" s="28">
        <v>0</v>
      </c>
      <c r="W130" s="28">
        <v>0</v>
      </c>
      <c r="X130" s="28">
        <v>0</v>
      </c>
      <c r="Y130" s="28">
        <v>0</v>
      </c>
      <c r="Z130" s="28">
        <f t="shared" si="11"/>
        <v>0</v>
      </c>
      <c r="AA130" s="28">
        <v>0</v>
      </c>
      <c r="AB130" s="30">
        <v>0</v>
      </c>
      <c r="AC130" s="30">
        <v>0</v>
      </c>
      <c r="AG130" s="28">
        <v>1660</v>
      </c>
      <c r="AH130" s="28">
        <v>1260</v>
      </c>
      <c r="AI130" s="28">
        <v>810</v>
      </c>
      <c r="AJ130" s="28">
        <v>860</v>
      </c>
      <c r="AK130" s="28">
        <v>233</v>
      </c>
      <c r="AL130" s="28">
        <v>68.099999999999994</v>
      </c>
      <c r="AM130" s="28">
        <f t="shared" ref="AM130:AM193" si="14">(AL130/AK130)*100</f>
        <v>29.227467811158796</v>
      </c>
      <c r="AN130" s="28">
        <v>13614</v>
      </c>
      <c r="AO130" s="28" t="s">
        <v>923</v>
      </c>
      <c r="AP130" s="28">
        <v>4.99E-2</v>
      </c>
      <c r="AQ130" s="28">
        <v>0.73099999999999998</v>
      </c>
      <c r="AR130" s="28">
        <v>7.4499999999999997E-2</v>
      </c>
      <c r="AS130" s="28">
        <v>2.3800000000000002E-3</v>
      </c>
      <c r="AT130" s="28">
        <v>0</v>
      </c>
      <c r="AU130" s="28">
        <v>0.11899999999999999</v>
      </c>
      <c r="AV130" s="28">
        <v>1.8200000000000001E-2</v>
      </c>
      <c r="AW130" s="28">
        <v>4.7999999999999996E-3</v>
      </c>
      <c r="AX130" s="28">
        <v>7.6999999999999996E-4</v>
      </c>
      <c r="AY130" s="28">
        <v>19600</v>
      </c>
      <c r="AZ130" s="28">
        <v>0</v>
      </c>
      <c r="BA130" s="28">
        <v>0</v>
      </c>
      <c r="BB130" s="28">
        <v>0</v>
      </c>
      <c r="BC130" s="28">
        <v>0</v>
      </c>
      <c r="BD130" s="28">
        <v>1</v>
      </c>
      <c r="BE130" s="28">
        <v>0</v>
      </c>
      <c r="BF130" s="28">
        <v>0</v>
      </c>
      <c r="BG130" s="28">
        <v>2</v>
      </c>
      <c r="BH130" s="28">
        <v>0</v>
      </c>
      <c r="BI130" s="28">
        <v>0</v>
      </c>
      <c r="BJ130" s="28">
        <v>0</v>
      </c>
      <c r="BK130" s="28" t="s">
        <v>350</v>
      </c>
      <c r="BL130" s="28">
        <v>0</v>
      </c>
      <c r="BM130" s="28">
        <v>0</v>
      </c>
      <c r="BN130" s="28" t="s">
        <v>924</v>
      </c>
      <c r="BS130" s="32" t="s">
        <v>923</v>
      </c>
      <c r="BT130" t="s">
        <v>186</v>
      </c>
      <c r="BU130">
        <v>1</v>
      </c>
      <c r="CA130" s="35" t="s">
        <v>187</v>
      </c>
      <c r="CB130" s="35" t="s">
        <v>188</v>
      </c>
      <c r="CC130" s="35">
        <v>1</v>
      </c>
      <c r="CD130" s="28" t="s">
        <v>189</v>
      </c>
      <c r="CE130" s="28">
        <v>0</v>
      </c>
      <c r="CH130" s="28">
        <v>1555237</v>
      </c>
      <c r="CI130" s="28">
        <v>6794191</v>
      </c>
      <c r="CJ130">
        <v>48.79</v>
      </c>
      <c r="CK130">
        <v>38.299999999999997</v>
      </c>
      <c r="CL130">
        <v>10.490000000000002</v>
      </c>
      <c r="CM130">
        <v>10.490000000000002</v>
      </c>
      <c r="CN130">
        <v>10.490000000000002</v>
      </c>
      <c r="CO130" s="38" t="s">
        <v>189</v>
      </c>
      <c r="CP130" s="38" t="s">
        <v>925</v>
      </c>
      <c r="CY130" s="39" t="s">
        <v>189</v>
      </c>
      <c r="CZ130" s="40" t="s">
        <v>925</v>
      </c>
      <c r="DA130" s="35" t="s">
        <v>205</v>
      </c>
      <c r="DP130" s="42">
        <v>140</v>
      </c>
      <c r="DQ130" s="42">
        <v>140</v>
      </c>
      <c r="DR130" s="42">
        <v>13614</v>
      </c>
      <c r="DS130" s="35" t="s">
        <v>189</v>
      </c>
      <c r="DU130" s="35" t="s">
        <v>926</v>
      </c>
      <c r="DW130" s="35" t="s">
        <v>927</v>
      </c>
      <c r="DX130" s="35" t="s">
        <v>691</v>
      </c>
      <c r="EA130" s="35" t="s">
        <v>207</v>
      </c>
      <c r="EC130" s="35" t="s">
        <v>194</v>
      </c>
      <c r="EG130" s="28">
        <v>1810</v>
      </c>
      <c r="EH130" s="28">
        <v>1320</v>
      </c>
      <c r="EI130" s="28">
        <v>765</v>
      </c>
      <c r="EJ130" s="28">
        <v>827</v>
      </c>
      <c r="EK130" s="28">
        <v>235</v>
      </c>
      <c r="EL130" s="28">
        <v>71.599999999999994</v>
      </c>
      <c r="EM130" s="44">
        <f t="shared" ref="EM130:EM193" si="15">(EL130/EK130)*100</f>
        <v>30.468085106382976</v>
      </c>
      <c r="EN130" s="28" t="s">
        <v>923</v>
      </c>
      <c r="EO130" s="33">
        <v>13614</v>
      </c>
      <c r="EP130" s="33" t="s">
        <v>923</v>
      </c>
    </row>
    <row r="131" spans="2:146" x14ac:dyDescent="0.35">
      <c r="B131" s="28">
        <v>141</v>
      </c>
      <c r="C131" s="28">
        <v>141</v>
      </c>
      <c r="D131" s="28">
        <v>48</v>
      </c>
      <c r="E131" s="28" t="s">
        <v>683</v>
      </c>
      <c r="F131" s="28" t="s">
        <v>683</v>
      </c>
      <c r="G131" s="28" t="s">
        <v>683</v>
      </c>
      <c r="H131" s="28" t="s">
        <v>928</v>
      </c>
      <c r="I131" s="28">
        <v>1</v>
      </c>
      <c r="J131" s="28" t="s">
        <v>370</v>
      </c>
      <c r="K131" s="28">
        <v>21</v>
      </c>
      <c r="L131" s="28" t="s">
        <v>929</v>
      </c>
      <c r="M131" s="28" t="s">
        <v>929</v>
      </c>
      <c r="N131" s="29">
        <v>310.916</v>
      </c>
      <c r="O131" s="29">
        <v>310.916</v>
      </c>
      <c r="P131" s="28">
        <f t="shared" si="10"/>
        <v>46.65</v>
      </c>
      <c r="Q131" s="28">
        <f t="shared" si="13"/>
        <v>4.1811936342933606E-2</v>
      </c>
      <c r="R131" s="28">
        <v>1543930</v>
      </c>
      <c r="S131" s="28">
        <v>6795458</v>
      </c>
      <c r="T131" s="28">
        <v>0</v>
      </c>
      <c r="U131" s="28">
        <v>0</v>
      </c>
      <c r="V131" s="28">
        <v>0</v>
      </c>
      <c r="W131" s="28">
        <v>0</v>
      </c>
      <c r="X131" s="28">
        <v>0</v>
      </c>
      <c r="Y131" s="28">
        <v>0</v>
      </c>
      <c r="Z131" s="28">
        <f t="shared" si="11"/>
        <v>0</v>
      </c>
      <c r="AA131" s="28">
        <v>0</v>
      </c>
      <c r="AB131" s="30">
        <v>0</v>
      </c>
      <c r="AC131" s="30">
        <v>0</v>
      </c>
      <c r="AG131" s="28">
        <v>1640</v>
      </c>
      <c r="AH131" s="28">
        <v>1250</v>
      </c>
      <c r="AI131" s="28">
        <v>802</v>
      </c>
      <c r="AJ131" s="28">
        <v>852</v>
      </c>
      <c r="AK131" s="28">
        <v>228</v>
      </c>
      <c r="AL131" s="28">
        <v>65.599999999999994</v>
      </c>
      <c r="AM131" s="28">
        <f t="shared" si="14"/>
        <v>28.771929824561397</v>
      </c>
      <c r="AN131" s="28">
        <v>13649</v>
      </c>
      <c r="AO131" s="28" t="s">
        <v>930</v>
      </c>
      <c r="AP131" s="28">
        <v>4.7600000000000003E-2</v>
      </c>
      <c r="AQ131" s="28">
        <v>0.73099999999999998</v>
      </c>
      <c r="AR131" s="28">
        <v>7.5499999999999998E-2</v>
      </c>
      <c r="AS131" s="28">
        <v>2.4499999999999999E-3</v>
      </c>
      <c r="AT131" s="28">
        <v>0</v>
      </c>
      <c r="AU131" s="28">
        <v>0.122</v>
      </c>
      <c r="AV131" s="28">
        <v>1.6500000000000001E-2</v>
      </c>
      <c r="AW131" s="28">
        <v>4.4799999999999996E-3</v>
      </c>
      <c r="AX131" s="28">
        <v>7.5000000000000002E-4</v>
      </c>
      <c r="AY131" s="28">
        <v>19100</v>
      </c>
      <c r="AZ131" s="28">
        <v>0</v>
      </c>
      <c r="BA131" s="28">
        <v>0</v>
      </c>
      <c r="BB131" s="28">
        <v>3</v>
      </c>
      <c r="BC131" s="28">
        <v>0</v>
      </c>
      <c r="BD131" s="28">
        <v>1</v>
      </c>
      <c r="BE131" s="28">
        <v>0</v>
      </c>
      <c r="BF131" s="28">
        <v>0</v>
      </c>
      <c r="BG131" s="28">
        <v>2</v>
      </c>
      <c r="BH131" s="28">
        <v>0</v>
      </c>
      <c r="BI131" s="28">
        <v>0</v>
      </c>
      <c r="BJ131" s="28">
        <v>1</v>
      </c>
      <c r="BK131" s="28" t="s">
        <v>350</v>
      </c>
      <c r="BL131" s="28">
        <v>56</v>
      </c>
      <c r="BM131" s="28">
        <v>0</v>
      </c>
      <c r="BN131" s="28" t="s">
        <v>931</v>
      </c>
      <c r="BS131" s="32" t="s">
        <v>930</v>
      </c>
      <c r="BT131" t="s">
        <v>186</v>
      </c>
      <c r="BU131">
        <v>1</v>
      </c>
      <c r="CA131" s="35" t="s">
        <v>187</v>
      </c>
      <c r="CB131" s="35" t="s">
        <v>188</v>
      </c>
      <c r="CC131" s="35">
        <v>1</v>
      </c>
      <c r="CD131" s="28" t="s">
        <v>189</v>
      </c>
      <c r="CE131" s="28">
        <v>0</v>
      </c>
      <c r="CH131" s="28">
        <v>1544175</v>
      </c>
      <c r="CI131" s="28">
        <v>6795286</v>
      </c>
      <c r="CJ131">
        <v>46.52</v>
      </c>
      <c r="CK131">
        <v>46.65</v>
      </c>
      <c r="CL131">
        <v>-0.12999999999999545</v>
      </c>
      <c r="CM131">
        <v>0.12999999999999545</v>
      </c>
      <c r="CN131">
        <v>0.12999999999999545</v>
      </c>
      <c r="CO131" s="38" t="s">
        <v>189</v>
      </c>
      <c r="CP131" s="38" t="s">
        <v>925</v>
      </c>
      <c r="CY131" s="39" t="s">
        <v>189</v>
      </c>
      <c r="CZ131" s="40" t="s">
        <v>925</v>
      </c>
      <c r="DA131" s="35" t="s">
        <v>205</v>
      </c>
      <c r="DP131" s="42">
        <v>141</v>
      </c>
      <c r="DQ131" s="42">
        <v>141</v>
      </c>
      <c r="DR131" s="42">
        <v>13649</v>
      </c>
      <c r="DS131" s="35" t="s">
        <v>189</v>
      </c>
      <c r="DW131" s="35" t="s">
        <v>927</v>
      </c>
      <c r="DX131" s="35" t="s">
        <v>691</v>
      </c>
      <c r="EA131" s="35" t="s">
        <v>207</v>
      </c>
      <c r="EC131" s="35" t="s">
        <v>194</v>
      </c>
      <c r="EG131" s="28">
        <v>1800</v>
      </c>
      <c r="EH131" s="28">
        <v>1320</v>
      </c>
      <c r="EI131" s="28">
        <v>761</v>
      </c>
      <c r="EJ131" s="28">
        <v>823</v>
      </c>
      <c r="EK131" s="28">
        <v>230</v>
      </c>
      <c r="EL131" s="28">
        <v>49.9</v>
      </c>
      <c r="EM131" s="44">
        <f t="shared" si="15"/>
        <v>21.695652173913043</v>
      </c>
      <c r="EN131" s="28" t="s">
        <v>930</v>
      </c>
      <c r="EO131" s="33">
        <v>13649</v>
      </c>
      <c r="EP131" s="33" t="s">
        <v>930</v>
      </c>
    </row>
    <row r="132" spans="2:146" x14ac:dyDescent="0.35">
      <c r="B132" s="28">
        <v>142</v>
      </c>
      <c r="C132" s="28">
        <v>142</v>
      </c>
      <c r="D132" s="28">
        <v>48</v>
      </c>
      <c r="E132" s="28" t="s">
        <v>683</v>
      </c>
      <c r="F132" s="28" t="s">
        <v>683</v>
      </c>
      <c r="G132" s="28" t="s">
        <v>683</v>
      </c>
      <c r="H132" s="28" t="s">
        <v>932</v>
      </c>
      <c r="I132" s="28">
        <v>1</v>
      </c>
      <c r="J132" s="28" t="s">
        <v>417</v>
      </c>
      <c r="K132" s="28">
        <v>23</v>
      </c>
      <c r="L132" s="28" t="s">
        <v>933</v>
      </c>
      <c r="M132" s="28" t="s">
        <v>933</v>
      </c>
      <c r="N132" s="29">
        <v>799.19799999999998</v>
      </c>
      <c r="O132" s="29">
        <v>799.19799999999998</v>
      </c>
      <c r="P132" s="28">
        <f t="shared" si="10"/>
        <v>243.94</v>
      </c>
      <c r="Q132" s="28">
        <f t="shared" si="13"/>
        <v>1.406409925950767</v>
      </c>
      <c r="R132" s="28">
        <v>1463355</v>
      </c>
      <c r="S132" s="28">
        <v>6885477</v>
      </c>
      <c r="T132" s="28">
        <v>0</v>
      </c>
      <c r="U132" s="28">
        <v>0</v>
      </c>
      <c r="V132" s="28">
        <v>0</v>
      </c>
      <c r="W132" s="28">
        <v>0</v>
      </c>
      <c r="X132" s="28">
        <v>0</v>
      </c>
      <c r="Y132" s="28">
        <v>0</v>
      </c>
      <c r="Z132" s="28">
        <f t="shared" si="11"/>
        <v>0</v>
      </c>
      <c r="AA132" s="28">
        <v>0</v>
      </c>
      <c r="AB132" s="30">
        <v>0</v>
      </c>
      <c r="AC132" s="30">
        <v>0</v>
      </c>
      <c r="AG132" s="28">
        <v>1080</v>
      </c>
      <c r="AH132" s="28">
        <v>827</v>
      </c>
      <c r="AI132" s="28">
        <v>532</v>
      </c>
      <c r="AJ132" s="28">
        <v>565</v>
      </c>
      <c r="AK132" s="28">
        <v>140</v>
      </c>
      <c r="AL132" s="28">
        <v>32.799999999999997</v>
      </c>
      <c r="AM132" s="28">
        <f t="shared" si="14"/>
        <v>23.428571428571427</v>
      </c>
      <c r="AN132" s="28">
        <v>16416</v>
      </c>
      <c r="AO132" s="28" t="s">
        <v>934</v>
      </c>
      <c r="AP132" s="28">
        <v>3.4599999999999999E-2</v>
      </c>
      <c r="AQ132" s="28">
        <v>0.66800000000000004</v>
      </c>
      <c r="AR132" s="28">
        <v>0.124</v>
      </c>
      <c r="AS132" s="28">
        <v>4.3600000000000002E-3</v>
      </c>
      <c r="AT132" s="28">
        <v>0</v>
      </c>
      <c r="AU132" s="28">
        <v>0.16</v>
      </c>
      <c r="AV132" s="28">
        <v>5.3600000000000002E-3</v>
      </c>
      <c r="AW132" s="28">
        <v>3.13E-3</v>
      </c>
      <c r="AX132" s="28">
        <v>3.8999999999999999E-4</v>
      </c>
      <c r="AY132" s="28">
        <v>10700</v>
      </c>
      <c r="AZ132" s="28">
        <v>0</v>
      </c>
      <c r="BA132" s="28">
        <v>0</v>
      </c>
      <c r="BB132" s="28">
        <v>1</v>
      </c>
      <c r="BC132" s="28">
        <v>0</v>
      </c>
      <c r="BD132" s="28">
        <v>0</v>
      </c>
      <c r="BE132" s="28">
        <v>0</v>
      </c>
      <c r="BF132" s="28">
        <v>2</v>
      </c>
      <c r="BG132" s="28">
        <v>1</v>
      </c>
      <c r="BH132" s="28">
        <v>0</v>
      </c>
      <c r="BI132" s="28">
        <v>0</v>
      </c>
      <c r="BJ132" s="28">
        <v>1</v>
      </c>
      <c r="BN132" s="28" t="s">
        <v>935</v>
      </c>
      <c r="BS132" s="32" t="s">
        <v>934</v>
      </c>
      <c r="BT132" t="s">
        <v>186</v>
      </c>
      <c r="BU132">
        <v>1</v>
      </c>
      <c r="CA132" s="35" t="s">
        <v>187</v>
      </c>
      <c r="CB132" s="35" t="s">
        <v>188</v>
      </c>
      <c r="CC132" s="35">
        <v>1</v>
      </c>
      <c r="CD132" s="28" t="s">
        <v>189</v>
      </c>
      <c r="CE132" s="28">
        <v>0</v>
      </c>
      <c r="CG132" s="37" t="s">
        <v>223</v>
      </c>
      <c r="CH132" s="28">
        <v>1463448</v>
      </c>
      <c r="CI132" s="28">
        <v>6884754</v>
      </c>
      <c r="CJ132">
        <v>243.94</v>
      </c>
      <c r="CK132">
        <v>232.7</v>
      </c>
      <c r="CL132">
        <v>11.240000000000009</v>
      </c>
      <c r="CM132">
        <v>11.240000000000009</v>
      </c>
      <c r="CN132">
        <v>11.240000000000009</v>
      </c>
      <c r="CO132" s="38" t="s">
        <v>189</v>
      </c>
      <c r="CP132" s="38" t="s">
        <v>925</v>
      </c>
      <c r="CY132" s="39" t="s">
        <v>189</v>
      </c>
      <c r="CZ132" s="40" t="s">
        <v>925</v>
      </c>
      <c r="DA132" s="35" t="s">
        <v>205</v>
      </c>
      <c r="DP132" s="42">
        <v>142</v>
      </c>
      <c r="DQ132" s="42">
        <v>142</v>
      </c>
      <c r="DR132" s="42">
        <v>16416</v>
      </c>
      <c r="DS132" s="35" t="s">
        <v>189</v>
      </c>
      <c r="DW132" s="35" t="s">
        <v>690</v>
      </c>
      <c r="DX132" s="35" t="s">
        <v>691</v>
      </c>
      <c r="EA132" s="35" t="s">
        <v>207</v>
      </c>
      <c r="EC132" s="35" t="s">
        <v>194</v>
      </c>
      <c r="EG132" s="28">
        <v>1220</v>
      </c>
      <c r="EH132" s="28">
        <v>909</v>
      </c>
      <c r="EI132" s="28">
        <v>550</v>
      </c>
      <c r="EJ132" s="28">
        <v>590</v>
      </c>
      <c r="EK132" s="28">
        <v>146</v>
      </c>
      <c r="EL132" s="28">
        <v>45.2</v>
      </c>
      <c r="EM132" s="44">
        <f t="shared" si="15"/>
        <v>30.958904109589042</v>
      </c>
      <c r="EN132" s="28" t="s">
        <v>934</v>
      </c>
      <c r="EO132" s="33">
        <v>16416</v>
      </c>
      <c r="EP132" s="33" t="s">
        <v>934</v>
      </c>
    </row>
    <row r="133" spans="2:146" x14ac:dyDescent="0.35">
      <c r="B133" s="28">
        <v>143</v>
      </c>
      <c r="C133" s="28">
        <v>143</v>
      </c>
      <c r="D133" s="28">
        <v>48</v>
      </c>
      <c r="E133" s="28" t="s">
        <v>683</v>
      </c>
      <c r="F133" s="28" t="s">
        <v>683</v>
      </c>
      <c r="G133" s="28" t="s">
        <v>683</v>
      </c>
      <c r="H133" s="28" t="s">
        <v>238</v>
      </c>
      <c r="I133" s="28">
        <v>1</v>
      </c>
      <c r="J133" s="28" t="s">
        <v>370</v>
      </c>
      <c r="K133" s="28">
        <v>21</v>
      </c>
      <c r="L133" s="28" t="s">
        <v>936</v>
      </c>
      <c r="M133" s="28" t="s">
        <v>936</v>
      </c>
      <c r="N133" s="29">
        <v>1268.54</v>
      </c>
      <c r="O133" s="29">
        <v>1268.54</v>
      </c>
      <c r="P133" s="28">
        <f t="shared" si="10"/>
        <v>33.21</v>
      </c>
      <c r="Q133" s="28">
        <f t="shared" si="13"/>
        <v>0.72997303987260964</v>
      </c>
      <c r="R133" s="28">
        <v>1564694</v>
      </c>
      <c r="S133" s="28">
        <v>6792313</v>
      </c>
      <c r="T133" s="28">
        <v>0</v>
      </c>
      <c r="U133" s="28">
        <v>0</v>
      </c>
      <c r="V133" s="28">
        <v>0</v>
      </c>
      <c r="W133" s="28">
        <v>0</v>
      </c>
      <c r="X133" s="28">
        <v>0</v>
      </c>
      <c r="Y133" s="28">
        <v>0</v>
      </c>
      <c r="Z133" s="28">
        <f t="shared" si="11"/>
        <v>0</v>
      </c>
      <c r="AA133" s="28">
        <v>0</v>
      </c>
      <c r="AB133" s="30">
        <v>0</v>
      </c>
      <c r="AC133" s="30">
        <v>0</v>
      </c>
      <c r="AG133" s="28">
        <v>1660</v>
      </c>
      <c r="AH133" s="28">
        <v>1260</v>
      </c>
      <c r="AI133" s="28">
        <v>811</v>
      </c>
      <c r="AJ133" s="28">
        <v>862</v>
      </c>
      <c r="AK133" s="28">
        <v>235</v>
      </c>
      <c r="AL133" s="28">
        <v>69</v>
      </c>
      <c r="AM133" s="28">
        <f t="shared" si="14"/>
        <v>29.361702127659573</v>
      </c>
      <c r="AN133" s="28">
        <v>13569</v>
      </c>
      <c r="AO133" s="28" t="s">
        <v>937</v>
      </c>
      <c r="AP133" s="28">
        <v>5.0599999999999999E-2</v>
      </c>
      <c r="AQ133" s="28">
        <v>0.73</v>
      </c>
      <c r="AR133" s="28">
        <v>7.4200000000000002E-2</v>
      </c>
      <c r="AS133" s="28">
        <v>2.3600000000000001E-3</v>
      </c>
      <c r="AT133" s="28">
        <v>0</v>
      </c>
      <c r="AU133" s="28">
        <v>0.11799999999999999</v>
      </c>
      <c r="AV133" s="28">
        <v>1.9E-2</v>
      </c>
      <c r="AW133" s="28">
        <v>4.9899999999999996E-3</v>
      </c>
      <c r="AX133" s="28">
        <v>7.7999999999999999E-4</v>
      </c>
      <c r="AY133" s="28">
        <v>19800</v>
      </c>
      <c r="AZ133" s="28">
        <v>0</v>
      </c>
      <c r="BA133" s="28">
        <v>0</v>
      </c>
      <c r="BB133" s="28">
        <v>5</v>
      </c>
      <c r="BC133" s="28">
        <v>0</v>
      </c>
      <c r="BD133" s="28">
        <v>0</v>
      </c>
      <c r="BE133" s="28">
        <v>1</v>
      </c>
      <c r="BF133" s="28">
        <v>0</v>
      </c>
      <c r="BG133" s="28">
        <v>1</v>
      </c>
      <c r="BH133" s="28">
        <v>0</v>
      </c>
      <c r="BI133" s="28">
        <v>0</v>
      </c>
      <c r="BJ133" s="28">
        <v>0</v>
      </c>
      <c r="BN133" s="28" t="s">
        <v>544</v>
      </c>
      <c r="BS133" s="32" t="s">
        <v>937</v>
      </c>
      <c r="BT133" t="s">
        <v>186</v>
      </c>
      <c r="BU133">
        <v>1</v>
      </c>
      <c r="CA133" s="35" t="s">
        <v>187</v>
      </c>
      <c r="CB133" s="35" t="s">
        <v>188</v>
      </c>
      <c r="CC133" s="35">
        <v>1</v>
      </c>
      <c r="CD133" s="28" t="s">
        <v>189</v>
      </c>
      <c r="CE133" s="28">
        <v>0</v>
      </c>
      <c r="CH133" s="28">
        <v>1565609</v>
      </c>
      <c r="CI133" s="28">
        <v>6792104</v>
      </c>
      <c r="CJ133">
        <v>33.21</v>
      </c>
      <c r="CK133">
        <v>23.95</v>
      </c>
      <c r="CL133">
        <v>9.2600000000000016</v>
      </c>
      <c r="CM133">
        <v>9.2600000000000016</v>
      </c>
      <c r="CN133">
        <v>9.2600000000000016</v>
      </c>
      <c r="CO133" s="38" t="s">
        <v>189</v>
      </c>
      <c r="CP133" s="38" t="s">
        <v>925</v>
      </c>
      <c r="CY133" s="39" t="s">
        <v>189</v>
      </c>
      <c r="CZ133" s="40" t="s">
        <v>925</v>
      </c>
      <c r="DA133" s="35" t="s">
        <v>205</v>
      </c>
      <c r="DP133" s="42">
        <v>143</v>
      </c>
      <c r="DQ133" s="42">
        <v>143</v>
      </c>
      <c r="DR133" s="42">
        <v>13569</v>
      </c>
      <c r="DS133" s="35" t="s">
        <v>189</v>
      </c>
      <c r="DU133" s="35" t="s">
        <v>938</v>
      </c>
      <c r="DW133" s="35" t="s">
        <v>939</v>
      </c>
      <c r="DX133" s="35" t="s">
        <v>691</v>
      </c>
      <c r="EA133" s="35" t="s">
        <v>207</v>
      </c>
      <c r="EC133" s="35" t="s">
        <v>194</v>
      </c>
      <c r="EG133" s="28">
        <v>18.100000000000001</v>
      </c>
      <c r="EH133" s="28">
        <v>13.2</v>
      </c>
      <c r="EI133" s="28">
        <v>7.63</v>
      </c>
      <c r="EJ133" s="28">
        <v>8.25</v>
      </c>
      <c r="EK133" s="28">
        <v>2.38</v>
      </c>
      <c r="EL133" s="28">
        <v>0.76800000000000002</v>
      </c>
      <c r="EM133" s="44">
        <f t="shared" si="15"/>
        <v>32.268907563025209</v>
      </c>
      <c r="EN133" s="28" t="s">
        <v>937</v>
      </c>
      <c r="EO133" s="33">
        <v>13569</v>
      </c>
      <c r="EP133" s="33" t="s">
        <v>937</v>
      </c>
    </row>
    <row r="134" spans="2:146" x14ac:dyDescent="0.35">
      <c r="B134" s="28">
        <v>144</v>
      </c>
      <c r="C134" s="28">
        <v>144</v>
      </c>
      <c r="D134" s="28">
        <v>82</v>
      </c>
      <c r="E134" s="28" t="s">
        <v>430</v>
      </c>
      <c r="F134" s="28" t="s">
        <v>430</v>
      </c>
      <c r="G134" s="28" t="s">
        <v>430</v>
      </c>
      <c r="H134" s="28" t="s">
        <v>396</v>
      </c>
      <c r="I134" s="28">
        <v>1</v>
      </c>
      <c r="J134" s="28" t="s">
        <v>353</v>
      </c>
      <c r="K134" s="28">
        <v>10</v>
      </c>
      <c r="L134" s="28" t="s">
        <v>940</v>
      </c>
      <c r="M134" s="28" t="s">
        <v>940</v>
      </c>
      <c r="N134" s="29">
        <v>52.706699999999998</v>
      </c>
      <c r="O134" s="29">
        <v>52.706699999999998</v>
      </c>
      <c r="P134" s="28">
        <f t="shared" si="10"/>
        <v>38.090000000000003</v>
      </c>
      <c r="Q134" s="28">
        <f t="shared" si="13"/>
        <v>21.078914065953672</v>
      </c>
      <c r="R134" s="28">
        <v>1467975</v>
      </c>
      <c r="S134" s="28">
        <v>6235221</v>
      </c>
      <c r="T134" s="28">
        <v>1</v>
      </c>
      <c r="U134" s="28">
        <v>0</v>
      </c>
      <c r="V134" s="28">
        <v>1</v>
      </c>
      <c r="W134" s="28">
        <v>0</v>
      </c>
      <c r="X134" s="28">
        <f>(AB134/AK134)*100</f>
        <v>4.7404063205417613</v>
      </c>
      <c r="Y134" s="28">
        <f>(AB134/AL134)*100</f>
        <v>27.27272727272727</v>
      </c>
      <c r="Z134" s="28">
        <f t="shared" si="11"/>
        <v>4.7404063205417613</v>
      </c>
      <c r="AA134" s="28">
        <v>0</v>
      </c>
      <c r="AB134" s="30">
        <v>0.42</v>
      </c>
      <c r="AC134" s="30">
        <v>0.42</v>
      </c>
      <c r="AD134" s="31">
        <v>1</v>
      </c>
      <c r="AE134" s="31">
        <v>365</v>
      </c>
      <c r="AF134" s="31">
        <v>365</v>
      </c>
      <c r="AG134" s="28">
        <v>46.8</v>
      </c>
      <c r="AH134" s="28">
        <v>37.5</v>
      </c>
      <c r="AI134" s="28">
        <v>27</v>
      </c>
      <c r="AJ134" s="28">
        <v>28.1</v>
      </c>
      <c r="AK134" s="28">
        <v>8.86</v>
      </c>
      <c r="AL134" s="28">
        <v>1.54</v>
      </c>
      <c r="AM134" s="28">
        <f t="shared" si="14"/>
        <v>17.381489841986458</v>
      </c>
      <c r="AN134" s="28">
        <v>510</v>
      </c>
      <c r="AO134" s="28" t="s">
        <v>553</v>
      </c>
      <c r="AP134" s="28">
        <v>8.4000000000000005E-2</v>
      </c>
      <c r="AQ134" s="28">
        <v>0.8</v>
      </c>
      <c r="AR134" s="28">
        <v>2.9100000000000001E-2</v>
      </c>
      <c r="AS134" s="28">
        <v>0</v>
      </c>
      <c r="AT134" s="28">
        <v>0</v>
      </c>
      <c r="AU134" s="28">
        <v>2.0799999999999999E-2</v>
      </c>
      <c r="AV134" s="28">
        <v>5.1499999999999997E-2</v>
      </c>
      <c r="AW134" s="28">
        <v>1.0500000000000001E-2</v>
      </c>
      <c r="AX134" s="28">
        <v>3.81E-3</v>
      </c>
      <c r="AY134" s="28">
        <v>1080</v>
      </c>
      <c r="AZ134" s="28">
        <v>0</v>
      </c>
      <c r="BA134" s="28">
        <v>0</v>
      </c>
      <c r="BC134" s="28">
        <v>0</v>
      </c>
      <c r="BD134" s="28">
        <v>1</v>
      </c>
      <c r="BE134" s="28">
        <v>0</v>
      </c>
      <c r="BF134" s="28">
        <v>0</v>
      </c>
      <c r="BG134" s="28">
        <v>1</v>
      </c>
      <c r="BH134" s="28">
        <v>0</v>
      </c>
      <c r="BI134" s="28">
        <v>0</v>
      </c>
      <c r="BJ134" s="28">
        <v>0</v>
      </c>
      <c r="BK134" s="28" t="s">
        <v>380</v>
      </c>
      <c r="BL134" s="28">
        <v>0</v>
      </c>
      <c r="BM134" s="28">
        <v>0</v>
      </c>
      <c r="BN134" s="28" t="s">
        <v>310</v>
      </c>
      <c r="BS134" s="32" t="s">
        <v>553</v>
      </c>
      <c r="BT134" t="s">
        <v>186</v>
      </c>
      <c r="BU134">
        <v>5</v>
      </c>
      <c r="CA134" s="35" t="s">
        <v>187</v>
      </c>
      <c r="CB134" s="35" t="s">
        <v>188</v>
      </c>
      <c r="CC134" s="35">
        <v>1</v>
      </c>
      <c r="CD134" s="28" t="s">
        <v>189</v>
      </c>
      <c r="CE134" s="28">
        <v>0</v>
      </c>
      <c r="CG134" s="37" t="s">
        <v>223</v>
      </c>
      <c r="CH134" s="28">
        <v>1467951</v>
      </c>
      <c r="CI134" s="28">
        <v>6235174</v>
      </c>
      <c r="CJ134">
        <v>38.090000000000003</v>
      </c>
      <c r="CK134">
        <v>26.98</v>
      </c>
      <c r="CL134">
        <v>11.110000000000003</v>
      </c>
      <c r="CM134">
        <v>11.110000000000003</v>
      </c>
      <c r="CN134">
        <v>11.110000000000003</v>
      </c>
      <c r="CY134" s="39" t="s">
        <v>555</v>
      </c>
      <c r="CZ134" s="40">
        <v>0</v>
      </c>
      <c r="DA134" s="35" t="s">
        <v>214</v>
      </c>
      <c r="DP134" s="42">
        <v>144</v>
      </c>
      <c r="DQ134" s="42">
        <v>144</v>
      </c>
      <c r="DR134" s="42">
        <v>510</v>
      </c>
      <c r="DS134" s="35" t="s">
        <v>189</v>
      </c>
      <c r="DW134" s="35" t="s">
        <v>281</v>
      </c>
      <c r="DX134" s="35" t="s">
        <v>282</v>
      </c>
      <c r="EA134" s="35" t="s">
        <v>207</v>
      </c>
      <c r="EB134" s="35" t="s">
        <v>293</v>
      </c>
      <c r="EC134" s="35" t="s">
        <v>194</v>
      </c>
      <c r="EG134" s="28">
        <v>43.2</v>
      </c>
      <c r="EH134" s="28">
        <v>33.700000000000003</v>
      </c>
      <c r="EI134" s="28">
        <v>22.7</v>
      </c>
      <c r="EJ134" s="28">
        <v>23.9</v>
      </c>
      <c r="EK134" s="28">
        <v>8.9700000000000006</v>
      </c>
      <c r="EL134" s="28">
        <v>2.37</v>
      </c>
      <c r="EM134" s="44">
        <f t="shared" si="15"/>
        <v>26.421404682274247</v>
      </c>
      <c r="EN134" s="28" t="s">
        <v>553</v>
      </c>
      <c r="EO134" s="33">
        <v>510</v>
      </c>
      <c r="EP134" s="33" t="s">
        <v>553</v>
      </c>
    </row>
    <row r="135" spans="2:146" x14ac:dyDescent="0.35">
      <c r="B135" s="28">
        <v>145</v>
      </c>
      <c r="C135" s="28">
        <v>145</v>
      </c>
      <c r="D135" s="28">
        <v>48</v>
      </c>
      <c r="E135" s="28" t="s">
        <v>683</v>
      </c>
      <c r="F135" s="28" t="s">
        <v>684</v>
      </c>
      <c r="G135" s="28" t="s">
        <v>684</v>
      </c>
      <c r="H135" s="28" t="s">
        <v>238</v>
      </c>
      <c r="I135" s="28">
        <v>2</v>
      </c>
      <c r="J135" s="28" t="s">
        <v>370</v>
      </c>
      <c r="K135" s="28">
        <v>21</v>
      </c>
      <c r="L135" s="28" t="s">
        <v>941</v>
      </c>
      <c r="M135" s="28" t="s">
        <v>941</v>
      </c>
      <c r="N135" s="29">
        <v>1590.99</v>
      </c>
      <c r="O135" s="29">
        <v>1590.99</v>
      </c>
      <c r="P135" s="28">
        <f t="shared" si="10"/>
        <v>75.25</v>
      </c>
      <c r="Q135" s="28">
        <f t="shared" si="13"/>
        <v>0.97863594365772255</v>
      </c>
      <c r="R135" s="28">
        <v>1530634</v>
      </c>
      <c r="S135" s="28">
        <v>6801105</v>
      </c>
      <c r="T135" s="28">
        <v>1</v>
      </c>
      <c r="U135" s="28">
        <v>4.0000000000000001E-3</v>
      </c>
      <c r="V135" s="28">
        <v>0</v>
      </c>
      <c r="W135" s="28">
        <v>0</v>
      </c>
      <c r="X135" s="28">
        <v>0</v>
      </c>
      <c r="Y135" s="28">
        <v>0</v>
      </c>
      <c r="Z135" s="28">
        <f t="shared" si="11"/>
        <v>9.7799511002444987E-3</v>
      </c>
      <c r="AA135" s="28">
        <v>1</v>
      </c>
      <c r="AB135" s="30">
        <v>0</v>
      </c>
      <c r="AC135" s="30">
        <v>0</v>
      </c>
      <c r="AG135" s="28">
        <v>371</v>
      </c>
      <c r="AH135" s="28">
        <v>276</v>
      </c>
      <c r="AI135" s="28">
        <v>167</v>
      </c>
      <c r="AJ135" s="28">
        <v>179</v>
      </c>
      <c r="AK135" s="28">
        <v>40.9</v>
      </c>
      <c r="AL135" s="28">
        <v>9.06</v>
      </c>
      <c r="AM135" s="28">
        <f t="shared" si="14"/>
        <v>22.151589242053792</v>
      </c>
      <c r="AN135" s="28">
        <v>13782</v>
      </c>
      <c r="AO135" s="28" t="s">
        <v>942</v>
      </c>
      <c r="AP135" s="28">
        <v>6.59E-2</v>
      </c>
      <c r="AQ135" s="28">
        <v>0.80400000000000005</v>
      </c>
      <c r="AR135" s="28">
        <v>1.1299999999999999E-2</v>
      </c>
      <c r="AS135" s="28">
        <v>0</v>
      </c>
      <c r="AT135" s="28">
        <v>0</v>
      </c>
      <c r="AU135" s="28">
        <v>9.2799999999999994E-2</v>
      </c>
      <c r="AV135" s="28">
        <v>2.0899999999999998E-2</v>
      </c>
      <c r="AW135" s="28">
        <v>3.9500000000000004E-3</v>
      </c>
      <c r="AX135" s="28">
        <v>8.8999999999999995E-4</v>
      </c>
      <c r="AY135" s="28">
        <v>3710</v>
      </c>
      <c r="AZ135" s="28">
        <v>0</v>
      </c>
      <c r="BA135" s="28">
        <v>0</v>
      </c>
      <c r="BB135" s="28">
        <v>3</v>
      </c>
      <c r="BC135" s="28">
        <v>1</v>
      </c>
      <c r="BD135" s="28">
        <v>1</v>
      </c>
      <c r="BE135" s="28">
        <v>1</v>
      </c>
      <c r="BF135" s="28">
        <v>0</v>
      </c>
      <c r="BG135" s="28">
        <v>1</v>
      </c>
      <c r="BH135" s="28">
        <v>0</v>
      </c>
      <c r="BI135" s="28">
        <v>0</v>
      </c>
      <c r="BJ135" s="28">
        <v>0</v>
      </c>
      <c r="BK135" s="28" t="s">
        <v>491</v>
      </c>
      <c r="BL135" s="28">
        <v>95</v>
      </c>
      <c r="BM135" s="28">
        <v>0</v>
      </c>
      <c r="BN135" s="28" t="s">
        <v>943</v>
      </c>
      <c r="BS135" s="32" t="s">
        <v>942</v>
      </c>
      <c r="BT135" t="s">
        <v>201</v>
      </c>
      <c r="BU135">
        <v>1</v>
      </c>
      <c r="CA135" s="35" t="s">
        <v>187</v>
      </c>
      <c r="CB135" s="35" t="s">
        <v>188</v>
      </c>
      <c r="CC135" s="35">
        <v>1</v>
      </c>
      <c r="CD135" s="28" t="s">
        <v>202</v>
      </c>
      <c r="CE135" s="28">
        <v>1</v>
      </c>
      <c r="CF135" s="36" t="s">
        <v>203</v>
      </c>
      <c r="CH135" s="28">
        <v>1531555</v>
      </c>
      <c r="CI135" s="28">
        <v>6800292</v>
      </c>
      <c r="CJ135">
        <v>75.25</v>
      </c>
      <c r="CK135">
        <v>59.68</v>
      </c>
      <c r="CL135">
        <v>15.57</v>
      </c>
      <c r="CM135">
        <v>15.57</v>
      </c>
      <c r="CN135">
        <v>15.57</v>
      </c>
      <c r="CO135" s="38" t="s">
        <v>189</v>
      </c>
      <c r="CP135" s="38" t="s">
        <v>202</v>
      </c>
      <c r="CR135" s="38" t="s">
        <v>189</v>
      </c>
      <c r="CY135" s="39" t="s">
        <v>189</v>
      </c>
      <c r="CZ135" s="40" t="s">
        <v>202</v>
      </c>
      <c r="DA135" s="35" t="s">
        <v>205</v>
      </c>
      <c r="DB135" s="35" t="s">
        <v>944</v>
      </c>
      <c r="DF135" s="41">
        <v>4.0000000000000001E-3</v>
      </c>
      <c r="DP135" s="42">
        <v>145</v>
      </c>
      <c r="DQ135" s="42">
        <v>145</v>
      </c>
      <c r="DR135" s="42">
        <v>13782</v>
      </c>
      <c r="DS135" s="35" t="s">
        <v>189</v>
      </c>
      <c r="DU135" s="35" t="s">
        <v>945</v>
      </c>
      <c r="DV135" s="43" t="s">
        <v>946</v>
      </c>
      <c r="DW135" s="35" t="s">
        <v>690</v>
      </c>
      <c r="DX135" s="35" t="s">
        <v>691</v>
      </c>
      <c r="EA135" s="35" t="s">
        <v>207</v>
      </c>
      <c r="EC135" s="35" t="s">
        <v>194</v>
      </c>
      <c r="EE135" s="35" t="s">
        <v>944</v>
      </c>
      <c r="EG135" s="28">
        <v>3.78</v>
      </c>
      <c r="EH135" s="28">
        <v>2.65</v>
      </c>
      <c r="EI135" s="28">
        <v>1.36</v>
      </c>
      <c r="EJ135" s="28">
        <v>1.51</v>
      </c>
      <c r="EK135" s="28">
        <v>0.39800000000000002</v>
      </c>
      <c r="EL135" s="28">
        <v>9.2600000000000002E-2</v>
      </c>
      <c r="EM135" s="44">
        <f t="shared" si="15"/>
        <v>23.266331658291456</v>
      </c>
      <c r="EN135" s="28" t="s">
        <v>942</v>
      </c>
      <c r="EO135" s="33">
        <v>13782</v>
      </c>
      <c r="EP135" s="33" t="s">
        <v>942</v>
      </c>
    </row>
    <row r="136" spans="2:146" x14ac:dyDescent="0.35">
      <c r="B136" s="28">
        <v>146</v>
      </c>
      <c r="C136" s="28">
        <v>146</v>
      </c>
      <c r="D136" s="28">
        <v>38</v>
      </c>
      <c r="E136" s="28" t="s">
        <v>463</v>
      </c>
      <c r="F136" s="28" t="s">
        <v>947</v>
      </c>
      <c r="G136" s="28" t="s">
        <v>947</v>
      </c>
      <c r="H136" s="28" t="s">
        <v>238</v>
      </c>
      <c r="I136" s="28">
        <v>3</v>
      </c>
      <c r="J136" s="28" t="s">
        <v>757</v>
      </c>
      <c r="K136" s="28">
        <v>22</v>
      </c>
      <c r="L136" s="28" t="s">
        <v>948</v>
      </c>
      <c r="M136" s="28" t="s">
        <v>948</v>
      </c>
      <c r="N136" s="29">
        <v>610.54</v>
      </c>
      <c r="O136" s="29">
        <v>610.54</v>
      </c>
      <c r="P136" s="28">
        <f t="shared" si="10"/>
        <v>244.06</v>
      </c>
      <c r="Q136" s="28">
        <f t="shared" si="13"/>
        <v>3.3544075736233485</v>
      </c>
      <c r="R136" s="28">
        <v>1524183</v>
      </c>
      <c r="S136" s="28">
        <v>7051294</v>
      </c>
      <c r="T136" s="28">
        <v>0</v>
      </c>
      <c r="U136" s="28">
        <v>0</v>
      </c>
      <c r="V136" s="28">
        <v>0</v>
      </c>
      <c r="W136" s="28">
        <v>0</v>
      </c>
      <c r="X136" s="28">
        <v>0</v>
      </c>
      <c r="Y136" s="28">
        <v>0</v>
      </c>
      <c r="Z136" s="28">
        <f t="shared" si="11"/>
        <v>0</v>
      </c>
      <c r="AA136" s="28">
        <v>0</v>
      </c>
      <c r="AB136" s="30">
        <v>0</v>
      </c>
      <c r="AC136" s="30">
        <v>0</v>
      </c>
      <c r="AG136" s="28">
        <v>30.4</v>
      </c>
      <c r="AH136" s="28">
        <v>24.2</v>
      </c>
      <c r="AI136" s="28">
        <v>17.100000000000001</v>
      </c>
      <c r="AJ136" s="28">
        <v>17.899999999999999</v>
      </c>
      <c r="AK136" s="28">
        <v>5.82</v>
      </c>
      <c r="AL136" s="28">
        <v>1.74</v>
      </c>
      <c r="AM136" s="28">
        <f t="shared" si="14"/>
        <v>29.896907216494846</v>
      </c>
      <c r="AN136" s="28">
        <v>22209</v>
      </c>
      <c r="AO136" s="28" t="s">
        <v>949</v>
      </c>
      <c r="AP136" s="28">
        <v>6.7199999999999996E-2</v>
      </c>
      <c r="AQ136" s="28">
        <v>0.82399999999999995</v>
      </c>
      <c r="AR136" s="28">
        <v>1.14E-2</v>
      </c>
      <c r="AS136" s="28">
        <v>0</v>
      </c>
      <c r="AT136" s="28">
        <v>0</v>
      </c>
      <c r="AU136" s="28">
        <v>9.2299999999999993E-2</v>
      </c>
      <c r="AV136" s="28">
        <v>4.3800000000000002E-3</v>
      </c>
      <c r="AW136" s="28">
        <v>5.1000000000000004E-4</v>
      </c>
      <c r="AX136" s="28">
        <v>0</v>
      </c>
      <c r="AY136" s="28">
        <v>399</v>
      </c>
      <c r="AZ136" s="28">
        <v>0</v>
      </c>
      <c r="BB136" s="28">
        <v>3</v>
      </c>
      <c r="BC136" s="28">
        <v>0</v>
      </c>
      <c r="BD136" s="28">
        <v>1</v>
      </c>
      <c r="BE136" s="28">
        <v>1</v>
      </c>
      <c r="BF136" s="28">
        <v>0</v>
      </c>
      <c r="BG136" s="28">
        <v>1</v>
      </c>
      <c r="BH136" s="28">
        <v>0</v>
      </c>
      <c r="BI136" s="28">
        <v>0</v>
      </c>
      <c r="BJ136" s="28">
        <v>1</v>
      </c>
      <c r="BL136" s="28">
        <v>100</v>
      </c>
      <c r="BM136" s="28">
        <v>0</v>
      </c>
      <c r="BN136" s="28" t="s">
        <v>950</v>
      </c>
      <c r="BS136" s="32" t="s">
        <v>949</v>
      </c>
      <c r="BT136" t="s">
        <v>186</v>
      </c>
      <c r="BU136">
        <v>1</v>
      </c>
      <c r="CA136" s="35" t="s">
        <v>187</v>
      </c>
      <c r="CB136" s="35" t="s">
        <v>188</v>
      </c>
      <c r="CC136" s="35">
        <v>1</v>
      </c>
      <c r="CD136" s="28" t="s">
        <v>189</v>
      </c>
      <c r="CE136" s="28">
        <v>0</v>
      </c>
      <c r="CG136" s="37" t="s">
        <v>279</v>
      </c>
      <c r="CH136" s="28">
        <v>1524133</v>
      </c>
      <c r="CI136" s="28">
        <v>7051739</v>
      </c>
      <c r="CJ136">
        <v>244.06</v>
      </c>
      <c r="CK136">
        <v>223.58</v>
      </c>
      <c r="CL136">
        <v>20.47999999999999</v>
      </c>
      <c r="CM136">
        <v>20.47999999999999</v>
      </c>
      <c r="CN136">
        <v>20.47999999999999</v>
      </c>
      <c r="CO136" s="38" t="s">
        <v>189</v>
      </c>
      <c r="CY136" s="39" t="s">
        <v>189</v>
      </c>
      <c r="CZ136" s="40">
        <v>0</v>
      </c>
      <c r="DA136" s="35" t="s">
        <v>205</v>
      </c>
      <c r="DP136" s="42">
        <v>146</v>
      </c>
      <c r="DQ136" s="42">
        <v>146</v>
      </c>
      <c r="DR136" s="42">
        <v>22209</v>
      </c>
      <c r="DS136" s="35" t="s">
        <v>189</v>
      </c>
      <c r="DU136" s="35" t="s">
        <v>951</v>
      </c>
      <c r="DX136" s="35" t="s">
        <v>425</v>
      </c>
      <c r="EA136" s="35" t="s">
        <v>207</v>
      </c>
      <c r="EC136" s="35" t="s">
        <v>194</v>
      </c>
      <c r="EG136" s="28">
        <v>30.5</v>
      </c>
      <c r="EH136" s="28">
        <v>24.2</v>
      </c>
      <c r="EI136" s="28">
        <v>17.100000000000001</v>
      </c>
      <c r="EJ136" s="28">
        <v>17.899999999999999</v>
      </c>
      <c r="EK136" s="28">
        <v>5.82</v>
      </c>
      <c r="EL136" s="28">
        <v>0.86299999999999999</v>
      </c>
      <c r="EM136" s="44">
        <f t="shared" si="15"/>
        <v>14.828178694158076</v>
      </c>
      <c r="EN136" s="28" t="s">
        <v>949</v>
      </c>
      <c r="EO136" s="33">
        <v>22209</v>
      </c>
      <c r="EP136" s="33" t="s">
        <v>949</v>
      </c>
    </row>
    <row r="137" spans="2:146" x14ac:dyDescent="0.35">
      <c r="B137" s="28">
        <v>147</v>
      </c>
      <c r="C137" s="28">
        <v>147</v>
      </c>
      <c r="D137" s="28">
        <v>38</v>
      </c>
      <c r="E137" s="28" t="s">
        <v>463</v>
      </c>
      <c r="F137" s="28" t="s">
        <v>952</v>
      </c>
      <c r="G137" s="28" t="s">
        <v>952</v>
      </c>
      <c r="H137" s="28" t="s">
        <v>238</v>
      </c>
      <c r="I137" s="28">
        <v>2</v>
      </c>
      <c r="J137" s="28" t="s">
        <v>757</v>
      </c>
      <c r="K137" s="28">
        <v>22</v>
      </c>
      <c r="N137" s="29">
        <v>251.63900000000001</v>
      </c>
      <c r="O137" s="29">
        <v>251.63900000000001</v>
      </c>
      <c r="P137" s="28">
        <f t="shared" si="10"/>
        <v>202.76</v>
      </c>
      <c r="Q137" s="28">
        <f t="shared" si="13"/>
        <v>5.7542749732752041</v>
      </c>
      <c r="R137" s="28">
        <v>1558983</v>
      </c>
      <c r="S137" s="28">
        <v>7061026</v>
      </c>
      <c r="T137" s="28">
        <v>0</v>
      </c>
      <c r="U137" s="28">
        <v>0</v>
      </c>
      <c r="V137" s="28">
        <v>0</v>
      </c>
      <c r="W137" s="28">
        <v>0</v>
      </c>
      <c r="X137" s="28">
        <v>0</v>
      </c>
      <c r="Y137" s="28">
        <v>0</v>
      </c>
      <c r="Z137" s="28">
        <f t="shared" si="11"/>
        <v>0</v>
      </c>
      <c r="AA137" s="28">
        <v>0</v>
      </c>
      <c r="AB137" s="30">
        <v>0</v>
      </c>
      <c r="AC137" s="30">
        <v>0</v>
      </c>
      <c r="AG137" s="28">
        <v>26.6</v>
      </c>
      <c r="AH137" s="28">
        <v>20.9</v>
      </c>
      <c r="AI137" s="28">
        <v>14.4</v>
      </c>
      <c r="AJ137" s="28">
        <v>15.1</v>
      </c>
      <c r="AK137" s="28">
        <v>4.41</v>
      </c>
      <c r="AL137" s="28">
        <v>1.52</v>
      </c>
      <c r="AM137" s="28">
        <f t="shared" si="14"/>
        <v>34.467120181405896</v>
      </c>
      <c r="AN137" s="28">
        <v>22672</v>
      </c>
      <c r="AO137" s="28" t="s">
        <v>953</v>
      </c>
      <c r="AP137" s="28">
        <v>9.9299999999999999E-2</v>
      </c>
      <c r="AQ137" s="28">
        <v>0.76100000000000001</v>
      </c>
      <c r="AR137" s="28">
        <v>5.0499999999999998E-3</v>
      </c>
      <c r="AS137" s="28">
        <v>0</v>
      </c>
      <c r="AT137" s="28">
        <v>0</v>
      </c>
      <c r="AU137" s="28">
        <v>0.13100000000000001</v>
      </c>
      <c r="AV137" s="28">
        <v>2.8900000000000002E-3</v>
      </c>
      <c r="AW137" s="28">
        <v>6.8000000000000005E-4</v>
      </c>
      <c r="AX137" s="28">
        <v>0</v>
      </c>
      <c r="AY137" s="28">
        <v>392</v>
      </c>
      <c r="AZ137" s="28">
        <v>0</v>
      </c>
      <c r="BA137" s="28">
        <v>0</v>
      </c>
      <c r="BB137" s="28">
        <v>0</v>
      </c>
      <c r="BC137" s="28">
        <v>0</v>
      </c>
      <c r="BD137" s="28">
        <v>1</v>
      </c>
      <c r="BE137" s="28">
        <v>0</v>
      </c>
      <c r="BF137" s="28">
        <v>0</v>
      </c>
      <c r="BG137" s="28">
        <v>0</v>
      </c>
      <c r="BH137" s="28">
        <v>0</v>
      </c>
      <c r="BI137" s="28">
        <v>0</v>
      </c>
      <c r="BJ137" s="28">
        <v>0</v>
      </c>
      <c r="BL137" s="28">
        <v>0</v>
      </c>
      <c r="BM137" s="28">
        <v>0</v>
      </c>
      <c r="BN137" s="28" t="s">
        <v>954</v>
      </c>
      <c r="BS137" s="32" t="s">
        <v>953</v>
      </c>
      <c r="BT137" t="s">
        <v>186</v>
      </c>
      <c r="BU137">
        <v>1</v>
      </c>
      <c r="CA137" s="35" t="s">
        <v>187</v>
      </c>
      <c r="CB137" s="35" t="s">
        <v>320</v>
      </c>
      <c r="CC137" s="35">
        <v>0</v>
      </c>
      <c r="CD137" s="28" t="s">
        <v>189</v>
      </c>
      <c r="CE137" s="28">
        <v>0</v>
      </c>
      <c r="CH137" s="28">
        <v>1558806</v>
      </c>
      <c r="CI137" s="28">
        <v>7061204</v>
      </c>
      <c r="CJ137">
        <v>202.76</v>
      </c>
      <c r="CK137">
        <v>188.28</v>
      </c>
      <c r="CL137">
        <v>14.47999999999999</v>
      </c>
      <c r="CM137">
        <v>14.47999999999999</v>
      </c>
      <c r="CN137">
        <v>14.47999999999999</v>
      </c>
      <c r="CY137" s="39">
        <v>0</v>
      </c>
      <c r="CZ137" s="40">
        <v>0</v>
      </c>
      <c r="DA137" s="35" t="s">
        <v>321</v>
      </c>
      <c r="DP137" s="42">
        <v>147</v>
      </c>
      <c r="DQ137" s="42">
        <v>147</v>
      </c>
      <c r="DR137" s="42">
        <v>22672</v>
      </c>
      <c r="DS137" s="35" t="s">
        <v>189</v>
      </c>
      <c r="DU137" s="35" t="s">
        <v>955</v>
      </c>
      <c r="EA137" s="35" t="s">
        <v>207</v>
      </c>
      <c r="EC137" s="35" t="s">
        <v>194</v>
      </c>
      <c r="EG137" s="28">
        <v>26.6</v>
      </c>
      <c r="EH137" s="28">
        <v>20.9</v>
      </c>
      <c r="EI137" s="28">
        <v>14.4</v>
      </c>
      <c r="EJ137" s="28">
        <v>15.1</v>
      </c>
      <c r="EK137" s="28">
        <v>4.41</v>
      </c>
      <c r="EL137" s="28">
        <v>1.52</v>
      </c>
      <c r="EM137" s="44">
        <f t="shared" si="15"/>
        <v>34.467120181405896</v>
      </c>
      <c r="EN137" s="28" t="s">
        <v>953</v>
      </c>
      <c r="EO137" s="33">
        <v>22672</v>
      </c>
      <c r="EP137" s="33" t="s">
        <v>953</v>
      </c>
    </row>
    <row r="138" spans="2:146" x14ac:dyDescent="0.35">
      <c r="B138" s="28">
        <v>148</v>
      </c>
      <c r="C138" s="28">
        <v>148</v>
      </c>
      <c r="D138" s="28">
        <v>38</v>
      </c>
      <c r="E138" s="28" t="s">
        <v>463</v>
      </c>
      <c r="F138" s="28" t="s">
        <v>463</v>
      </c>
      <c r="G138" s="28" t="s">
        <v>463</v>
      </c>
      <c r="H138" s="28" t="s">
        <v>956</v>
      </c>
      <c r="I138" s="28">
        <v>1</v>
      </c>
      <c r="J138" s="28" t="s">
        <v>464</v>
      </c>
      <c r="K138" s="28">
        <v>24</v>
      </c>
      <c r="N138" s="29">
        <v>523.93200000000002</v>
      </c>
      <c r="O138" s="29">
        <v>523.93200000000002</v>
      </c>
      <c r="P138" s="28">
        <f t="shared" si="10"/>
        <v>180.35</v>
      </c>
      <c r="Q138" s="28">
        <f t="shared" si="13"/>
        <v>5.9454280326454585</v>
      </c>
      <c r="R138" s="28">
        <v>1548196</v>
      </c>
      <c r="S138" s="28">
        <v>7059128</v>
      </c>
      <c r="T138" s="28">
        <v>0</v>
      </c>
      <c r="U138" s="28">
        <v>0</v>
      </c>
      <c r="V138" s="28">
        <v>0</v>
      </c>
      <c r="W138" s="28">
        <v>0</v>
      </c>
      <c r="X138" s="28">
        <v>0</v>
      </c>
      <c r="Y138" s="28">
        <v>0</v>
      </c>
      <c r="Z138" s="28">
        <f t="shared" si="11"/>
        <v>0</v>
      </c>
      <c r="AA138" s="28">
        <v>0</v>
      </c>
      <c r="AB138" s="30">
        <v>0</v>
      </c>
      <c r="AC138" s="30">
        <v>0</v>
      </c>
      <c r="AG138" s="28">
        <v>1230</v>
      </c>
      <c r="AH138" s="28">
        <v>984</v>
      </c>
      <c r="AI138" s="28">
        <v>702</v>
      </c>
      <c r="AJ138" s="28">
        <v>733</v>
      </c>
      <c r="AK138" s="28">
        <v>194</v>
      </c>
      <c r="AL138" s="28">
        <v>39.6</v>
      </c>
      <c r="AM138" s="28">
        <f t="shared" si="14"/>
        <v>20.412371134020617</v>
      </c>
      <c r="AN138" s="28">
        <v>22594</v>
      </c>
      <c r="AO138" s="28" t="s">
        <v>957</v>
      </c>
      <c r="AP138" s="28">
        <v>6.9500000000000006E-2</v>
      </c>
      <c r="AQ138" s="28">
        <v>0.623</v>
      </c>
      <c r="AR138" s="28">
        <v>0.123</v>
      </c>
      <c r="AS138" s="28">
        <v>1.3599999999999999E-2</v>
      </c>
      <c r="AT138" s="28">
        <v>5.0000000000000002E-5</v>
      </c>
      <c r="AU138" s="28">
        <v>0.16500000000000001</v>
      </c>
      <c r="AV138" s="28">
        <v>2.3500000000000001E-3</v>
      </c>
      <c r="AW138" s="28">
        <v>2.2200000000000002E-3</v>
      </c>
      <c r="AX138" s="28">
        <v>2.9999999999999997E-4</v>
      </c>
      <c r="AY138" s="28">
        <v>11700</v>
      </c>
      <c r="AZ138" s="28">
        <v>0</v>
      </c>
      <c r="BA138" s="28">
        <v>0</v>
      </c>
      <c r="BB138" s="28">
        <v>0</v>
      </c>
      <c r="BC138" s="28">
        <v>0</v>
      </c>
      <c r="BD138" s="28">
        <v>1</v>
      </c>
      <c r="BE138" s="28">
        <v>0</v>
      </c>
      <c r="BF138" s="28">
        <v>0</v>
      </c>
      <c r="BG138" s="28">
        <v>1</v>
      </c>
      <c r="BH138" s="28">
        <v>0</v>
      </c>
      <c r="BI138" s="28">
        <v>0</v>
      </c>
      <c r="BJ138" s="28">
        <v>1</v>
      </c>
      <c r="BL138" s="28">
        <v>0</v>
      </c>
      <c r="BM138" s="28">
        <v>0</v>
      </c>
      <c r="BN138" s="28" t="s">
        <v>544</v>
      </c>
      <c r="BS138" s="32" t="s">
        <v>957</v>
      </c>
      <c r="BT138" t="s">
        <v>186</v>
      </c>
      <c r="BU138">
        <v>1</v>
      </c>
      <c r="CA138" s="35" t="s">
        <v>187</v>
      </c>
      <c r="CB138" s="35" t="s">
        <v>188</v>
      </c>
      <c r="CC138" s="35">
        <v>1</v>
      </c>
      <c r="CD138" s="28" t="s">
        <v>189</v>
      </c>
      <c r="CE138" s="28">
        <v>0</v>
      </c>
      <c r="CG138" s="37" t="s">
        <v>279</v>
      </c>
      <c r="CH138" s="28">
        <v>1548642</v>
      </c>
      <c r="CI138" s="28">
        <v>7058939</v>
      </c>
      <c r="CJ138">
        <v>180.35</v>
      </c>
      <c r="CK138">
        <v>149.19999999999999</v>
      </c>
      <c r="CL138">
        <v>31.150000000000006</v>
      </c>
      <c r="CM138">
        <v>31.150000000000006</v>
      </c>
      <c r="CN138">
        <v>31.150000000000006</v>
      </c>
      <c r="CO138" s="38" t="s">
        <v>189</v>
      </c>
      <c r="CY138" s="39" t="s">
        <v>189</v>
      </c>
      <c r="CZ138" s="40">
        <v>0</v>
      </c>
      <c r="DA138" s="35" t="s">
        <v>205</v>
      </c>
      <c r="DP138" s="42">
        <v>148</v>
      </c>
      <c r="DQ138" s="42">
        <v>148</v>
      </c>
      <c r="DR138" s="42">
        <v>22594</v>
      </c>
      <c r="DS138" s="35" t="s">
        <v>189</v>
      </c>
      <c r="DU138" s="35" t="s">
        <v>958</v>
      </c>
      <c r="DX138" s="35" t="s">
        <v>425</v>
      </c>
      <c r="EA138" s="35" t="s">
        <v>207</v>
      </c>
      <c r="EC138" s="35" t="s">
        <v>194</v>
      </c>
      <c r="EG138" s="28">
        <v>1270</v>
      </c>
      <c r="EH138" s="28">
        <v>967</v>
      </c>
      <c r="EI138" s="28">
        <v>625</v>
      </c>
      <c r="EJ138" s="28">
        <v>663</v>
      </c>
      <c r="EK138" s="28">
        <v>190</v>
      </c>
      <c r="EL138" s="28">
        <v>36.4</v>
      </c>
      <c r="EM138" s="44">
        <f t="shared" si="15"/>
        <v>19.157894736842103</v>
      </c>
      <c r="EN138" s="28" t="s">
        <v>957</v>
      </c>
      <c r="EO138" s="33">
        <v>22594</v>
      </c>
      <c r="EP138" s="33" t="s">
        <v>957</v>
      </c>
    </row>
    <row r="139" spans="2:146" x14ac:dyDescent="0.35">
      <c r="B139" s="28">
        <v>149</v>
      </c>
      <c r="C139" s="28">
        <v>149</v>
      </c>
      <c r="D139" s="28">
        <v>38</v>
      </c>
      <c r="E139" s="28" t="s">
        <v>463</v>
      </c>
      <c r="F139" s="28" t="s">
        <v>463</v>
      </c>
      <c r="G139" s="28" t="s">
        <v>463</v>
      </c>
      <c r="H139" s="28" t="s">
        <v>959</v>
      </c>
      <c r="I139" s="28">
        <v>1</v>
      </c>
      <c r="J139" s="28" t="s">
        <v>464</v>
      </c>
      <c r="K139" s="28">
        <v>24</v>
      </c>
      <c r="L139" s="28" t="s">
        <v>960</v>
      </c>
      <c r="M139" s="28" t="s">
        <v>960</v>
      </c>
      <c r="N139" s="29">
        <v>332.55399999999997</v>
      </c>
      <c r="O139" s="29">
        <v>332.55399999999997</v>
      </c>
      <c r="P139" s="28">
        <f t="shared" si="10"/>
        <v>292.8</v>
      </c>
      <c r="R139" s="28">
        <v>1572434</v>
      </c>
      <c r="S139" s="28">
        <v>7111337</v>
      </c>
      <c r="T139" s="28">
        <v>0</v>
      </c>
      <c r="U139" s="28">
        <v>0</v>
      </c>
      <c r="V139" s="28">
        <v>0</v>
      </c>
      <c r="W139" s="28">
        <v>0</v>
      </c>
      <c r="X139" s="28">
        <v>0</v>
      </c>
      <c r="Y139" s="28">
        <v>0</v>
      </c>
      <c r="Z139" s="28">
        <f t="shared" si="11"/>
        <v>0</v>
      </c>
      <c r="AA139" s="28">
        <v>0</v>
      </c>
      <c r="AB139" s="30">
        <v>0</v>
      </c>
      <c r="AC139" s="30">
        <v>0</v>
      </c>
      <c r="AG139" s="28">
        <v>1150</v>
      </c>
      <c r="AH139" s="28">
        <v>912</v>
      </c>
      <c r="AI139" s="28">
        <v>642</v>
      </c>
      <c r="AJ139" s="28">
        <v>672</v>
      </c>
      <c r="AK139" s="28">
        <v>171</v>
      </c>
      <c r="AL139" s="28">
        <v>33.1</v>
      </c>
      <c r="AM139" s="28">
        <f t="shared" si="14"/>
        <v>19.35672514619883</v>
      </c>
      <c r="AN139" s="28">
        <v>41641</v>
      </c>
      <c r="AO139" s="28" t="s">
        <v>961</v>
      </c>
      <c r="AP139" s="28">
        <v>6.9099999999999995E-2</v>
      </c>
      <c r="AQ139" s="28">
        <v>0.59599999999999997</v>
      </c>
      <c r="AR139" s="28">
        <v>0.14599999999999999</v>
      </c>
      <c r="AS139" s="28">
        <v>1.6199999999999999E-2</v>
      </c>
      <c r="AT139" s="28">
        <v>6.0000000000000002E-5</v>
      </c>
      <c r="AU139" s="28">
        <v>0.16800000000000001</v>
      </c>
      <c r="AV139" s="28">
        <v>2.0500000000000002E-3</v>
      </c>
      <c r="AW139" s="28">
        <v>2.2899999999999999E-3</v>
      </c>
      <c r="AX139" s="28">
        <v>3.2000000000000003E-4</v>
      </c>
      <c r="AY139" s="28">
        <v>9790</v>
      </c>
      <c r="AZ139" s="28">
        <v>0</v>
      </c>
      <c r="BA139" s="28">
        <v>0</v>
      </c>
      <c r="BB139" s="28">
        <v>0</v>
      </c>
      <c r="BC139" s="28">
        <v>0</v>
      </c>
      <c r="BD139" s="28">
        <v>1</v>
      </c>
      <c r="BE139" s="28">
        <v>0</v>
      </c>
      <c r="BF139" s="28">
        <v>0</v>
      </c>
      <c r="BG139" s="28">
        <v>3</v>
      </c>
      <c r="BH139" s="28">
        <v>1</v>
      </c>
      <c r="BI139" s="28">
        <v>0</v>
      </c>
      <c r="BJ139" s="28">
        <v>1</v>
      </c>
      <c r="BK139" s="28" t="s">
        <v>350</v>
      </c>
      <c r="BL139" s="28">
        <v>50</v>
      </c>
      <c r="BM139" s="28">
        <v>0</v>
      </c>
      <c r="BN139" s="28" t="s">
        <v>544</v>
      </c>
      <c r="BS139" s="32" t="s">
        <v>961</v>
      </c>
      <c r="BT139" t="s">
        <v>186</v>
      </c>
      <c r="BU139">
        <v>1</v>
      </c>
      <c r="CA139" s="35" t="s">
        <v>187</v>
      </c>
      <c r="CB139" s="35" t="s">
        <v>188</v>
      </c>
      <c r="CC139" s="35">
        <v>1</v>
      </c>
      <c r="CD139" s="28" t="s">
        <v>189</v>
      </c>
      <c r="CE139" s="28">
        <v>0</v>
      </c>
      <c r="CH139" s="28">
        <v>1572147</v>
      </c>
      <c r="CI139" s="28">
        <v>7111222</v>
      </c>
      <c r="CJ139">
        <v>292.8</v>
      </c>
      <c r="CK139">
        <v>292.8</v>
      </c>
      <c r="CO139" s="38" t="s">
        <v>189</v>
      </c>
      <c r="CY139" s="39" t="s">
        <v>189</v>
      </c>
      <c r="CZ139" s="40">
        <v>0</v>
      </c>
      <c r="DA139" s="35" t="s">
        <v>205</v>
      </c>
      <c r="DP139" s="42">
        <v>149</v>
      </c>
      <c r="DQ139" s="42">
        <v>149</v>
      </c>
      <c r="DR139" s="42">
        <v>41641</v>
      </c>
      <c r="DS139" s="35" t="s">
        <v>189</v>
      </c>
      <c r="DU139" s="35" t="s">
        <v>962</v>
      </c>
      <c r="DX139" s="35" t="s">
        <v>425</v>
      </c>
      <c r="EA139" s="35" t="s">
        <v>207</v>
      </c>
      <c r="EC139" s="35" t="s">
        <v>194</v>
      </c>
      <c r="EG139" s="28">
        <v>1040</v>
      </c>
      <c r="EH139" s="28">
        <v>782</v>
      </c>
      <c r="EI139" s="28">
        <v>486</v>
      </c>
      <c r="EJ139" s="28">
        <v>519</v>
      </c>
      <c r="EK139" s="28">
        <v>166</v>
      </c>
      <c r="EL139" s="28">
        <v>52</v>
      </c>
      <c r="EM139" s="44">
        <f t="shared" si="15"/>
        <v>31.325301204819279</v>
      </c>
      <c r="EN139" s="28" t="s">
        <v>961</v>
      </c>
      <c r="EO139" s="33">
        <v>41641</v>
      </c>
      <c r="EP139" s="33" t="s">
        <v>961</v>
      </c>
    </row>
    <row r="140" spans="2:146" x14ac:dyDescent="0.35">
      <c r="B140" s="28">
        <v>150</v>
      </c>
      <c r="C140" s="28">
        <v>150</v>
      </c>
      <c r="D140" s="28">
        <v>38</v>
      </c>
      <c r="E140" s="28" t="s">
        <v>463</v>
      </c>
      <c r="F140" s="28" t="s">
        <v>745</v>
      </c>
      <c r="G140" s="28" t="s">
        <v>745</v>
      </c>
      <c r="H140" s="28" t="s">
        <v>963</v>
      </c>
      <c r="I140" s="28">
        <v>2</v>
      </c>
      <c r="J140" s="28" t="s">
        <v>757</v>
      </c>
      <c r="K140" s="28">
        <v>22</v>
      </c>
      <c r="N140" s="29">
        <v>1299.8800000000001</v>
      </c>
      <c r="O140" s="29">
        <v>1299.8800000000001</v>
      </c>
      <c r="P140" s="28">
        <f t="shared" si="10"/>
        <v>137.56</v>
      </c>
      <c r="Q140" s="28">
        <f t="shared" ref="Q140:Q203" si="16">(CN140/O140)*100</f>
        <v>1.4970612671938954</v>
      </c>
      <c r="R140" s="28">
        <v>1537497</v>
      </c>
      <c r="S140" s="28">
        <v>7033109</v>
      </c>
      <c r="T140" s="28">
        <v>1</v>
      </c>
      <c r="U140" s="28">
        <v>0</v>
      </c>
      <c r="V140" s="28">
        <v>1</v>
      </c>
      <c r="W140" s="28">
        <v>0</v>
      </c>
      <c r="X140" s="28">
        <f>(AB140/AK140)*100</f>
        <v>3.875968992248062E-2</v>
      </c>
      <c r="Y140" s="28">
        <f>(AB140/AL140)*100</f>
        <v>8.8809946714031987E-2</v>
      </c>
      <c r="Z140" s="28">
        <f t="shared" si="11"/>
        <v>3.875968992248062E-2</v>
      </c>
      <c r="AA140" s="28">
        <v>0</v>
      </c>
      <c r="AB140" s="30">
        <v>0.05</v>
      </c>
      <c r="AC140" s="30">
        <v>0.2</v>
      </c>
      <c r="AD140" s="31">
        <v>1</v>
      </c>
      <c r="AE140" s="31">
        <v>365</v>
      </c>
      <c r="AF140" s="31">
        <v>365</v>
      </c>
      <c r="AG140" s="28">
        <v>310</v>
      </c>
      <c r="AH140" s="28">
        <v>279</v>
      </c>
      <c r="AI140" s="28">
        <v>243</v>
      </c>
      <c r="AJ140" s="28">
        <v>247</v>
      </c>
      <c r="AK140" s="28">
        <v>129</v>
      </c>
      <c r="AL140" s="28">
        <v>56.3</v>
      </c>
      <c r="AM140" s="28">
        <f t="shared" si="14"/>
        <v>43.643410852713174</v>
      </c>
      <c r="AN140" s="28">
        <v>21487</v>
      </c>
      <c r="AO140" s="28" t="s">
        <v>964</v>
      </c>
      <c r="AP140" s="28">
        <v>0.11700000000000001</v>
      </c>
      <c r="AQ140" s="28">
        <v>0.56000000000000005</v>
      </c>
      <c r="AR140" s="28">
        <v>0.16300000000000001</v>
      </c>
      <c r="AS140" s="28">
        <v>4.7E-2</v>
      </c>
      <c r="AT140" s="28">
        <v>5.0000000000000002E-5</v>
      </c>
      <c r="AU140" s="28">
        <v>0.106</v>
      </c>
      <c r="AV140" s="28">
        <v>5.2599999999999999E-3</v>
      </c>
      <c r="AW140" s="28">
        <v>1.6800000000000001E-3</v>
      </c>
      <c r="AX140" s="28">
        <v>2.7E-4</v>
      </c>
      <c r="AY140" s="28">
        <v>7500</v>
      </c>
      <c r="AZ140" s="28">
        <v>0</v>
      </c>
      <c r="BA140" s="28">
        <v>10</v>
      </c>
      <c r="BB140" s="28">
        <v>2</v>
      </c>
      <c r="BC140" s="28">
        <v>0</v>
      </c>
      <c r="BD140" s="28">
        <v>1</v>
      </c>
      <c r="BE140" s="28">
        <v>0</v>
      </c>
      <c r="BF140" s="28">
        <v>0</v>
      </c>
      <c r="BG140" s="28">
        <v>1</v>
      </c>
      <c r="BH140" s="28">
        <v>0</v>
      </c>
      <c r="BI140" s="28">
        <v>0</v>
      </c>
      <c r="BJ140" s="28">
        <v>0</v>
      </c>
      <c r="BK140" s="28" t="s">
        <v>491</v>
      </c>
      <c r="BL140" s="28">
        <v>57</v>
      </c>
      <c r="BM140" s="28">
        <v>0</v>
      </c>
      <c r="BN140" s="28" t="s">
        <v>231</v>
      </c>
      <c r="BS140" s="32" t="s">
        <v>964</v>
      </c>
      <c r="BT140" t="s">
        <v>186</v>
      </c>
      <c r="BU140">
        <v>1</v>
      </c>
      <c r="CA140" s="35" t="s">
        <v>187</v>
      </c>
      <c r="CB140" s="35" t="s">
        <v>188</v>
      </c>
      <c r="CC140" s="35">
        <v>1</v>
      </c>
      <c r="CD140" s="28" t="s">
        <v>189</v>
      </c>
      <c r="CE140" s="28">
        <v>0</v>
      </c>
      <c r="CG140" s="37" t="s">
        <v>279</v>
      </c>
      <c r="CH140" s="28">
        <v>1537645</v>
      </c>
      <c r="CI140" s="28">
        <v>7031963</v>
      </c>
      <c r="CJ140">
        <v>137.56</v>
      </c>
      <c r="CK140">
        <v>118.1</v>
      </c>
      <c r="CL140">
        <v>19.460000000000008</v>
      </c>
      <c r="CM140">
        <v>19.460000000000008</v>
      </c>
      <c r="CN140">
        <v>19.460000000000008</v>
      </c>
      <c r="CO140" s="38" t="s">
        <v>189</v>
      </c>
      <c r="CY140" s="39" t="s">
        <v>189</v>
      </c>
      <c r="CZ140" s="40">
        <v>0</v>
      </c>
      <c r="DA140" s="35" t="s">
        <v>205</v>
      </c>
      <c r="DP140" s="42">
        <v>150</v>
      </c>
      <c r="DQ140" s="42">
        <v>150</v>
      </c>
      <c r="DR140" s="42">
        <v>21487</v>
      </c>
      <c r="DS140" s="35" t="s">
        <v>189</v>
      </c>
      <c r="DW140" s="35" t="s">
        <v>965</v>
      </c>
      <c r="DX140" s="35" t="s">
        <v>425</v>
      </c>
      <c r="EA140" s="35" t="s">
        <v>207</v>
      </c>
      <c r="EC140" s="35" t="s">
        <v>194</v>
      </c>
      <c r="EG140" s="28">
        <v>588</v>
      </c>
      <c r="EH140" s="28">
        <v>450</v>
      </c>
      <c r="EI140" s="28">
        <v>293</v>
      </c>
      <c r="EJ140" s="28">
        <v>310</v>
      </c>
      <c r="EK140" s="28">
        <v>164</v>
      </c>
      <c r="EL140" s="28">
        <v>62.2</v>
      </c>
      <c r="EM140" s="44">
        <f t="shared" si="15"/>
        <v>37.926829268292686</v>
      </c>
      <c r="EN140" s="28" t="s">
        <v>964</v>
      </c>
      <c r="EO140" s="33">
        <v>21487</v>
      </c>
      <c r="EP140" s="33" t="s">
        <v>964</v>
      </c>
    </row>
    <row r="141" spans="2:146" x14ac:dyDescent="0.35">
      <c r="B141" s="28">
        <v>151</v>
      </c>
      <c r="C141" s="28">
        <v>151</v>
      </c>
      <c r="D141" s="28">
        <v>38</v>
      </c>
      <c r="E141" s="28" t="s">
        <v>463</v>
      </c>
      <c r="F141" s="28" t="s">
        <v>745</v>
      </c>
      <c r="G141" s="28" t="s">
        <v>745</v>
      </c>
      <c r="H141" s="28" t="s">
        <v>966</v>
      </c>
      <c r="I141" s="28">
        <v>2</v>
      </c>
      <c r="J141" s="28" t="s">
        <v>757</v>
      </c>
      <c r="K141" s="28">
        <v>22</v>
      </c>
      <c r="L141" s="28" t="s">
        <v>967</v>
      </c>
      <c r="M141" s="28" t="s">
        <v>967</v>
      </c>
      <c r="N141" s="29">
        <v>778.17899999999997</v>
      </c>
      <c r="O141" s="29">
        <v>778.17899999999997</v>
      </c>
      <c r="P141" s="28">
        <f t="shared" si="10"/>
        <v>256.52999999999997</v>
      </c>
      <c r="Q141" s="28">
        <f t="shared" si="16"/>
        <v>4.1699917371196031</v>
      </c>
      <c r="R141" s="28">
        <v>1515664</v>
      </c>
      <c r="S141" s="28">
        <v>7054411</v>
      </c>
      <c r="T141" s="28">
        <v>0</v>
      </c>
      <c r="U141" s="28">
        <v>0</v>
      </c>
      <c r="V141" s="28">
        <v>0</v>
      </c>
      <c r="W141" s="28">
        <v>0</v>
      </c>
      <c r="X141" s="28">
        <v>0</v>
      </c>
      <c r="Y141" s="28">
        <v>0</v>
      </c>
      <c r="Z141" s="28">
        <f t="shared" si="11"/>
        <v>0</v>
      </c>
      <c r="AA141" s="28">
        <v>0</v>
      </c>
      <c r="AB141" s="30">
        <v>0</v>
      </c>
      <c r="AC141" s="30">
        <v>0</v>
      </c>
      <c r="AG141" s="28">
        <v>276</v>
      </c>
      <c r="AH141" s="28">
        <v>251</v>
      </c>
      <c r="AI141" s="28">
        <v>222</v>
      </c>
      <c r="AJ141" s="28">
        <v>225</v>
      </c>
      <c r="AK141" s="28">
        <v>119</v>
      </c>
      <c r="AL141" s="28">
        <v>52.4</v>
      </c>
      <c r="AM141" s="28">
        <f t="shared" si="14"/>
        <v>44.033613445378151</v>
      </c>
      <c r="AN141" s="28">
        <v>22371</v>
      </c>
      <c r="AO141" s="28" t="s">
        <v>968</v>
      </c>
      <c r="AP141" s="28">
        <v>0.122</v>
      </c>
      <c r="AQ141" s="28">
        <v>0.53100000000000003</v>
      </c>
      <c r="AR141" s="28">
        <v>0.17899999999999999</v>
      </c>
      <c r="AS141" s="28">
        <v>5.1999999999999998E-2</v>
      </c>
      <c r="AT141" s="28">
        <v>5.0000000000000002E-5</v>
      </c>
      <c r="AU141" s="28">
        <v>0.109</v>
      </c>
      <c r="AV141" s="28">
        <v>4.7499999999999999E-3</v>
      </c>
      <c r="AW141" s="28">
        <v>1.47E-3</v>
      </c>
      <c r="AX141" s="28">
        <v>2.4000000000000001E-4</v>
      </c>
      <c r="AY141" s="28">
        <v>6780</v>
      </c>
      <c r="AZ141" s="28">
        <v>0</v>
      </c>
      <c r="BB141" s="28">
        <v>3</v>
      </c>
      <c r="BC141" s="28">
        <v>0</v>
      </c>
      <c r="BD141" s="28">
        <v>0</v>
      </c>
      <c r="BE141" s="28">
        <v>0</v>
      </c>
      <c r="BF141" s="28">
        <v>0</v>
      </c>
      <c r="BG141" s="28">
        <v>1</v>
      </c>
      <c r="BH141" s="28">
        <v>0</v>
      </c>
      <c r="BI141" s="28">
        <v>0</v>
      </c>
      <c r="BJ141" s="28">
        <v>0</v>
      </c>
      <c r="BL141" s="28">
        <v>0</v>
      </c>
      <c r="BM141" s="28">
        <v>0</v>
      </c>
      <c r="BN141" s="28" t="s">
        <v>231</v>
      </c>
      <c r="BS141" s="32" t="s">
        <v>968</v>
      </c>
      <c r="BT141" t="s">
        <v>186</v>
      </c>
      <c r="BU141">
        <v>1</v>
      </c>
      <c r="CA141" s="35" t="s">
        <v>187</v>
      </c>
      <c r="CB141" s="35" t="s">
        <v>188</v>
      </c>
      <c r="CC141" s="35">
        <v>1</v>
      </c>
      <c r="CD141" s="28" t="s">
        <v>189</v>
      </c>
      <c r="CE141" s="28">
        <v>0</v>
      </c>
      <c r="CG141" s="37" t="s">
        <v>279</v>
      </c>
      <c r="CH141" s="28">
        <v>1516315</v>
      </c>
      <c r="CI141" s="28">
        <v>7054080</v>
      </c>
      <c r="CJ141">
        <v>256.52999999999997</v>
      </c>
      <c r="CK141">
        <v>224.08</v>
      </c>
      <c r="CL141">
        <v>32.44999999999996</v>
      </c>
      <c r="CM141">
        <v>32.44999999999996</v>
      </c>
      <c r="CN141">
        <v>32.44999999999996</v>
      </c>
      <c r="CO141" s="38" t="s">
        <v>189</v>
      </c>
      <c r="CY141" s="39" t="s">
        <v>189</v>
      </c>
      <c r="CZ141" s="40">
        <v>0</v>
      </c>
      <c r="DA141" s="35" t="s">
        <v>205</v>
      </c>
      <c r="DP141" s="42">
        <v>151</v>
      </c>
      <c r="DQ141" s="42">
        <v>151</v>
      </c>
      <c r="DR141" s="42">
        <v>22371</v>
      </c>
      <c r="DS141" s="35" t="s">
        <v>189</v>
      </c>
      <c r="DU141" s="35" t="s">
        <v>969</v>
      </c>
      <c r="DX141" s="35" t="s">
        <v>425</v>
      </c>
      <c r="EA141" s="35" t="s">
        <v>207</v>
      </c>
      <c r="EC141" s="35" t="s">
        <v>194</v>
      </c>
      <c r="EG141" s="28">
        <v>292</v>
      </c>
      <c r="EH141" s="28">
        <v>263</v>
      </c>
      <c r="EI141" s="28">
        <v>231</v>
      </c>
      <c r="EJ141" s="28">
        <v>234</v>
      </c>
      <c r="EK141" s="28">
        <v>154</v>
      </c>
      <c r="EL141" s="28">
        <v>46.6</v>
      </c>
      <c r="EM141" s="44">
        <f t="shared" si="15"/>
        <v>30.259740259740258</v>
      </c>
      <c r="EN141" s="28" t="s">
        <v>968</v>
      </c>
      <c r="EO141" s="33">
        <v>22371</v>
      </c>
      <c r="EP141" s="33" t="s">
        <v>968</v>
      </c>
    </row>
    <row r="142" spans="2:146" x14ac:dyDescent="0.35">
      <c r="B142" s="28">
        <v>152</v>
      </c>
      <c r="C142" s="28">
        <v>152</v>
      </c>
      <c r="D142" s="28">
        <v>38</v>
      </c>
      <c r="E142" s="28" t="s">
        <v>463</v>
      </c>
      <c r="F142" s="28" t="s">
        <v>463</v>
      </c>
      <c r="G142" s="28" t="s">
        <v>463</v>
      </c>
      <c r="H142" s="28" t="s">
        <v>970</v>
      </c>
      <c r="I142" s="28">
        <v>1</v>
      </c>
      <c r="J142" s="28" t="s">
        <v>757</v>
      </c>
      <c r="K142" s="28">
        <v>22</v>
      </c>
      <c r="L142" s="28" t="s">
        <v>971</v>
      </c>
      <c r="N142" s="29">
        <v>2009.53</v>
      </c>
      <c r="O142" s="29">
        <v>2009.53</v>
      </c>
      <c r="P142" s="28">
        <f t="shared" si="10"/>
        <v>201.77</v>
      </c>
      <c r="Q142" s="28">
        <f t="shared" si="16"/>
        <v>0.93404925529850313</v>
      </c>
      <c r="R142" s="28">
        <v>1559541</v>
      </c>
      <c r="S142" s="28">
        <v>7064497</v>
      </c>
      <c r="T142" s="28">
        <v>1</v>
      </c>
      <c r="U142" s="28">
        <v>0</v>
      </c>
      <c r="V142" s="28">
        <v>0</v>
      </c>
      <c r="W142" s="28">
        <v>0</v>
      </c>
      <c r="X142" s="28">
        <v>0</v>
      </c>
      <c r="Y142" s="28">
        <v>0</v>
      </c>
      <c r="Z142" s="28">
        <f t="shared" si="11"/>
        <v>0</v>
      </c>
      <c r="AA142" s="28">
        <v>0</v>
      </c>
      <c r="AB142" s="30">
        <v>0</v>
      </c>
      <c r="AC142" s="30">
        <v>0</v>
      </c>
      <c r="AG142" s="28">
        <v>1210</v>
      </c>
      <c r="AH142" s="28">
        <v>968</v>
      </c>
      <c r="AI142" s="28">
        <v>689</v>
      </c>
      <c r="AJ142" s="28">
        <v>720</v>
      </c>
      <c r="AK142" s="28">
        <v>189</v>
      </c>
      <c r="AL142" s="28">
        <v>37.4</v>
      </c>
      <c r="AM142" s="28">
        <f t="shared" si="14"/>
        <v>19.788359788359788</v>
      </c>
      <c r="AN142" s="28">
        <v>22794</v>
      </c>
      <c r="AO142" s="28" t="s">
        <v>972</v>
      </c>
      <c r="AP142" s="28">
        <v>6.83E-2</v>
      </c>
      <c r="AQ142" s="28">
        <v>0.61699999999999999</v>
      </c>
      <c r="AR142" s="28">
        <v>0.129</v>
      </c>
      <c r="AS142" s="28">
        <v>1.4200000000000001E-2</v>
      </c>
      <c r="AT142" s="28">
        <v>5.0000000000000002E-5</v>
      </c>
      <c r="AU142" s="28">
        <v>0.16700000000000001</v>
      </c>
      <c r="AV142" s="28">
        <v>2.1199999999999999E-3</v>
      </c>
      <c r="AW142" s="28">
        <v>2.1199999999999999E-3</v>
      </c>
      <c r="AX142" s="28">
        <v>2.9999999999999997E-4</v>
      </c>
      <c r="AY142" s="28">
        <v>11200</v>
      </c>
      <c r="AZ142" s="28">
        <v>0</v>
      </c>
      <c r="BA142" s="28">
        <v>1</v>
      </c>
      <c r="BB142" s="28">
        <v>6</v>
      </c>
      <c r="BC142" s="28">
        <v>0</v>
      </c>
      <c r="BD142" s="28">
        <v>1</v>
      </c>
      <c r="BE142" s="28">
        <v>0</v>
      </c>
      <c r="BF142" s="28">
        <v>0</v>
      </c>
      <c r="BG142" s="28">
        <v>1</v>
      </c>
      <c r="BH142" s="28">
        <v>0</v>
      </c>
      <c r="BI142" s="28">
        <v>0</v>
      </c>
      <c r="BJ142" s="28">
        <v>0</v>
      </c>
      <c r="BK142" s="28" t="s">
        <v>491</v>
      </c>
      <c r="BL142" s="28">
        <v>0</v>
      </c>
      <c r="BM142" s="28">
        <v>0</v>
      </c>
      <c r="BN142" s="28" t="s">
        <v>973</v>
      </c>
      <c r="BS142" s="32" t="s">
        <v>972</v>
      </c>
      <c r="BT142" t="s">
        <v>201</v>
      </c>
      <c r="BU142">
        <v>1</v>
      </c>
      <c r="CA142" s="35" t="s">
        <v>187</v>
      </c>
      <c r="CB142" s="35" t="s">
        <v>188</v>
      </c>
      <c r="CC142" s="35">
        <v>1</v>
      </c>
      <c r="CD142" s="28" t="s">
        <v>202</v>
      </c>
      <c r="CE142" s="28">
        <v>1</v>
      </c>
      <c r="CF142" s="36" t="s">
        <v>203</v>
      </c>
      <c r="CG142" s="37" t="s">
        <v>279</v>
      </c>
      <c r="CH142" s="28">
        <v>1558966</v>
      </c>
      <c r="CI142" s="28">
        <v>7062719</v>
      </c>
      <c r="CJ142">
        <v>201.77</v>
      </c>
      <c r="CK142">
        <v>183</v>
      </c>
      <c r="CL142">
        <v>18.77000000000001</v>
      </c>
      <c r="CM142">
        <v>18.77000000000001</v>
      </c>
      <c r="CN142">
        <v>18.77000000000001</v>
      </c>
      <c r="CO142" s="38" t="s">
        <v>189</v>
      </c>
      <c r="CP142" s="38" t="s">
        <v>202</v>
      </c>
      <c r="CR142" s="38" t="s">
        <v>189</v>
      </c>
      <c r="CY142" s="39" t="s">
        <v>189</v>
      </c>
      <c r="CZ142" s="40" t="s">
        <v>202</v>
      </c>
      <c r="DA142" s="35" t="s">
        <v>205</v>
      </c>
      <c r="DP142" s="42">
        <v>152</v>
      </c>
      <c r="DQ142" s="42">
        <v>152</v>
      </c>
      <c r="DR142" s="42">
        <v>22794</v>
      </c>
      <c r="DS142" s="35" t="s">
        <v>189</v>
      </c>
      <c r="DU142" s="35" t="s">
        <v>974</v>
      </c>
      <c r="DX142" s="35" t="s">
        <v>914</v>
      </c>
      <c r="DY142" s="35" t="s">
        <v>425</v>
      </c>
      <c r="EA142" s="35" t="s">
        <v>207</v>
      </c>
      <c r="EC142" s="35" t="s">
        <v>194</v>
      </c>
      <c r="EG142" s="28">
        <v>1260</v>
      </c>
      <c r="EH142" s="28">
        <v>962</v>
      </c>
      <c r="EI142" s="28">
        <v>621</v>
      </c>
      <c r="EJ142" s="28">
        <v>659</v>
      </c>
      <c r="EK142" s="28">
        <v>184</v>
      </c>
      <c r="EL142" s="28">
        <v>29.2</v>
      </c>
      <c r="EM142" s="44">
        <f t="shared" si="15"/>
        <v>15.869565217391305</v>
      </c>
      <c r="EN142" s="28" t="s">
        <v>972</v>
      </c>
      <c r="EO142" s="33">
        <v>22794</v>
      </c>
      <c r="EP142" s="33" t="s">
        <v>972</v>
      </c>
    </row>
    <row r="143" spans="2:146" x14ac:dyDescent="0.35">
      <c r="B143" s="28">
        <v>153</v>
      </c>
      <c r="C143" s="28">
        <v>153</v>
      </c>
      <c r="D143" s="28">
        <v>34</v>
      </c>
      <c r="E143" s="28" t="s">
        <v>645</v>
      </c>
      <c r="F143" s="28" t="s">
        <v>645</v>
      </c>
      <c r="G143" s="28" t="s">
        <v>645</v>
      </c>
      <c r="H143" s="28" t="s">
        <v>238</v>
      </c>
      <c r="I143" s="28">
        <v>1</v>
      </c>
      <c r="J143" s="28" t="s">
        <v>757</v>
      </c>
      <c r="K143" s="28">
        <v>22</v>
      </c>
      <c r="L143" s="28" t="s">
        <v>975</v>
      </c>
      <c r="M143" s="28" t="s">
        <v>975</v>
      </c>
      <c r="N143" s="29">
        <v>290.346</v>
      </c>
      <c r="O143" s="29">
        <v>290.346</v>
      </c>
      <c r="P143" s="28">
        <f t="shared" ref="P143:P175" si="17">MAX(CJ143:CK143)</f>
        <v>189.18</v>
      </c>
      <c r="Q143" s="28">
        <f t="shared" si="16"/>
        <v>2.7656657918483467</v>
      </c>
      <c r="R143" s="28">
        <v>1635222</v>
      </c>
      <c r="S143" s="28">
        <v>7066343</v>
      </c>
      <c r="T143" s="28">
        <v>1</v>
      </c>
      <c r="U143" s="28">
        <v>0</v>
      </c>
      <c r="V143" s="28">
        <v>1</v>
      </c>
      <c r="W143" s="28">
        <v>0</v>
      </c>
      <c r="X143" s="28">
        <f>(AB143/AK143)*100</f>
        <v>9.9009900990099009</v>
      </c>
      <c r="Y143" s="28">
        <f>(AB143/AL143)*100</f>
        <v>40.322580645161288</v>
      </c>
      <c r="Z143" s="28">
        <f t="shared" ref="Z143:Z206" si="18">(AB143+U143)/AK143*100</f>
        <v>9.9009900990099009</v>
      </c>
      <c r="AA143" s="28">
        <v>0</v>
      </c>
      <c r="AB143" s="30">
        <v>3</v>
      </c>
      <c r="AC143" s="30">
        <v>6</v>
      </c>
      <c r="AD143" s="31">
        <v>1</v>
      </c>
      <c r="AE143" s="31">
        <v>365</v>
      </c>
      <c r="AF143" s="31">
        <v>365</v>
      </c>
      <c r="AG143" s="28">
        <v>269</v>
      </c>
      <c r="AH143" s="28">
        <v>211</v>
      </c>
      <c r="AI143" s="28">
        <v>144</v>
      </c>
      <c r="AJ143" s="28">
        <v>152</v>
      </c>
      <c r="AK143" s="28">
        <v>30.3</v>
      </c>
      <c r="AL143" s="28">
        <v>7.44</v>
      </c>
      <c r="AM143" s="28">
        <f t="shared" si="14"/>
        <v>24.554455445544555</v>
      </c>
      <c r="AN143" s="28">
        <v>22955</v>
      </c>
      <c r="AO143" s="28" t="s">
        <v>976</v>
      </c>
      <c r="AP143" s="28">
        <v>4.8800000000000003E-2</v>
      </c>
      <c r="AQ143" s="28">
        <v>0.80800000000000005</v>
      </c>
      <c r="AR143" s="28">
        <v>5.4099999999999999E-3</v>
      </c>
      <c r="AS143" s="28">
        <v>0</v>
      </c>
      <c r="AT143" s="28">
        <v>0</v>
      </c>
      <c r="AU143" s="28">
        <v>0.13400000000000001</v>
      </c>
      <c r="AV143" s="28">
        <v>2.0799999999999998E-3</v>
      </c>
      <c r="AW143" s="28">
        <v>1.2899999999999999E-3</v>
      </c>
      <c r="AX143" s="28">
        <v>9.0000000000000006E-5</v>
      </c>
      <c r="AY143" s="28">
        <v>2670</v>
      </c>
      <c r="AZ143" s="28">
        <v>1</v>
      </c>
      <c r="BA143" s="28">
        <v>1</v>
      </c>
      <c r="BB143" s="28">
        <v>4</v>
      </c>
      <c r="BC143" s="28">
        <v>1</v>
      </c>
      <c r="BD143" s="28">
        <v>1</v>
      </c>
      <c r="BE143" s="28">
        <v>0</v>
      </c>
      <c r="BF143" s="28">
        <v>0</v>
      </c>
      <c r="BG143" s="28">
        <v>3</v>
      </c>
      <c r="BH143" s="28">
        <v>1</v>
      </c>
      <c r="BI143" s="28">
        <v>0</v>
      </c>
      <c r="BJ143" s="28">
        <v>0</v>
      </c>
      <c r="BK143" s="28" t="s">
        <v>199</v>
      </c>
      <c r="BL143" s="28">
        <v>65</v>
      </c>
      <c r="BM143" s="28">
        <v>0</v>
      </c>
      <c r="BN143" s="28" t="s">
        <v>950</v>
      </c>
      <c r="BS143" s="32" t="s">
        <v>976</v>
      </c>
      <c r="BT143" t="s">
        <v>201</v>
      </c>
      <c r="BU143">
        <v>1</v>
      </c>
      <c r="CA143" s="35" t="s">
        <v>187</v>
      </c>
      <c r="CB143" s="35" t="s">
        <v>188</v>
      </c>
      <c r="CC143" s="35">
        <v>1</v>
      </c>
      <c r="CD143" s="28" t="s">
        <v>202</v>
      </c>
      <c r="CE143" s="28">
        <v>1</v>
      </c>
      <c r="CF143" s="36" t="s">
        <v>203</v>
      </c>
      <c r="CG143" s="37" t="s">
        <v>279</v>
      </c>
      <c r="CH143" s="28">
        <v>1635302</v>
      </c>
      <c r="CI143" s="28">
        <v>7066072</v>
      </c>
      <c r="CJ143">
        <v>189.18</v>
      </c>
      <c r="CK143">
        <v>181.15</v>
      </c>
      <c r="CL143">
        <v>8.0300000000000011</v>
      </c>
      <c r="CM143">
        <v>8.0300000000000011</v>
      </c>
      <c r="CN143">
        <v>8.0300000000000011</v>
      </c>
      <c r="CO143" s="38" t="s">
        <v>202</v>
      </c>
      <c r="CR143" s="38" t="s">
        <v>202</v>
      </c>
      <c r="CS143" s="38" t="s">
        <v>977</v>
      </c>
      <c r="CT143" s="38" t="s">
        <v>750</v>
      </c>
      <c r="CU143" s="38" t="s">
        <v>978</v>
      </c>
      <c r="CV143" s="47">
        <v>44469</v>
      </c>
      <c r="CW143" s="38" t="s">
        <v>979</v>
      </c>
      <c r="CX143" s="38">
        <v>2018</v>
      </c>
      <c r="CY143" s="39" t="s">
        <v>202</v>
      </c>
      <c r="CZ143" s="40">
        <v>0</v>
      </c>
      <c r="DA143" s="35" t="s">
        <v>205</v>
      </c>
      <c r="DP143" s="42">
        <v>153</v>
      </c>
      <c r="DQ143" s="42">
        <v>153</v>
      </c>
      <c r="DR143" s="42">
        <v>22955</v>
      </c>
      <c r="DS143" s="35" t="s">
        <v>189</v>
      </c>
      <c r="DU143" s="35" t="s">
        <v>980</v>
      </c>
      <c r="DX143" s="35" t="s">
        <v>651</v>
      </c>
      <c r="DY143" s="35" t="s">
        <v>981</v>
      </c>
      <c r="EA143" s="35" t="s">
        <v>207</v>
      </c>
      <c r="EC143" s="35" t="s">
        <v>194</v>
      </c>
      <c r="EG143" s="28">
        <v>191</v>
      </c>
      <c r="EH143" s="28">
        <v>150</v>
      </c>
      <c r="EI143" s="28">
        <v>103</v>
      </c>
      <c r="EJ143" s="28">
        <v>109</v>
      </c>
      <c r="EK143" s="28">
        <v>29.9</v>
      </c>
      <c r="EL143" s="28">
        <v>8.6</v>
      </c>
      <c r="EM143" s="44">
        <f t="shared" si="15"/>
        <v>28.762541806020064</v>
      </c>
      <c r="EN143" s="28" t="s">
        <v>976</v>
      </c>
      <c r="EO143" s="33">
        <v>22955</v>
      </c>
      <c r="EP143" s="33" t="s">
        <v>976</v>
      </c>
    </row>
    <row r="144" spans="2:146" x14ac:dyDescent="0.35">
      <c r="B144" s="28">
        <v>155</v>
      </c>
      <c r="C144" s="28">
        <v>155</v>
      </c>
      <c r="D144" s="28">
        <v>34</v>
      </c>
      <c r="E144" s="28" t="s">
        <v>645</v>
      </c>
      <c r="F144" s="28" t="s">
        <v>645</v>
      </c>
      <c r="G144" s="28" t="s">
        <v>645</v>
      </c>
      <c r="H144" s="28" t="s">
        <v>238</v>
      </c>
      <c r="I144" s="28">
        <v>1</v>
      </c>
      <c r="J144" s="28" t="s">
        <v>757</v>
      </c>
      <c r="K144" s="28">
        <v>22</v>
      </c>
      <c r="L144" s="28" t="s">
        <v>982</v>
      </c>
      <c r="M144" s="28" t="s">
        <v>982</v>
      </c>
      <c r="N144" s="29">
        <v>1077.1500000000001</v>
      </c>
      <c r="O144" s="29">
        <v>1077.1500000000001</v>
      </c>
      <c r="P144" s="28">
        <f t="shared" si="17"/>
        <v>19.82</v>
      </c>
      <c r="Q144" s="28">
        <f t="shared" si="16"/>
        <v>1.7509167711089446</v>
      </c>
      <c r="R144" s="28">
        <v>1665129</v>
      </c>
      <c r="S144" s="28">
        <v>7031324</v>
      </c>
      <c r="T144" s="28">
        <v>1</v>
      </c>
      <c r="U144" s="28">
        <v>0</v>
      </c>
      <c r="V144" s="28">
        <v>1</v>
      </c>
      <c r="W144" s="28">
        <v>0</v>
      </c>
      <c r="X144" s="28">
        <f>(AB144/AK144)*100</f>
        <v>1.2594458438287153</v>
      </c>
      <c r="Y144" s="28">
        <f>(AB144/AL144)*100</f>
        <v>5.0607287449392713</v>
      </c>
      <c r="Z144" s="28">
        <f t="shared" si="18"/>
        <v>1.2594458438287153</v>
      </c>
      <c r="AA144" s="28">
        <v>0</v>
      </c>
      <c r="AB144" s="30">
        <v>0.5</v>
      </c>
      <c r="AC144" s="30">
        <v>3</v>
      </c>
      <c r="AD144" s="31">
        <v>1</v>
      </c>
      <c r="AE144" s="31">
        <v>365</v>
      </c>
      <c r="AF144" s="31">
        <v>365</v>
      </c>
      <c r="AG144" s="28">
        <v>338</v>
      </c>
      <c r="AH144" s="28">
        <v>263</v>
      </c>
      <c r="AI144" s="28">
        <v>178</v>
      </c>
      <c r="AJ144" s="28">
        <v>188</v>
      </c>
      <c r="AK144" s="28">
        <v>39.700000000000003</v>
      </c>
      <c r="AL144" s="28">
        <v>9.8800000000000008</v>
      </c>
      <c r="AM144" s="28">
        <f t="shared" si="14"/>
        <v>24.886649874055415</v>
      </c>
      <c r="AN144" s="28">
        <v>21433</v>
      </c>
      <c r="AO144" s="28" t="s">
        <v>983</v>
      </c>
      <c r="AP144" s="28">
        <v>5.2699999999999997E-2</v>
      </c>
      <c r="AQ144" s="28">
        <v>0.81200000000000006</v>
      </c>
      <c r="AR144" s="28">
        <v>8.5199999999999998E-3</v>
      </c>
      <c r="AS144" s="28">
        <v>0</v>
      </c>
      <c r="AT144" s="28">
        <v>0</v>
      </c>
      <c r="AU144" s="28">
        <v>0.11600000000000001</v>
      </c>
      <c r="AV144" s="28">
        <v>8.2799999999999992E-3</v>
      </c>
      <c r="AW144" s="28">
        <v>1.9400000000000001E-3</v>
      </c>
      <c r="AX144" s="28">
        <v>2.1000000000000001E-4</v>
      </c>
      <c r="AY144" s="28">
        <v>3440</v>
      </c>
      <c r="AZ144" s="28">
        <v>0</v>
      </c>
      <c r="BA144" s="28">
        <v>27</v>
      </c>
      <c r="BB144" s="28">
        <v>4</v>
      </c>
      <c r="BC144" s="28">
        <v>0</v>
      </c>
      <c r="BD144" s="28">
        <v>1</v>
      </c>
      <c r="BE144" s="28">
        <v>2</v>
      </c>
      <c r="BF144" s="28">
        <v>0</v>
      </c>
      <c r="BG144" s="28">
        <v>3</v>
      </c>
      <c r="BH144" s="28">
        <v>0</v>
      </c>
      <c r="BI144" s="28">
        <v>0</v>
      </c>
      <c r="BJ144" s="28">
        <v>0</v>
      </c>
      <c r="BK144" s="28" t="s">
        <v>199</v>
      </c>
      <c r="BL144" s="28">
        <v>37</v>
      </c>
      <c r="BM144" s="28">
        <v>0</v>
      </c>
      <c r="BN144" s="28" t="s">
        <v>984</v>
      </c>
      <c r="BS144" s="32" t="s">
        <v>983</v>
      </c>
      <c r="BT144" t="s">
        <v>201</v>
      </c>
      <c r="BU144">
        <v>1</v>
      </c>
      <c r="CA144" s="35" t="s">
        <v>187</v>
      </c>
      <c r="CB144" s="35" t="s">
        <v>188</v>
      </c>
      <c r="CC144" s="35">
        <v>1</v>
      </c>
      <c r="CD144" s="28" t="s">
        <v>202</v>
      </c>
      <c r="CE144" s="28">
        <v>1</v>
      </c>
      <c r="CF144" s="36" t="s">
        <v>203</v>
      </c>
      <c r="CG144" s="37" t="s">
        <v>279</v>
      </c>
      <c r="CH144" s="28">
        <v>1665732</v>
      </c>
      <c r="CI144" s="28">
        <v>7030499</v>
      </c>
      <c r="CJ144">
        <v>19.82</v>
      </c>
      <c r="CK144">
        <v>0.96</v>
      </c>
      <c r="CL144">
        <v>18.86</v>
      </c>
      <c r="CM144">
        <v>18.86</v>
      </c>
      <c r="CN144">
        <v>18.86</v>
      </c>
      <c r="CO144" s="38" t="s">
        <v>202</v>
      </c>
      <c r="CR144" s="38" t="s">
        <v>202</v>
      </c>
      <c r="CS144" s="38" t="s">
        <v>985</v>
      </c>
      <c r="CT144" s="38" t="s">
        <v>977</v>
      </c>
      <c r="CU144" s="38" t="s">
        <v>986</v>
      </c>
      <c r="CV144" s="38" t="s">
        <v>987</v>
      </c>
      <c r="CY144" s="39" t="s">
        <v>202</v>
      </c>
      <c r="CZ144" s="40">
        <v>0</v>
      </c>
      <c r="DA144" s="35" t="s">
        <v>205</v>
      </c>
      <c r="DP144" s="42">
        <v>155</v>
      </c>
      <c r="DQ144" s="42">
        <v>155</v>
      </c>
      <c r="DR144" s="42">
        <v>21433</v>
      </c>
      <c r="DS144" s="35" t="s">
        <v>189</v>
      </c>
      <c r="DU144" s="35" t="s">
        <v>988</v>
      </c>
      <c r="DW144" s="35" t="s">
        <v>989</v>
      </c>
      <c r="DX144" s="35" t="s">
        <v>651</v>
      </c>
      <c r="DY144" s="35" t="s">
        <v>981</v>
      </c>
      <c r="EA144" s="35" t="s">
        <v>207</v>
      </c>
      <c r="EC144" s="35" t="s">
        <v>194</v>
      </c>
      <c r="EG144" s="28">
        <v>330</v>
      </c>
      <c r="EH144" s="28">
        <v>245</v>
      </c>
      <c r="EI144" s="28">
        <v>149</v>
      </c>
      <c r="EJ144" s="28">
        <v>159</v>
      </c>
      <c r="EK144" s="28">
        <v>39</v>
      </c>
      <c r="EL144" s="28">
        <v>11.5</v>
      </c>
      <c r="EM144" s="44">
        <f t="shared" si="15"/>
        <v>29.487179487179489</v>
      </c>
      <c r="EN144" s="28" t="s">
        <v>983</v>
      </c>
      <c r="EO144" s="33">
        <v>21433</v>
      </c>
      <c r="EP144" s="33" t="s">
        <v>983</v>
      </c>
    </row>
    <row r="145" spans="2:147" x14ac:dyDescent="0.35">
      <c r="B145" s="28">
        <v>157</v>
      </c>
      <c r="C145" s="28">
        <v>157</v>
      </c>
      <c r="D145" s="28">
        <v>37</v>
      </c>
      <c r="E145" s="28" t="s">
        <v>990</v>
      </c>
      <c r="F145" s="28" t="s">
        <v>991</v>
      </c>
      <c r="G145" s="28" t="s">
        <v>991</v>
      </c>
      <c r="H145" s="28" t="s">
        <v>992</v>
      </c>
      <c r="I145" s="28">
        <v>2</v>
      </c>
      <c r="J145" s="28" t="s">
        <v>757</v>
      </c>
      <c r="K145" s="28">
        <v>22</v>
      </c>
      <c r="N145" s="29">
        <v>2473.11</v>
      </c>
      <c r="O145" s="29">
        <v>2473.11</v>
      </c>
      <c r="P145" s="28">
        <f t="shared" si="17"/>
        <v>186.48</v>
      </c>
      <c r="Q145" s="28">
        <f t="shared" si="16"/>
        <v>4.4344974546219129</v>
      </c>
      <c r="R145" s="28">
        <v>1622173</v>
      </c>
      <c r="S145" s="28">
        <v>7016767</v>
      </c>
      <c r="T145" s="28">
        <v>0</v>
      </c>
      <c r="U145" s="28">
        <v>0</v>
      </c>
      <c r="V145" s="28">
        <v>0</v>
      </c>
      <c r="W145" s="28">
        <v>0</v>
      </c>
      <c r="X145" s="28">
        <v>0</v>
      </c>
      <c r="Y145" s="28">
        <v>0</v>
      </c>
      <c r="Z145" s="28">
        <f t="shared" si="18"/>
        <v>0</v>
      </c>
      <c r="AA145" s="28">
        <v>0</v>
      </c>
      <c r="AB145" s="30">
        <v>0</v>
      </c>
      <c r="AC145" s="30">
        <v>0</v>
      </c>
      <c r="AG145" s="28">
        <v>10.5</v>
      </c>
      <c r="AH145" s="28">
        <v>8.33</v>
      </c>
      <c r="AI145" s="28">
        <v>5.82</v>
      </c>
      <c r="AJ145" s="28">
        <v>6.1</v>
      </c>
      <c r="AK145" s="28">
        <v>1.52</v>
      </c>
      <c r="AL145" s="28">
        <v>0.42899999999999999</v>
      </c>
      <c r="AM145" s="28">
        <f t="shared" si="14"/>
        <v>28.223684210526319</v>
      </c>
      <c r="AN145" s="28">
        <v>20881</v>
      </c>
      <c r="AO145" s="28" t="s">
        <v>993</v>
      </c>
      <c r="AP145" s="28">
        <v>0.16900000000000001</v>
      </c>
      <c r="AQ145" s="28">
        <v>0.77900000000000003</v>
      </c>
      <c r="AR145" s="28">
        <v>5.1999999999999995E-4</v>
      </c>
      <c r="AS145" s="28">
        <v>0</v>
      </c>
      <c r="AT145" s="28">
        <v>0</v>
      </c>
      <c r="AU145" s="28">
        <v>5.0999999999999997E-2</v>
      </c>
      <c r="AV145" s="28">
        <v>1.2999999999999999E-4</v>
      </c>
      <c r="AW145" s="28">
        <v>2.0000000000000001E-4</v>
      </c>
      <c r="AX145" s="28">
        <v>0</v>
      </c>
      <c r="AY145" s="28">
        <v>119</v>
      </c>
      <c r="BC145" s="28">
        <v>2</v>
      </c>
      <c r="BD145" s="28">
        <v>1</v>
      </c>
      <c r="BE145" s="28">
        <v>4</v>
      </c>
      <c r="BF145" s="28">
        <v>0</v>
      </c>
      <c r="BG145" s="28">
        <v>2</v>
      </c>
      <c r="BH145" s="28">
        <v>0</v>
      </c>
      <c r="BI145" s="28">
        <v>0</v>
      </c>
      <c r="BJ145" s="28">
        <v>2</v>
      </c>
      <c r="BL145" s="28">
        <v>199</v>
      </c>
      <c r="BN145" s="28" t="s">
        <v>994</v>
      </c>
      <c r="BS145" s="32" t="s">
        <v>993</v>
      </c>
      <c r="BT145" t="s">
        <v>186</v>
      </c>
      <c r="BU145">
        <v>1</v>
      </c>
      <c r="CA145" s="35" t="s">
        <v>187</v>
      </c>
      <c r="CB145" s="35" t="s">
        <v>320</v>
      </c>
      <c r="CC145" s="35">
        <v>0</v>
      </c>
      <c r="CD145" s="28" t="s">
        <v>189</v>
      </c>
      <c r="CE145" s="28">
        <v>0</v>
      </c>
      <c r="CG145" s="37" t="s">
        <v>279</v>
      </c>
      <c r="CH145" s="28">
        <v>1623532</v>
      </c>
      <c r="CI145" s="28">
        <v>7017531</v>
      </c>
      <c r="CJ145">
        <v>186.48</v>
      </c>
      <c r="CK145">
        <v>76.81</v>
      </c>
      <c r="CL145">
        <v>109.66999999999999</v>
      </c>
      <c r="CM145">
        <v>109.66999999999999</v>
      </c>
      <c r="CN145">
        <v>109.66999999999999</v>
      </c>
      <c r="CY145" s="39">
        <v>0</v>
      </c>
      <c r="CZ145" s="40">
        <v>0</v>
      </c>
      <c r="DA145" s="35" t="s">
        <v>321</v>
      </c>
      <c r="DP145" s="42">
        <v>157</v>
      </c>
      <c r="DQ145" s="42">
        <v>157</v>
      </c>
      <c r="DR145" s="42">
        <v>20881</v>
      </c>
      <c r="DS145" s="35" t="s">
        <v>189</v>
      </c>
      <c r="DU145" s="35" t="s">
        <v>995</v>
      </c>
      <c r="EA145" s="35" t="s">
        <v>207</v>
      </c>
      <c r="EC145" s="35" t="s">
        <v>194</v>
      </c>
      <c r="EG145" s="28">
        <v>9.67</v>
      </c>
      <c r="EH145" s="28">
        <v>7.47</v>
      </c>
      <c r="EI145" s="28">
        <v>4.96</v>
      </c>
      <c r="EJ145" s="28">
        <v>5.24</v>
      </c>
      <c r="EK145" s="28">
        <v>1.52</v>
      </c>
      <c r="EL145" s="28">
        <v>0.496</v>
      </c>
      <c r="EM145" s="44">
        <f t="shared" si="15"/>
        <v>32.631578947368425</v>
      </c>
      <c r="EN145" s="28" t="s">
        <v>993</v>
      </c>
      <c r="EO145" s="33">
        <v>20881</v>
      </c>
      <c r="EP145" s="33" t="s">
        <v>993</v>
      </c>
    </row>
    <row r="146" spans="2:147" x14ac:dyDescent="0.35">
      <c r="B146" s="28">
        <v>158</v>
      </c>
      <c r="C146" s="28">
        <v>158</v>
      </c>
      <c r="D146" s="28">
        <v>37</v>
      </c>
      <c r="E146" s="28" t="s">
        <v>990</v>
      </c>
      <c r="F146" s="28" t="s">
        <v>990</v>
      </c>
      <c r="G146" s="28" t="s">
        <v>990</v>
      </c>
      <c r="H146" s="28" t="s">
        <v>996</v>
      </c>
      <c r="I146" s="28">
        <v>1</v>
      </c>
      <c r="J146" s="28" t="s">
        <v>757</v>
      </c>
      <c r="K146" s="28">
        <v>22</v>
      </c>
      <c r="N146" s="29">
        <v>173.04499999999999</v>
      </c>
      <c r="O146" s="29">
        <v>173.04499999999999</v>
      </c>
      <c r="P146" s="28">
        <f t="shared" si="17"/>
        <v>17.75</v>
      </c>
      <c r="Q146" s="28">
        <f t="shared" si="16"/>
        <v>5.4321130341818611</v>
      </c>
      <c r="R146" s="28">
        <v>1633732</v>
      </c>
      <c r="S146" s="28">
        <v>7018463</v>
      </c>
      <c r="T146" s="28">
        <v>0</v>
      </c>
      <c r="U146" s="28">
        <v>0</v>
      </c>
      <c r="V146" s="28">
        <v>0</v>
      </c>
      <c r="W146" s="28">
        <v>0</v>
      </c>
      <c r="X146" s="28">
        <v>0</v>
      </c>
      <c r="Y146" s="28">
        <v>0</v>
      </c>
      <c r="Z146" s="28">
        <f t="shared" si="18"/>
        <v>0</v>
      </c>
      <c r="AA146" s="28">
        <v>0</v>
      </c>
      <c r="AB146" s="30">
        <v>0</v>
      </c>
      <c r="AC146" s="30">
        <v>0</v>
      </c>
      <c r="AG146" s="28">
        <v>108</v>
      </c>
      <c r="AH146" s="28">
        <v>84.9</v>
      </c>
      <c r="AI146" s="28">
        <v>58</v>
      </c>
      <c r="AJ146" s="28">
        <v>61</v>
      </c>
      <c r="AK146" s="28">
        <v>11.5</v>
      </c>
      <c r="AL146" s="28">
        <v>2.57</v>
      </c>
      <c r="AM146" s="28">
        <f t="shared" si="14"/>
        <v>22.34782608695652</v>
      </c>
      <c r="AN146" s="28">
        <v>62223</v>
      </c>
      <c r="AO146" s="28" t="s">
        <v>997</v>
      </c>
      <c r="AP146" s="28">
        <v>7.4499999999999997E-2</v>
      </c>
      <c r="AQ146" s="28">
        <v>0.82</v>
      </c>
      <c r="AR146" s="28">
        <v>1.7899999999999999E-2</v>
      </c>
      <c r="AS146" s="28">
        <v>0</v>
      </c>
      <c r="AT146" s="28">
        <v>0</v>
      </c>
      <c r="AU146" s="28">
        <v>5.2699999999999997E-2</v>
      </c>
      <c r="AV146" s="28">
        <v>3.3300000000000003E-2</v>
      </c>
      <c r="AW146" s="28">
        <v>1.9300000000000001E-3</v>
      </c>
      <c r="AX146" s="28">
        <v>1E-4</v>
      </c>
      <c r="AY146" s="28">
        <v>988</v>
      </c>
      <c r="AZ146" s="28">
        <v>0</v>
      </c>
      <c r="BA146" s="28">
        <v>0</v>
      </c>
      <c r="BB146" s="28">
        <v>1</v>
      </c>
      <c r="BC146" s="28">
        <v>0</v>
      </c>
      <c r="BD146" s="28">
        <v>1</v>
      </c>
      <c r="BE146" s="28">
        <v>1</v>
      </c>
      <c r="BF146" s="28">
        <v>0</v>
      </c>
      <c r="BG146" s="28">
        <v>3</v>
      </c>
      <c r="BH146" s="28">
        <v>1</v>
      </c>
      <c r="BI146" s="28">
        <v>0</v>
      </c>
      <c r="BJ146" s="28">
        <v>0</v>
      </c>
      <c r="BK146" s="28" t="s">
        <v>350</v>
      </c>
      <c r="BL146" s="28">
        <v>32</v>
      </c>
      <c r="BM146" s="28">
        <v>0</v>
      </c>
      <c r="BN146" s="28" t="s">
        <v>998</v>
      </c>
      <c r="BS146" s="32" t="s">
        <v>997</v>
      </c>
      <c r="BT146" t="s">
        <v>186</v>
      </c>
      <c r="BU146">
        <v>1</v>
      </c>
      <c r="CA146" s="35" t="s">
        <v>187</v>
      </c>
      <c r="CB146" s="35" t="s">
        <v>320</v>
      </c>
      <c r="CC146" s="35">
        <v>0</v>
      </c>
      <c r="CD146" s="28" t="s">
        <v>189</v>
      </c>
      <c r="CE146" s="28">
        <v>0</v>
      </c>
      <c r="CG146" s="37" t="s">
        <v>279</v>
      </c>
      <c r="CH146" s="28">
        <v>1633876</v>
      </c>
      <c r="CI146" s="28">
        <v>7018394</v>
      </c>
      <c r="CJ146">
        <v>17.75</v>
      </c>
      <c r="CK146">
        <v>8.35</v>
      </c>
      <c r="CL146">
        <v>9.4</v>
      </c>
      <c r="CM146">
        <v>9.4</v>
      </c>
      <c r="CN146">
        <v>9.4</v>
      </c>
      <c r="CY146" s="39">
        <v>0</v>
      </c>
      <c r="CZ146" s="40">
        <v>0</v>
      </c>
      <c r="DA146" s="35" t="s">
        <v>321</v>
      </c>
      <c r="DP146" s="42">
        <v>158</v>
      </c>
      <c r="DQ146" s="42">
        <v>158</v>
      </c>
      <c r="DR146" s="42">
        <v>62223</v>
      </c>
      <c r="DS146" s="35" t="s">
        <v>189</v>
      </c>
      <c r="EA146" s="35" t="s">
        <v>207</v>
      </c>
      <c r="EC146" s="35" t="s">
        <v>194</v>
      </c>
      <c r="EG146" s="28">
        <v>103</v>
      </c>
      <c r="EH146" s="28">
        <v>80.099999999999994</v>
      </c>
      <c r="EI146" s="28">
        <v>54.5</v>
      </c>
      <c r="EJ146" s="28">
        <v>57.4</v>
      </c>
      <c r="EK146" s="28">
        <v>11.5</v>
      </c>
      <c r="EL146" s="28">
        <v>3.03</v>
      </c>
      <c r="EM146" s="44">
        <f t="shared" si="15"/>
        <v>26.347826086956523</v>
      </c>
      <c r="EN146" s="28" t="s">
        <v>997</v>
      </c>
      <c r="EO146" s="33">
        <v>62223</v>
      </c>
      <c r="EP146" s="33" t="s">
        <v>997</v>
      </c>
    </row>
    <row r="147" spans="2:147" x14ac:dyDescent="0.35">
      <c r="B147" s="28">
        <v>160</v>
      </c>
      <c r="C147" s="28">
        <v>160</v>
      </c>
      <c r="D147" s="28">
        <v>40</v>
      </c>
      <c r="E147" s="28" t="s">
        <v>413</v>
      </c>
      <c r="F147" s="28" t="s">
        <v>999</v>
      </c>
      <c r="G147" s="28" t="s">
        <v>999</v>
      </c>
      <c r="H147" s="28" t="s">
        <v>1000</v>
      </c>
      <c r="I147" s="28">
        <v>3</v>
      </c>
      <c r="J147" s="28" t="s">
        <v>417</v>
      </c>
      <c r="K147" s="28">
        <v>23</v>
      </c>
      <c r="L147" s="28" t="s">
        <v>1001</v>
      </c>
      <c r="M147" s="28" t="s">
        <v>1001</v>
      </c>
      <c r="N147" s="29">
        <v>2756.47</v>
      </c>
      <c r="O147" s="29">
        <v>2756.47</v>
      </c>
      <c r="P147" s="28">
        <f t="shared" si="17"/>
        <v>384.79</v>
      </c>
      <c r="Q147" s="28">
        <f t="shared" si="16"/>
        <v>2.5481866300014153</v>
      </c>
      <c r="R147" s="28">
        <v>1434783</v>
      </c>
      <c r="S147" s="28">
        <v>7088196</v>
      </c>
      <c r="T147" s="28">
        <v>0</v>
      </c>
      <c r="U147" s="28">
        <v>0</v>
      </c>
      <c r="V147" s="28">
        <v>0</v>
      </c>
      <c r="W147" s="28">
        <v>0</v>
      </c>
      <c r="X147" s="28">
        <v>0</v>
      </c>
      <c r="Y147" s="28">
        <v>0</v>
      </c>
      <c r="Z147" s="28">
        <f t="shared" si="18"/>
        <v>0</v>
      </c>
      <c r="AA147" s="28">
        <v>0</v>
      </c>
      <c r="AB147" s="30">
        <v>0</v>
      </c>
      <c r="AC147" s="30">
        <v>0</v>
      </c>
      <c r="AG147" s="28">
        <v>45.6</v>
      </c>
      <c r="AH147" s="28">
        <v>34.799999999999997</v>
      </c>
      <c r="AI147" s="28">
        <v>22.4</v>
      </c>
      <c r="AJ147" s="28">
        <v>23.8</v>
      </c>
      <c r="AK147" s="28">
        <v>3.98</v>
      </c>
      <c r="AL147" s="28">
        <v>0.53500000000000003</v>
      </c>
      <c r="AM147" s="28">
        <f t="shared" si="14"/>
        <v>13.442211055276381</v>
      </c>
      <c r="AN147" s="28">
        <v>23934</v>
      </c>
      <c r="AO147" s="28" t="s">
        <v>1002</v>
      </c>
      <c r="AP147" s="28">
        <v>6.4299999999999996E-2</v>
      </c>
      <c r="AQ147" s="28">
        <v>0.58899999999999997</v>
      </c>
      <c r="AR147" s="28">
        <v>9.8299999999999998E-2</v>
      </c>
      <c r="AS147" s="28">
        <v>3.4000000000000002E-4</v>
      </c>
      <c r="AT147" s="28">
        <v>0</v>
      </c>
      <c r="AU147" s="28">
        <v>0.247</v>
      </c>
      <c r="AV147" s="28">
        <v>0</v>
      </c>
      <c r="AW147" s="28">
        <v>2.7999999999999998E-4</v>
      </c>
      <c r="AX147" s="28">
        <v>6.8999999999999997E-4</v>
      </c>
      <c r="AY147" s="28">
        <v>186</v>
      </c>
      <c r="AZ147" s="28">
        <v>0</v>
      </c>
      <c r="BB147" s="28">
        <v>4</v>
      </c>
      <c r="BC147" s="28">
        <v>1</v>
      </c>
      <c r="BD147" s="28">
        <v>1</v>
      </c>
      <c r="BE147" s="28">
        <v>2</v>
      </c>
      <c r="BF147" s="28">
        <v>0</v>
      </c>
      <c r="BG147" s="28">
        <v>1</v>
      </c>
      <c r="BH147" s="28">
        <v>0</v>
      </c>
      <c r="BI147" s="28">
        <v>0</v>
      </c>
      <c r="BJ147" s="28">
        <v>1</v>
      </c>
      <c r="BK147" s="28" t="s">
        <v>491</v>
      </c>
      <c r="BL147" s="28">
        <v>85</v>
      </c>
      <c r="BM147" s="28">
        <v>0</v>
      </c>
      <c r="BN147" s="28" t="s">
        <v>544</v>
      </c>
      <c r="BS147" s="32" t="s">
        <v>1002</v>
      </c>
      <c r="BT147" t="s">
        <v>186</v>
      </c>
      <c r="BU147">
        <v>1</v>
      </c>
      <c r="CA147" s="35" t="s">
        <v>187</v>
      </c>
      <c r="CB147" s="35" t="s">
        <v>188</v>
      </c>
      <c r="CC147" s="35">
        <v>1</v>
      </c>
      <c r="CD147" s="28" t="s">
        <v>189</v>
      </c>
      <c r="CE147" s="28">
        <v>0</v>
      </c>
      <c r="CG147" s="37" t="s">
        <v>223</v>
      </c>
      <c r="CH147" s="28">
        <v>1434007</v>
      </c>
      <c r="CI147" s="28">
        <v>7086308</v>
      </c>
      <c r="CJ147">
        <v>384.79</v>
      </c>
      <c r="CK147">
        <v>314.55</v>
      </c>
      <c r="CL147">
        <v>70.240000000000009</v>
      </c>
      <c r="CM147">
        <v>70.240000000000009</v>
      </c>
      <c r="CN147">
        <v>70.240000000000009</v>
      </c>
      <c r="CO147" s="38" t="s">
        <v>189</v>
      </c>
      <c r="CY147" s="39" t="s">
        <v>189</v>
      </c>
      <c r="DA147" s="35" t="s">
        <v>205</v>
      </c>
      <c r="DP147" s="42">
        <v>160</v>
      </c>
      <c r="DQ147" s="42">
        <v>160</v>
      </c>
      <c r="DR147" s="42">
        <v>23934</v>
      </c>
      <c r="DS147" s="35" t="s">
        <v>189</v>
      </c>
      <c r="DX147" s="35" t="s">
        <v>425</v>
      </c>
      <c r="EA147" s="35" t="s">
        <v>207</v>
      </c>
      <c r="EC147" s="35" t="s">
        <v>194</v>
      </c>
      <c r="EG147" s="28">
        <v>32.1</v>
      </c>
      <c r="EH147" s="28">
        <v>23.2</v>
      </c>
      <c r="EI147" s="28">
        <v>12.9</v>
      </c>
      <c r="EJ147" s="28">
        <v>14.1</v>
      </c>
      <c r="EK147" s="28">
        <v>3.86</v>
      </c>
      <c r="EL147" s="28">
        <v>0.33600000000000002</v>
      </c>
      <c r="EM147" s="44">
        <f t="shared" si="15"/>
        <v>8.7046632124352339</v>
      </c>
      <c r="EN147" s="28" t="s">
        <v>1002</v>
      </c>
      <c r="EO147" s="33">
        <v>23934</v>
      </c>
      <c r="EP147" s="33" t="s">
        <v>1002</v>
      </c>
    </row>
    <row r="148" spans="2:147" x14ac:dyDescent="0.35">
      <c r="B148" s="28">
        <v>161</v>
      </c>
      <c r="C148" s="28">
        <v>161</v>
      </c>
      <c r="D148" s="28">
        <v>40</v>
      </c>
      <c r="E148" s="28" t="s">
        <v>413</v>
      </c>
      <c r="F148" s="28" t="s">
        <v>1003</v>
      </c>
      <c r="G148" s="28" t="s">
        <v>1003</v>
      </c>
      <c r="H148" s="28" t="s">
        <v>1004</v>
      </c>
      <c r="I148" s="28">
        <v>2</v>
      </c>
      <c r="J148" s="28" t="s">
        <v>417</v>
      </c>
      <c r="K148" s="28">
        <v>23</v>
      </c>
      <c r="L148" s="28" t="s">
        <v>1003</v>
      </c>
      <c r="M148" s="28" t="s">
        <v>1003</v>
      </c>
      <c r="N148" s="29">
        <v>509.19099999999997</v>
      </c>
      <c r="O148" s="29">
        <v>509.19099999999997</v>
      </c>
      <c r="P148" s="28">
        <f t="shared" si="17"/>
        <v>352.17</v>
      </c>
      <c r="Q148" s="28">
        <f t="shared" si="16"/>
        <v>1.3452712243539307</v>
      </c>
      <c r="R148" s="28">
        <v>1407199</v>
      </c>
      <c r="S148" s="28">
        <v>7009598</v>
      </c>
      <c r="T148" s="28">
        <v>0</v>
      </c>
      <c r="U148" s="28">
        <v>0</v>
      </c>
      <c r="V148" s="28">
        <v>0</v>
      </c>
      <c r="W148" s="28">
        <v>0</v>
      </c>
      <c r="X148" s="28">
        <v>0</v>
      </c>
      <c r="Y148" s="28">
        <v>0</v>
      </c>
      <c r="Z148" s="28">
        <f t="shared" si="18"/>
        <v>0</v>
      </c>
      <c r="AA148" s="28">
        <v>0</v>
      </c>
      <c r="AB148" s="30">
        <v>0</v>
      </c>
      <c r="AC148" s="30">
        <v>0</v>
      </c>
      <c r="AG148" s="28">
        <v>149</v>
      </c>
      <c r="AH148" s="28">
        <v>121</v>
      </c>
      <c r="AI148" s="28">
        <v>89.6</v>
      </c>
      <c r="AJ148" s="28">
        <v>93.1</v>
      </c>
      <c r="AK148" s="28">
        <v>17.2</v>
      </c>
      <c r="AL148" s="28">
        <v>2.57</v>
      </c>
      <c r="AM148" s="28">
        <f t="shared" si="14"/>
        <v>14.94186046511628</v>
      </c>
      <c r="AN148" s="28">
        <v>20716</v>
      </c>
      <c r="AO148" s="28" t="s">
        <v>1005</v>
      </c>
      <c r="AP148" s="28">
        <v>3.9100000000000003E-2</v>
      </c>
      <c r="AQ148" s="28">
        <v>0.39300000000000002</v>
      </c>
      <c r="AR148" s="28">
        <v>0.44</v>
      </c>
      <c r="AS148" s="28">
        <v>1.9900000000000001E-2</v>
      </c>
      <c r="AT148" s="28">
        <v>0</v>
      </c>
      <c r="AU148" s="28">
        <v>0.105</v>
      </c>
      <c r="AV148" s="28">
        <v>1.6800000000000001E-3</v>
      </c>
      <c r="AW148" s="28">
        <v>1.73E-3</v>
      </c>
      <c r="AX148" s="28">
        <v>8.0000000000000007E-5</v>
      </c>
      <c r="AY148" s="28">
        <v>768</v>
      </c>
      <c r="AZ148" s="28">
        <v>0</v>
      </c>
      <c r="BA148" s="28">
        <v>1</v>
      </c>
      <c r="BB148" s="28">
        <v>1</v>
      </c>
      <c r="BC148" s="28">
        <v>0</v>
      </c>
      <c r="BD148" s="28">
        <v>1</v>
      </c>
      <c r="BE148" s="28">
        <v>0</v>
      </c>
      <c r="BF148" s="28">
        <v>0</v>
      </c>
      <c r="BG148" s="28">
        <v>3</v>
      </c>
      <c r="BH148" s="28">
        <v>1</v>
      </c>
      <c r="BI148" s="28">
        <v>0</v>
      </c>
      <c r="BJ148" s="28">
        <v>0</v>
      </c>
      <c r="BK148" s="28" t="s">
        <v>199</v>
      </c>
      <c r="BL148" s="28">
        <v>100</v>
      </c>
      <c r="BM148" s="28">
        <v>0</v>
      </c>
      <c r="BN148" s="28" t="s">
        <v>544</v>
      </c>
      <c r="BS148" s="32" t="s">
        <v>1005</v>
      </c>
      <c r="BT148" t="s">
        <v>186</v>
      </c>
      <c r="BU148">
        <v>1</v>
      </c>
      <c r="CA148" s="35" t="s">
        <v>187</v>
      </c>
      <c r="CB148" s="35" t="s">
        <v>320</v>
      </c>
      <c r="CC148" s="35">
        <v>0</v>
      </c>
      <c r="CD148" s="28" t="s">
        <v>189</v>
      </c>
      <c r="CE148" s="28">
        <v>0</v>
      </c>
      <c r="CG148" s="37" t="s">
        <v>223</v>
      </c>
      <c r="CH148" s="28">
        <v>1407021</v>
      </c>
      <c r="CI148" s="28">
        <v>7009890</v>
      </c>
      <c r="CJ148">
        <v>352.17</v>
      </c>
      <c r="CK148">
        <v>345.32</v>
      </c>
      <c r="CL148">
        <v>6.8500000000000227</v>
      </c>
      <c r="CM148">
        <v>6.8500000000000227</v>
      </c>
      <c r="CN148">
        <v>6.8500000000000227</v>
      </c>
      <c r="CQ148" s="38" t="s">
        <v>1006</v>
      </c>
      <c r="CY148" s="39">
        <v>0</v>
      </c>
      <c r="CZ148" s="40">
        <v>0</v>
      </c>
      <c r="DA148" s="35" t="s">
        <v>321</v>
      </c>
      <c r="DP148" s="42">
        <v>161</v>
      </c>
      <c r="DQ148" s="42">
        <v>161</v>
      </c>
      <c r="DR148" s="42">
        <v>20716</v>
      </c>
      <c r="DS148" s="35" t="s">
        <v>189</v>
      </c>
      <c r="EA148" s="35" t="s">
        <v>207</v>
      </c>
      <c r="EC148" s="35" t="s">
        <v>194</v>
      </c>
      <c r="EG148" s="28">
        <v>149</v>
      </c>
      <c r="EH148" s="28">
        <v>121</v>
      </c>
      <c r="EI148" s="28">
        <v>89.6</v>
      </c>
      <c r="EJ148" s="28">
        <v>93.1</v>
      </c>
      <c r="EK148" s="28">
        <v>17.2</v>
      </c>
      <c r="EL148" s="28">
        <v>2.57</v>
      </c>
      <c r="EM148" s="44">
        <f t="shared" si="15"/>
        <v>14.94186046511628</v>
      </c>
      <c r="EN148" s="28" t="s">
        <v>1005</v>
      </c>
      <c r="EO148" s="33">
        <v>20716</v>
      </c>
      <c r="EP148" s="33" t="s">
        <v>1005</v>
      </c>
    </row>
    <row r="149" spans="2:147" x14ac:dyDescent="0.35">
      <c r="B149" s="28">
        <v>162</v>
      </c>
      <c r="C149" s="28">
        <v>162</v>
      </c>
      <c r="D149" s="28">
        <v>40</v>
      </c>
      <c r="E149" s="28" t="s">
        <v>413</v>
      </c>
      <c r="F149" s="28" t="s">
        <v>1007</v>
      </c>
      <c r="G149" s="28" t="s">
        <v>1007</v>
      </c>
      <c r="H149" s="28" t="s">
        <v>1008</v>
      </c>
      <c r="I149" s="28">
        <v>3</v>
      </c>
      <c r="J149" s="28" t="s">
        <v>417</v>
      </c>
      <c r="K149" s="28">
        <v>23</v>
      </c>
      <c r="L149" s="28" t="s">
        <v>1007</v>
      </c>
      <c r="M149" s="28" t="s">
        <v>1007</v>
      </c>
      <c r="N149" s="29">
        <v>1090.71</v>
      </c>
      <c r="O149" s="29">
        <v>1090.71</v>
      </c>
      <c r="P149" s="28">
        <f t="shared" si="17"/>
        <v>388.53</v>
      </c>
      <c r="Q149" s="28">
        <f t="shared" si="16"/>
        <v>5.3625620008984933</v>
      </c>
      <c r="R149" s="28">
        <v>1377565</v>
      </c>
      <c r="S149" s="28">
        <v>7027250</v>
      </c>
      <c r="T149" s="28">
        <v>0</v>
      </c>
      <c r="U149" s="28">
        <v>0</v>
      </c>
      <c r="V149" s="28">
        <v>0</v>
      </c>
      <c r="W149" s="28">
        <v>0</v>
      </c>
      <c r="X149" s="28">
        <v>0</v>
      </c>
      <c r="Y149" s="28">
        <v>0</v>
      </c>
      <c r="Z149" s="28">
        <f t="shared" si="18"/>
        <v>0</v>
      </c>
      <c r="AA149" s="28">
        <v>0</v>
      </c>
      <c r="AB149" s="30">
        <v>0</v>
      </c>
      <c r="AC149" s="30">
        <v>0</v>
      </c>
      <c r="AG149" s="28">
        <v>7.86</v>
      </c>
      <c r="AH149" s="28">
        <v>6.06</v>
      </c>
      <c r="AI149" s="28">
        <v>4.01</v>
      </c>
      <c r="AJ149" s="28">
        <v>4.24</v>
      </c>
      <c r="AK149" s="28">
        <v>0.96899999999999997</v>
      </c>
      <c r="AL149" s="28">
        <v>0.113</v>
      </c>
      <c r="AM149" s="28">
        <f t="shared" si="14"/>
        <v>11.661506707946337</v>
      </c>
      <c r="AN149" s="28">
        <v>21303</v>
      </c>
      <c r="AO149" s="28" t="s">
        <v>1009</v>
      </c>
      <c r="AP149" s="28">
        <v>0.113</v>
      </c>
      <c r="AQ149" s="28">
        <v>0.78300000000000003</v>
      </c>
      <c r="AR149" s="28">
        <v>1.35E-2</v>
      </c>
      <c r="AS149" s="28">
        <v>0</v>
      </c>
      <c r="AT149" s="28">
        <v>0</v>
      </c>
      <c r="AU149" s="28">
        <v>8.4599999999999995E-2</v>
      </c>
      <c r="AV149" s="28">
        <v>5.13E-3</v>
      </c>
      <c r="AW149" s="28">
        <v>7.5000000000000002E-4</v>
      </c>
      <c r="AX149" s="28">
        <v>0</v>
      </c>
      <c r="AY149" s="28">
        <v>77.5</v>
      </c>
      <c r="AZ149" s="28">
        <v>0</v>
      </c>
      <c r="BB149" s="28">
        <v>1</v>
      </c>
      <c r="BC149" s="28">
        <v>1</v>
      </c>
      <c r="BE149" s="28">
        <v>2</v>
      </c>
      <c r="BF149" s="28">
        <v>0</v>
      </c>
      <c r="BG149" s="28">
        <v>1</v>
      </c>
      <c r="BH149" s="28">
        <v>0</v>
      </c>
      <c r="BI149" s="28">
        <v>0</v>
      </c>
      <c r="BJ149" s="28">
        <v>0</v>
      </c>
      <c r="BL149" s="28">
        <v>90</v>
      </c>
      <c r="BM149" s="28">
        <v>0</v>
      </c>
      <c r="BN149" s="28" t="s">
        <v>994</v>
      </c>
      <c r="BS149" s="32" t="s">
        <v>1009</v>
      </c>
      <c r="BT149" t="s">
        <v>186</v>
      </c>
      <c r="BU149">
        <v>1</v>
      </c>
      <c r="CA149" s="35" t="s">
        <v>187</v>
      </c>
      <c r="CB149" s="35" t="s">
        <v>188</v>
      </c>
      <c r="CC149" s="35">
        <v>1</v>
      </c>
      <c r="CD149" s="28" t="s">
        <v>189</v>
      </c>
      <c r="CE149" s="28">
        <v>0</v>
      </c>
      <c r="CG149" s="37" t="s">
        <v>223</v>
      </c>
      <c r="CH149" s="28">
        <v>1378083</v>
      </c>
      <c r="CI149" s="28">
        <v>7026425</v>
      </c>
      <c r="CJ149">
        <v>388.53</v>
      </c>
      <c r="CK149">
        <v>330.04</v>
      </c>
      <c r="CL149">
        <v>58.489999999999952</v>
      </c>
      <c r="CM149">
        <v>58.489999999999952</v>
      </c>
      <c r="CN149">
        <v>58.489999999999952</v>
      </c>
      <c r="CO149" s="38" t="s">
        <v>189</v>
      </c>
      <c r="CY149" s="39" t="s">
        <v>189</v>
      </c>
      <c r="CZ149" s="40">
        <v>0</v>
      </c>
      <c r="DA149" s="35" t="s">
        <v>205</v>
      </c>
      <c r="DP149" s="42">
        <v>162</v>
      </c>
      <c r="DQ149" s="42">
        <v>162</v>
      </c>
      <c r="DR149" s="42">
        <v>21303</v>
      </c>
      <c r="DS149" s="35" t="s">
        <v>189</v>
      </c>
      <c r="DW149" s="35" t="s">
        <v>1010</v>
      </c>
      <c r="DX149" s="35" t="s">
        <v>425</v>
      </c>
      <c r="EA149" s="35" t="s">
        <v>207</v>
      </c>
      <c r="EC149" s="35" t="s">
        <v>194</v>
      </c>
      <c r="EG149" s="28">
        <v>8.23</v>
      </c>
      <c r="EH149" s="28">
        <v>5.87</v>
      </c>
      <c r="EI149" s="28">
        <v>3.17</v>
      </c>
      <c r="EJ149" s="28">
        <v>3.47</v>
      </c>
      <c r="EK149" s="28">
        <v>1.1200000000000001</v>
      </c>
      <c r="EL149" s="28">
        <v>0.28499999999999998</v>
      </c>
      <c r="EM149" s="44">
        <f t="shared" si="15"/>
        <v>25.446428571428566</v>
      </c>
      <c r="EN149" s="28" t="s">
        <v>1009</v>
      </c>
      <c r="EO149" s="33">
        <v>21303</v>
      </c>
      <c r="EP149" s="33" t="s">
        <v>1009</v>
      </c>
    </row>
    <row r="150" spans="2:147" x14ac:dyDescent="0.35">
      <c r="B150" s="28">
        <v>164</v>
      </c>
      <c r="C150" s="28">
        <v>164</v>
      </c>
      <c r="D150" s="28">
        <v>40</v>
      </c>
      <c r="E150" s="28" t="s">
        <v>413</v>
      </c>
      <c r="F150" s="28" t="s">
        <v>1011</v>
      </c>
      <c r="G150" s="28" t="s">
        <v>1011</v>
      </c>
      <c r="H150" s="28" t="s">
        <v>1012</v>
      </c>
      <c r="I150" s="28">
        <v>2</v>
      </c>
      <c r="J150" s="28" t="s">
        <v>417</v>
      </c>
      <c r="K150" s="28">
        <v>23</v>
      </c>
      <c r="L150" s="28" t="s">
        <v>1013</v>
      </c>
      <c r="M150" s="28" t="s">
        <v>1013</v>
      </c>
      <c r="N150" s="29">
        <v>351.11399999999998</v>
      </c>
      <c r="O150" s="29">
        <v>351.11399999999998</v>
      </c>
      <c r="P150" s="28">
        <f t="shared" si="17"/>
        <v>305.43</v>
      </c>
      <c r="Q150" s="28">
        <f t="shared" si="16"/>
        <v>3.403453009563842</v>
      </c>
      <c r="R150" s="28">
        <v>1434639</v>
      </c>
      <c r="S150" s="28">
        <v>6978972</v>
      </c>
      <c r="T150" s="28">
        <v>1</v>
      </c>
      <c r="U150" s="28">
        <v>0</v>
      </c>
      <c r="V150" s="28">
        <v>1</v>
      </c>
      <c r="W150" s="28">
        <v>0</v>
      </c>
      <c r="X150" s="28">
        <f>(AB150/AK150)*100</f>
        <v>10.775862068965518</v>
      </c>
      <c r="Y150" s="28">
        <f>(AB150/AL150)*100</f>
        <v>31.847133757961782</v>
      </c>
      <c r="Z150" s="28">
        <f t="shared" si="18"/>
        <v>10.775862068965518</v>
      </c>
      <c r="AA150" s="28">
        <v>0</v>
      </c>
      <c r="AB150" s="30">
        <v>0.5</v>
      </c>
      <c r="AC150" s="30">
        <v>0.5</v>
      </c>
      <c r="AD150" s="31">
        <v>1</v>
      </c>
      <c r="AE150" s="31">
        <v>365</v>
      </c>
      <c r="AF150" s="31">
        <v>365</v>
      </c>
      <c r="AG150" s="28">
        <v>22.6</v>
      </c>
      <c r="AH150" s="28">
        <v>17.5</v>
      </c>
      <c r="AI150" s="28">
        <v>11.6</v>
      </c>
      <c r="AJ150" s="28">
        <v>12.2</v>
      </c>
      <c r="AK150" s="28">
        <v>4.6399999999999997</v>
      </c>
      <c r="AL150" s="28">
        <v>1.57</v>
      </c>
      <c r="AM150" s="28">
        <f t="shared" si="14"/>
        <v>33.83620689655173</v>
      </c>
      <c r="AN150" s="28">
        <v>19445</v>
      </c>
      <c r="AO150" s="28" t="s">
        <v>1014</v>
      </c>
      <c r="AP150" s="28">
        <v>0.20599999999999999</v>
      </c>
      <c r="AQ150" s="28">
        <v>0.69099999999999995</v>
      </c>
      <c r="AR150" s="28">
        <v>1.9099999999999999E-2</v>
      </c>
      <c r="AS150" s="28">
        <v>1.6199999999999999E-3</v>
      </c>
      <c r="AT150" s="28">
        <v>0</v>
      </c>
      <c r="AU150" s="28">
        <v>4.4999999999999998E-2</v>
      </c>
      <c r="AV150" s="28">
        <v>3.44E-2</v>
      </c>
      <c r="AW150" s="28">
        <v>2.0200000000000001E-3</v>
      </c>
      <c r="AX150" s="28">
        <v>2.1000000000000001E-4</v>
      </c>
      <c r="AY150" s="28">
        <v>499</v>
      </c>
      <c r="AZ150" s="28">
        <v>2</v>
      </c>
      <c r="BA150" s="28">
        <v>0</v>
      </c>
      <c r="BB150" s="28">
        <v>0</v>
      </c>
      <c r="BC150" s="28">
        <v>1</v>
      </c>
      <c r="BD150" s="28">
        <v>1</v>
      </c>
      <c r="BE150" s="28">
        <v>1</v>
      </c>
      <c r="BF150" s="28">
        <v>0</v>
      </c>
      <c r="BG150" s="28">
        <v>2</v>
      </c>
      <c r="BH150" s="28">
        <v>0</v>
      </c>
      <c r="BI150" s="28">
        <v>0</v>
      </c>
      <c r="BJ150" s="28">
        <v>0</v>
      </c>
      <c r="BK150" s="28" t="s">
        <v>199</v>
      </c>
      <c r="BL150" s="28">
        <v>82</v>
      </c>
      <c r="BM150" s="28">
        <v>0</v>
      </c>
      <c r="BN150" s="28" t="s">
        <v>1015</v>
      </c>
      <c r="BS150" s="32" t="s">
        <v>1014</v>
      </c>
      <c r="BT150" t="s">
        <v>201</v>
      </c>
      <c r="BU150">
        <v>2</v>
      </c>
      <c r="CA150" s="35" t="s">
        <v>187</v>
      </c>
      <c r="CB150" s="35" t="s">
        <v>188</v>
      </c>
      <c r="CC150" s="35">
        <v>1</v>
      </c>
      <c r="CD150" s="28" t="s">
        <v>202</v>
      </c>
      <c r="CE150" s="28">
        <v>1</v>
      </c>
      <c r="CF150" s="36" t="s">
        <v>203</v>
      </c>
      <c r="CG150" s="37" t="s">
        <v>223</v>
      </c>
      <c r="CH150" s="28">
        <v>1434326</v>
      </c>
      <c r="CI150" s="28">
        <v>6978938</v>
      </c>
      <c r="CJ150">
        <v>305.43</v>
      </c>
      <c r="CK150">
        <v>293.48</v>
      </c>
      <c r="CL150">
        <v>11.949999999999989</v>
      </c>
      <c r="CM150">
        <v>11.949999999999989</v>
      </c>
      <c r="CN150">
        <v>11.949999999999989</v>
      </c>
      <c r="CO150" s="38" t="s">
        <v>1016</v>
      </c>
      <c r="CP150" s="38" t="s">
        <v>189</v>
      </c>
      <c r="CR150" s="38" t="s">
        <v>202</v>
      </c>
      <c r="CY150" s="39" t="s">
        <v>1016</v>
      </c>
      <c r="CZ150" s="40" t="s">
        <v>189</v>
      </c>
      <c r="DA150" s="35" t="s">
        <v>205</v>
      </c>
      <c r="DP150" s="42">
        <v>164</v>
      </c>
      <c r="DQ150" s="42">
        <v>164</v>
      </c>
      <c r="DR150" s="42">
        <v>19445</v>
      </c>
      <c r="DS150" s="35" t="s">
        <v>189</v>
      </c>
      <c r="DU150" s="35" t="s">
        <v>1017</v>
      </c>
      <c r="DX150" s="35" t="s">
        <v>425</v>
      </c>
      <c r="EA150" s="35" t="s">
        <v>207</v>
      </c>
      <c r="EC150" s="35" t="s">
        <v>194</v>
      </c>
      <c r="EG150" s="28">
        <v>19.2</v>
      </c>
      <c r="EH150" s="28">
        <v>14.3</v>
      </c>
      <c r="EI150" s="28">
        <v>8.7200000000000006</v>
      </c>
      <c r="EJ150" s="28">
        <v>9.35</v>
      </c>
      <c r="EK150" s="28">
        <v>4.1100000000000003</v>
      </c>
      <c r="EL150" s="28">
        <v>0.54600000000000004</v>
      </c>
      <c r="EM150" s="44">
        <f t="shared" si="15"/>
        <v>13.284671532846716</v>
      </c>
      <c r="EN150" s="28" t="s">
        <v>1014</v>
      </c>
      <c r="EO150" s="33">
        <v>19445</v>
      </c>
      <c r="EP150" s="33" t="s">
        <v>1014</v>
      </c>
    </row>
    <row r="151" spans="2:147" x14ac:dyDescent="0.35">
      <c r="B151" s="28">
        <v>165</v>
      </c>
      <c r="C151" s="28">
        <v>165</v>
      </c>
      <c r="D151" s="28">
        <v>40</v>
      </c>
      <c r="E151" s="28" t="s">
        <v>413</v>
      </c>
      <c r="F151" s="28" t="s">
        <v>1018</v>
      </c>
      <c r="G151" s="28" t="s">
        <v>1019</v>
      </c>
      <c r="H151" s="28" t="s">
        <v>1020</v>
      </c>
      <c r="I151" s="28">
        <v>2</v>
      </c>
      <c r="J151" s="28" t="s">
        <v>757</v>
      </c>
      <c r="K151" s="28">
        <v>22</v>
      </c>
      <c r="N151" s="29">
        <v>393.9</v>
      </c>
      <c r="O151" s="29">
        <v>393.9</v>
      </c>
      <c r="P151" s="28">
        <f t="shared" si="17"/>
        <v>82.69</v>
      </c>
      <c r="Q151" s="28">
        <f t="shared" si="16"/>
        <v>1.9903528814419913</v>
      </c>
      <c r="R151" s="28">
        <v>1571263</v>
      </c>
      <c r="S151" s="28">
        <v>6950749</v>
      </c>
      <c r="T151" s="28">
        <v>0</v>
      </c>
      <c r="U151" s="28">
        <v>0</v>
      </c>
      <c r="V151" s="28">
        <v>0</v>
      </c>
      <c r="W151" s="28">
        <v>0</v>
      </c>
      <c r="X151" s="28">
        <v>0</v>
      </c>
      <c r="Y151" s="28">
        <v>0</v>
      </c>
      <c r="Z151" s="28">
        <f t="shared" si="18"/>
        <v>0</v>
      </c>
      <c r="AA151" s="28">
        <v>0</v>
      </c>
      <c r="AB151" s="30">
        <v>0</v>
      </c>
      <c r="AC151" s="30">
        <v>0</v>
      </c>
      <c r="AG151" s="28">
        <v>51.1</v>
      </c>
      <c r="AH151" s="28">
        <v>39</v>
      </c>
      <c r="AI151" s="28">
        <v>25.1</v>
      </c>
      <c r="AJ151" s="28">
        <v>26.6</v>
      </c>
      <c r="AK151" s="28">
        <v>4.18</v>
      </c>
      <c r="AL151" s="28">
        <v>0.79100000000000004</v>
      </c>
      <c r="AM151" s="28">
        <f t="shared" si="14"/>
        <v>18.923444976076556</v>
      </c>
      <c r="AN151" s="28">
        <v>18467</v>
      </c>
      <c r="AO151" s="28" t="s">
        <v>1021</v>
      </c>
      <c r="AP151" s="28">
        <v>5.79E-2</v>
      </c>
      <c r="AQ151" s="28">
        <v>0.83299999999999996</v>
      </c>
      <c r="AR151" s="28">
        <v>4.6899999999999997E-3</v>
      </c>
      <c r="AS151" s="28">
        <v>0</v>
      </c>
      <c r="AT151" s="28">
        <v>0</v>
      </c>
      <c r="AU151" s="28">
        <v>9.8000000000000004E-2</v>
      </c>
      <c r="AV151" s="28">
        <v>5.5900000000000004E-3</v>
      </c>
      <c r="AW151" s="28">
        <v>3.2000000000000003E-4</v>
      </c>
      <c r="AX151" s="28">
        <v>0</v>
      </c>
      <c r="AY151" s="28">
        <v>343</v>
      </c>
      <c r="AZ151" s="28">
        <v>0</v>
      </c>
      <c r="BA151" s="28">
        <v>0</v>
      </c>
      <c r="BB151" s="28">
        <v>0</v>
      </c>
      <c r="BC151" s="28">
        <v>0</v>
      </c>
      <c r="BD151" s="28">
        <v>1</v>
      </c>
      <c r="BE151" s="28">
        <v>1</v>
      </c>
      <c r="BF151" s="28">
        <v>0</v>
      </c>
      <c r="BG151" s="28">
        <v>1</v>
      </c>
      <c r="BH151" s="28">
        <v>0</v>
      </c>
      <c r="BI151" s="28">
        <v>0</v>
      </c>
      <c r="BJ151" s="28">
        <v>0</v>
      </c>
      <c r="BL151" s="28">
        <v>100</v>
      </c>
      <c r="BM151" s="28">
        <v>0</v>
      </c>
      <c r="BN151" s="28" t="s">
        <v>336</v>
      </c>
      <c r="BS151" s="32" t="s">
        <v>1021</v>
      </c>
      <c r="BT151" t="s">
        <v>186</v>
      </c>
      <c r="BU151">
        <v>1</v>
      </c>
      <c r="CA151" s="35" t="s">
        <v>187</v>
      </c>
      <c r="CB151" s="35" t="s">
        <v>320</v>
      </c>
      <c r="CC151" s="35">
        <v>0</v>
      </c>
      <c r="CD151" s="28" t="s">
        <v>189</v>
      </c>
      <c r="CE151" s="28">
        <v>0</v>
      </c>
      <c r="CG151" s="37" t="s">
        <v>279</v>
      </c>
      <c r="CH151" s="28">
        <v>1571343</v>
      </c>
      <c r="CI151" s="28">
        <v>6950523</v>
      </c>
      <c r="CJ151">
        <v>82.69</v>
      </c>
      <c r="CK151">
        <v>74.849999999999994</v>
      </c>
      <c r="CL151">
        <v>7.8400000000000034</v>
      </c>
      <c r="CM151">
        <v>7.8400000000000034</v>
      </c>
      <c r="CN151">
        <v>7.8400000000000034</v>
      </c>
      <c r="CY151" s="39">
        <v>0</v>
      </c>
      <c r="CZ151" s="40">
        <v>0</v>
      </c>
      <c r="DA151" s="35" t="s">
        <v>321</v>
      </c>
      <c r="DP151" s="42">
        <v>165</v>
      </c>
      <c r="DQ151" s="42">
        <v>165</v>
      </c>
      <c r="DR151" s="42">
        <v>18467</v>
      </c>
      <c r="DS151" s="35" t="s">
        <v>189</v>
      </c>
      <c r="DU151" s="35" t="s">
        <v>1022</v>
      </c>
      <c r="EA151" s="35" t="s">
        <v>207</v>
      </c>
      <c r="EC151" s="35" t="s">
        <v>194</v>
      </c>
      <c r="EG151" s="28">
        <v>48.8</v>
      </c>
      <c r="EH151" s="28">
        <v>36.6</v>
      </c>
      <c r="EI151" s="28">
        <v>22.7</v>
      </c>
      <c r="EJ151" s="28">
        <v>24.2</v>
      </c>
      <c r="EK151" s="28">
        <v>4.18</v>
      </c>
      <c r="EL151" s="28">
        <v>0.81799999999999995</v>
      </c>
      <c r="EM151" s="44">
        <f t="shared" si="15"/>
        <v>19.569377990430624</v>
      </c>
      <c r="EN151" s="28" t="s">
        <v>1021</v>
      </c>
      <c r="EO151" s="33">
        <v>18467</v>
      </c>
      <c r="EP151" s="33" t="s">
        <v>1021</v>
      </c>
    </row>
    <row r="152" spans="2:147" x14ac:dyDescent="0.35">
      <c r="B152" s="28">
        <v>166</v>
      </c>
      <c r="C152" s="28">
        <v>166</v>
      </c>
      <c r="D152" s="28">
        <v>42</v>
      </c>
      <c r="E152" s="28" t="s">
        <v>755</v>
      </c>
      <c r="F152" s="28" t="s">
        <v>755</v>
      </c>
      <c r="G152" s="28" t="s">
        <v>755</v>
      </c>
      <c r="H152" s="28" t="s">
        <v>1023</v>
      </c>
      <c r="I152" s="28">
        <v>1</v>
      </c>
      <c r="J152" s="28" t="s">
        <v>757</v>
      </c>
      <c r="K152" s="28">
        <v>22</v>
      </c>
      <c r="L152" s="28" t="s">
        <v>1024</v>
      </c>
      <c r="N152" s="29">
        <v>308.81200000000001</v>
      </c>
      <c r="O152" s="29">
        <v>308.81200000000001</v>
      </c>
      <c r="P152" s="28">
        <f t="shared" si="17"/>
        <v>262.52999999999997</v>
      </c>
      <c r="Q152" s="28">
        <f t="shared" si="16"/>
        <v>0.92289159747677085</v>
      </c>
      <c r="R152" s="28">
        <v>1455847</v>
      </c>
      <c r="S152" s="28">
        <v>6924616</v>
      </c>
      <c r="T152" s="28">
        <v>0</v>
      </c>
      <c r="U152" s="28">
        <v>0</v>
      </c>
      <c r="V152" s="28">
        <v>0</v>
      </c>
      <c r="W152" s="28">
        <v>0</v>
      </c>
      <c r="X152" s="28">
        <v>0</v>
      </c>
      <c r="Y152" s="28">
        <v>0</v>
      </c>
      <c r="Z152" s="28">
        <f t="shared" si="18"/>
        <v>0</v>
      </c>
      <c r="AA152" s="28">
        <v>0</v>
      </c>
      <c r="AB152" s="30">
        <v>0</v>
      </c>
      <c r="AC152" s="30">
        <v>0</v>
      </c>
      <c r="AG152" s="28">
        <v>413</v>
      </c>
      <c r="AH152" s="28">
        <v>321</v>
      </c>
      <c r="AI152" s="28">
        <v>215</v>
      </c>
      <c r="AJ152" s="28">
        <v>227</v>
      </c>
      <c r="AK152" s="28">
        <v>56.5</v>
      </c>
      <c r="AL152" s="28">
        <v>9.6199999999999992</v>
      </c>
      <c r="AM152" s="28">
        <f t="shared" si="14"/>
        <v>17.026548672566371</v>
      </c>
      <c r="AN152" s="28">
        <v>17717</v>
      </c>
      <c r="AO152" s="28" t="s">
        <v>1025</v>
      </c>
      <c r="AP152" s="28">
        <v>4.5699999999999998E-2</v>
      </c>
      <c r="AQ152" s="28">
        <v>0.59799999999999998</v>
      </c>
      <c r="AR152" s="28">
        <v>0.19</v>
      </c>
      <c r="AS152" s="28">
        <v>8.5199999999999998E-3</v>
      </c>
      <c r="AT152" s="28">
        <v>0</v>
      </c>
      <c r="AU152" s="28">
        <v>0.14699999999999999</v>
      </c>
      <c r="AV152" s="28">
        <v>7.3499999999999998E-3</v>
      </c>
      <c r="AW152" s="28">
        <v>3.0999999999999999E-3</v>
      </c>
      <c r="AX152" s="28">
        <v>2.1000000000000001E-4</v>
      </c>
      <c r="AY152" s="28">
        <v>3840</v>
      </c>
      <c r="AZ152" s="28">
        <v>0</v>
      </c>
      <c r="BA152" s="28">
        <v>0</v>
      </c>
      <c r="BB152" s="28">
        <v>0</v>
      </c>
      <c r="BC152" s="28">
        <v>0</v>
      </c>
      <c r="BD152" s="28">
        <v>1</v>
      </c>
      <c r="BE152" s="28">
        <v>0</v>
      </c>
      <c r="BF152" s="28">
        <v>0</v>
      </c>
      <c r="BG152" s="28">
        <v>2</v>
      </c>
      <c r="BH152" s="28">
        <v>0</v>
      </c>
      <c r="BI152" s="28">
        <v>0</v>
      </c>
      <c r="BJ152" s="28">
        <v>0</v>
      </c>
      <c r="BK152" s="28" t="s">
        <v>350</v>
      </c>
      <c r="BL152" s="28">
        <v>50</v>
      </c>
      <c r="BM152" s="28">
        <v>0</v>
      </c>
      <c r="BN152" s="28" t="s">
        <v>521</v>
      </c>
      <c r="BS152" s="32" t="s">
        <v>1025</v>
      </c>
      <c r="BT152" t="s">
        <v>186</v>
      </c>
      <c r="BU152">
        <v>2</v>
      </c>
      <c r="CA152" s="35" t="s">
        <v>187</v>
      </c>
      <c r="CB152" s="35" t="s">
        <v>188</v>
      </c>
      <c r="CC152" s="35">
        <v>1</v>
      </c>
      <c r="CD152" s="28" t="s">
        <v>189</v>
      </c>
      <c r="CE152" s="28">
        <v>0</v>
      </c>
      <c r="CG152" s="37" t="s">
        <v>279</v>
      </c>
      <c r="CH152" s="28">
        <v>1456110</v>
      </c>
      <c r="CI152" s="28">
        <v>6924457</v>
      </c>
      <c r="CJ152">
        <v>262.52999999999997</v>
      </c>
      <c r="CK152">
        <v>259.68</v>
      </c>
      <c r="CL152">
        <v>2.8499999999999659</v>
      </c>
      <c r="CM152">
        <v>2.8499999999999659</v>
      </c>
      <c r="CN152">
        <v>2.8499999999999659</v>
      </c>
      <c r="CO152" s="38" t="s">
        <v>189</v>
      </c>
      <c r="CY152" s="39" t="s">
        <v>189</v>
      </c>
      <c r="CZ152" s="40">
        <v>0</v>
      </c>
      <c r="DA152" s="35" t="s">
        <v>205</v>
      </c>
      <c r="DP152" s="42">
        <v>166</v>
      </c>
      <c r="DQ152" s="42">
        <v>166</v>
      </c>
      <c r="DR152" s="42">
        <v>17717</v>
      </c>
      <c r="DS152" s="35" t="s">
        <v>189</v>
      </c>
      <c r="DX152" s="35" t="s">
        <v>425</v>
      </c>
      <c r="EA152" s="35" t="s">
        <v>207</v>
      </c>
      <c r="EC152" s="35" t="s">
        <v>194</v>
      </c>
      <c r="EG152" s="28">
        <v>469</v>
      </c>
      <c r="EH152" s="28">
        <v>347</v>
      </c>
      <c r="EI152" s="28">
        <v>207</v>
      </c>
      <c r="EJ152" s="28">
        <v>222</v>
      </c>
      <c r="EK152" s="28">
        <v>56.2</v>
      </c>
      <c r="EL152" s="28">
        <v>7.95</v>
      </c>
      <c r="EM152" s="44">
        <f t="shared" si="15"/>
        <v>14.145907473309608</v>
      </c>
      <c r="EN152" s="28" t="s">
        <v>1025</v>
      </c>
      <c r="EO152" s="33">
        <v>17717</v>
      </c>
      <c r="EP152" s="33" t="s">
        <v>1025</v>
      </c>
    </row>
    <row r="153" spans="2:147" x14ac:dyDescent="0.35">
      <c r="B153" s="28">
        <v>168</v>
      </c>
      <c r="C153" s="28">
        <v>168</v>
      </c>
      <c r="D153" s="28">
        <v>48</v>
      </c>
      <c r="E153" s="28" t="s">
        <v>683</v>
      </c>
      <c r="F153" s="28" t="s">
        <v>1026</v>
      </c>
      <c r="G153" s="28" t="s">
        <v>1026</v>
      </c>
      <c r="H153" s="28" t="s">
        <v>1027</v>
      </c>
      <c r="I153" s="28">
        <v>3</v>
      </c>
      <c r="J153" s="28" t="s">
        <v>370</v>
      </c>
      <c r="K153" s="28">
        <v>21</v>
      </c>
      <c r="L153" s="28" t="s">
        <v>1028</v>
      </c>
      <c r="M153" s="28" t="s">
        <v>1028</v>
      </c>
      <c r="N153" s="29">
        <v>1001.08</v>
      </c>
      <c r="O153" s="29">
        <v>1001.08</v>
      </c>
      <c r="P153" s="28">
        <f t="shared" si="17"/>
        <v>175.28</v>
      </c>
      <c r="Q153" s="28">
        <f t="shared" si="16"/>
        <v>2.1366923722379845</v>
      </c>
      <c r="R153" s="28">
        <v>1507966</v>
      </c>
      <c r="S153" s="28">
        <v>6801848</v>
      </c>
      <c r="T153" s="28">
        <v>1</v>
      </c>
      <c r="U153" s="28">
        <v>0</v>
      </c>
      <c r="V153" s="28">
        <v>1</v>
      </c>
      <c r="W153" s="28">
        <v>0</v>
      </c>
      <c r="X153" s="28">
        <f>(AB153/AK153)*100</f>
        <v>0.21097046413502107</v>
      </c>
      <c r="Y153" s="28">
        <f>(AB153/AL153)*100</f>
        <v>0.95238095238095233</v>
      </c>
      <c r="Z153" s="28">
        <f t="shared" si="18"/>
        <v>0.21097046413502107</v>
      </c>
      <c r="AA153" s="28">
        <v>0</v>
      </c>
      <c r="AB153" s="30">
        <v>0.01</v>
      </c>
      <c r="AC153" s="30">
        <v>0.01</v>
      </c>
      <c r="AD153" s="31">
        <v>1</v>
      </c>
      <c r="AE153" s="31">
        <v>365</v>
      </c>
      <c r="AF153" s="31">
        <v>365</v>
      </c>
      <c r="AG153" s="28">
        <v>48.1</v>
      </c>
      <c r="AH153" s="28">
        <v>35.200000000000003</v>
      </c>
      <c r="AI153" s="28">
        <v>20.399999999999999</v>
      </c>
      <c r="AJ153" s="28">
        <v>22.1</v>
      </c>
      <c r="AK153" s="28">
        <v>4.74</v>
      </c>
      <c r="AL153" s="28">
        <v>1.05</v>
      </c>
      <c r="AM153" s="28">
        <f t="shared" si="14"/>
        <v>22.151898734177212</v>
      </c>
      <c r="AN153" s="28">
        <v>41349</v>
      </c>
      <c r="AO153" s="28" t="s">
        <v>1029</v>
      </c>
      <c r="AP153" s="28">
        <v>9.8299999999999998E-2</v>
      </c>
      <c r="AQ153" s="28">
        <v>0.81599999999999995</v>
      </c>
      <c r="AR153" s="28">
        <v>9.5200000000000007E-3</v>
      </c>
      <c r="AS153" s="28">
        <v>0</v>
      </c>
      <c r="AT153" s="28">
        <v>0</v>
      </c>
      <c r="AU153" s="28">
        <v>5.7599999999999998E-2</v>
      </c>
      <c r="AV153" s="28">
        <v>1.77E-2</v>
      </c>
      <c r="AW153" s="28">
        <v>1.32E-3</v>
      </c>
      <c r="AX153" s="28">
        <v>0</v>
      </c>
      <c r="AY153" s="28">
        <v>463</v>
      </c>
      <c r="AZ153" s="28">
        <v>1</v>
      </c>
      <c r="BA153" s="28">
        <v>0</v>
      </c>
      <c r="BB153" s="28">
        <v>2</v>
      </c>
      <c r="BC153" s="28">
        <v>0</v>
      </c>
      <c r="BD153" s="28">
        <v>1</v>
      </c>
      <c r="BE153" s="28">
        <v>0</v>
      </c>
      <c r="BF153" s="28">
        <v>0</v>
      </c>
      <c r="BG153" s="28">
        <v>2</v>
      </c>
      <c r="BH153" s="28">
        <v>0</v>
      </c>
      <c r="BI153" s="28">
        <v>0</v>
      </c>
      <c r="BJ153" s="28">
        <v>1</v>
      </c>
      <c r="BK153" s="28" t="s">
        <v>491</v>
      </c>
      <c r="BL153" s="28">
        <v>66</v>
      </c>
      <c r="BM153" s="28">
        <v>1</v>
      </c>
      <c r="BN153" s="28" t="s">
        <v>1030</v>
      </c>
      <c r="BS153" s="32" t="s">
        <v>1029</v>
      </c>
      <c r="BT153" t="s">
        <v>186</v>
      </c>
      <c r="BU153">
        <v>2</v>
      </c>
      <c r="CA153" s="35" t="s">
        <v>187</v>
      </c>
      <c r="CB153" s="35" t="s">
        <v>188</v>
      </c>
      <c r="CC153" s="35">
        <v>1</v>
      </c>
      <c r="CD153" s="28" t="s">
        <v>189</v>
      </c>
      <c r="CE153" s="28">
        <v>0</v>
      </c>
      <c r="CH153" s="28">
        <v>1508344</v>
      </c>
      <c r="CI153" s="28">
        <v>6802609</v>
      </c>
      <c r="CJ153">
        <v>175.28</v>
      </c>
      <c r="CK153">
        <v>153.88999999999999</v>
      </c>
      <c r="CL153">
        <v>21.390000000000015</v>
      </c>
      <c r="CM153">
        <v>21.390000000000015</v>
      </c>
      <c r="CN153">
        <v>21.390000000000015</v>
      </c>
      <c r="CO153" s="38" t="s">
        <v>1031</v>
      </c>
      <c r="CS153" s="38" t="s">
        <v>1031</v>
      </c>
      <c r="CT153" s="38" t="s">
        <v>1031</v>
      </c>
      <c r="CY153" s="39" t="s">
        <v>1031</v>
      </c>
      <c r="CZ153" s="40">
        <v>0</v>
      </c>
      <c r="DA153" s="35" t="s">
        <v>205</v>
      </c>
      <c r="DP153" s="42">
        <v>168</v>
      </c>
      <c r="DQ153" s="42">
        <v>168</v>
      </c>
      <c r="DR153" s="42">
        <v>41349</v>
      </c>
      <c r="DS153" s="35" t="s">
        <v>189</v>
      </c>
      <c r="DU153" s="35" t="s">
        <v>1032</v>
      </c>
      <c r="DW153" s="35" t="s">
        <v>690</v>
      </c>
      <c r="DX153" s="35" t="s">
        <v>691</v>
      </c>
      <c r="EA153" s="35" t="s">
        <v>207</v>
      </c>
      <c r="EC153" s="35" t="s">
        <v>194</v>
      </c>
      <c r="EG153" s="28">
        <v>38.4</v>
      </c>
      <c r="EH153" s="28">
        <v>27.2</v>
      </c>
      <c r="EI153" s="28">
        <v>14.4</v>
      </c>
      <c r="EJ153" s="28">
        <v>15.8</v>
      </c>
      <c r="EK153" s="28">
        <v>4.8</v>
      </c>
      <c r="EL153" s="28">
        <v>0.67900000000000005</v>
      </c>
      <c r="EM153" s="44">
        <f t="shared" si="15"/>
        <v>14.145833333333336</v>
      </c>
      <c r="EN153" s="28" t="s">
        <v>1029</v>
      </c>
      <c r="EO153" s="33">
        <v>41349</v>
      </c>
      <c r="EP153" s="33" t="s">
        <v>1029</v>
      </c>
    </row>
    <row r="154" spans="2:147" x14ac:dyDescent="0.35">
      <c r="B154" s="28">
        <v>169</v>
      </c>
      <c r="C154" s="28">
        <v>169</v>
      </c>
      <c r="D154" s="28">
        <v>48</v>
      </c>
      <c r="E154" s="28" t="s">
        <v>683</v>
      </c>
      <c r="F154" s="28" t="s">
        <v>683</v>
      </c>
      <c r="G154" s="28" t="s">
        <v>683</v>
      </c>
      <c r="H154" s="28" t="s">
        <v>238</v>
      </c>
      <c r="I154" s="28">
        <v>1</v>
      </c>
      <c r="J154" s="28" t="s">
        <v>370</v>
      </c>
      <c r="K154" s="28">
        <v>21</v>
      </c>
      <c r="L154" s="28" t="s">
        <v>1033</v>
      </c>
      <c r="M154" s="28" t="s">
        <v>1033</v>
      </c>
      <c r="N154" s="29">
        <v>939.44899999999996</v>
      </c>
      <c r="O154" s="29">
        <v>939.44899999999996</v>
      </c>
      <c r="P154" s="28">
        <f t="shared" si="17"/>
        <v>224.23</v>
      </c>
      <c r="Q154" s="28">
        <f t="shared" si="16"/>
        <v>0.83346727709540203</v>
      </c>
      <c r="R154" s="28">
        <v>1471284</v>
      </c>
      <c r="S154" s="28">
        <v>6878843</v>
      </c>
      <c r="T154" s="28">
        <v>0</v>
      </c>
      <c r="U154" s="28">
        <v>0</v>
      </c>
      <c r="V154" s="28">
        <v>0</v>
      </c>
      <c r="W154" s="28">
        <v>0</v>
      </c>
      <c r="X154" s="28">
        <v>0</v>
      </c>
      <c r="Y154" s="28">
        <v>0</v>
      </c>
      <c r="Z154" s="28">
        <f t="shared" si="18"/>
        <v>0</v>
      </c>
      <c r="AA154" s="28">
        <v>0</v>
      </c>
      <c r="AB154" s="30">
        <v>0</v>
      </c>
      <c r="AC154" s="30">
        <v>0</v>
      </c>
      <c r="AG154" s="28">
        <v>1080</v>
      </c>
      <c r="AH154" s="28">
        <v>825</v>
      </c>
      <c r="AI154" s="28">
        <v>532</v>
      </c>
      <c r="AJ154" s="28">
        <v>565</v>
      </c>
      <c r="AK154" s="28">
        <v>140</v>
      </c>
      <c r="AL154" s="28">
        <v>32.9</v>
      </c>
      <c r="AM154" s="28">
        <f t="shared" si="14"/>
        <v>23.5</v>
      </c>
      <c r="AN154" s="28">
        <v>16260</v>
      </c>
      <c r="AO154" s="28" t="s">
        <v>1034</v>
      </c>
      <c r="AP154" s="28">
        <v>3.4599999999999999E-2</v>
      </c>
      <c r="AQ154" s="28">
        <v>0.66900000000000004</v>
      </c>
      <c r="AR154" s="28">
        <v>0.123</v>
      </c>
      <c r="AS154" s="28">
        <v>4.3400000000000001E-3</v>
      </c>
      <c r="AT154" s="28">
        <v>0</v>
      </c>
      <c r="AU154" s="28">
        <v>0.16</v>
      </c>
      <c r="AV154" s="28">
        <v>5.3699999999999998E-3</v>
      </c>
      <c r="AW154" s="28">
        <v>3.1199999999999999E-3</v>
      </c>
      <c r="AX154" s="28">
        <v>3.8999999999999999E-4</v>
      </c>
      <c r="AY154" s="28">
        <v>10800</v>
      </c>
      <c r="AZ154" s="28">
        <v>0</v>
      </c>
      <c r="BA154" s="28">
        <v>0</v>
      </c>
      <c r="BB154" s="28">
        <v>1</v>
      </c>
      <c r="BC154" s="28">
        <v>0</v>
      </c>
      <c r="BD154" s="28">
        <v>1</v>
      </c>
      <c r="BE154" s="28">
        <v>0</v>
      </c>
      <c r="BF154" s="28">
        <v>0</v>
      </c>
      <c r="BG154" s="28">
        <v>1</v>
      </c>
      <c r="BH154" s="28">
        <v>0</v>
      </c>
      <c r="BI154" s="28">
        <v>0</v>
      </c>
      <c r="BJ154" s="28">
        <v>1</v>
      </c>
      <c r="BK154" s="28" t="s">
        <v>380</v>
      </c>
      <c r="BL154" s="28">
        <v>0</v>
      </c>
      <c r="BM154" s="28">
        <v>0</v>
      </c>
      <c r="BN154" s="28" t="s">
        <v>544</v>
      </c>
      <c r="BS154" s="32" t="s">
        <v>1034</v>
      </c>
      <c r="BT154" t="s">
        <v>186</v>
      </c>
      <c r="BU154">
        <v>1</v>
      </c>
      <c r="CA154" s="35" t="s">
        <v>187</v>
      </c>
      <c r="CB154" s="35" t="s">
        <v>188</v>
      </c>
      <c r="CC154" s="35">
        <v>1</v>
      </c>
      <c r="CD154" s="28" t="s">
        <v>189</v>
      </c>
      <c r="CE154" s="28">
        <v>0</v>
      </c>
      <c r="CH154" s="28">
        <v>1471881</v>
      </c>
      <c r="CI154" s="28">
        <v>6878662</v>
      </c>
      <c r="CJ154">
        <v>224.23</v>
      </c>
      <c r="CK154">
        <v>216.4</v>
      </c>
      <c r="CL154">
        <v>7.8299999999999841</v>
      </c>
      <c r="CM154">
        <v>7.8299999999999841</v>
      </c>
      <c r="CN154">
        <v>7.8299999999999841</v>
      </c>
      <c r="CO154" s="38" t="s">
        <v>189</v>
      </c>
      <c r="CP154" s="38" t="s">
        <v>925</v>
      </c>
      <c r="CY154" s="39" t="s">
        <v>189</v>
      </c>
      <c r="CZ154" s="40" t="s">
        <v>925</v>
      </c>
      <c r="DA154" s="35" t="s">
        <v>205</v>
      </c>
      <c r="DP154" s="42">
        <v>169</v>
      </c>
      <c r="DQ154" s="42">
        <v>169</v>
      </c>
      <c r="DR154" s="42">
        <v>16260</v>
      </c>
      <c r="DS154" s="35" t="s">
        <v>189</v>
      </c>
      <c r="DU154" s="35" t="s">
        <v>1035</v>
      </c>
      <c r="DW154" s="35" t="s">
        <v>690</v>
      </c>
      <c r="DX154" s="35" t="s">
        <v>691</v>
      </c>
      <c r="EA154" s="35" t="s">
        <v>207</v>
      </c>
      <c r="EC154" s="35" t="s">
        <v>194</v>
      </c>
      <c r="EG154" s="28">
        <v>1220</v>
      </c>
      <c r="EH154" s="28">
        <v>904</v>
      </c>
      <c r="EI154" s="28">
        <v>547</v>
      </c>
      <c r="EJ154" s="28">
        <v>587</v>
      </c>
      <c r="EK154" s="28">
        <v>147</v>
      </c>
      <c r="EL154" s="28">
        <v>46.7</v>
      </c>
      <c r="EM154" s="44">
        <f t="shared" si="15"/>
        <v>31.768707482993197</v>
      </c>
      <c r="EN154" s="28" t="s">
        <v>1034</v>
      </c>
      <c r="EO154" s="33">
        <v>16260</v>
      </c>
      <c r="EP154" s="33" t="s">
        <v>1034</v>
      </c>
    </row>
    <row r="155" spans="2:147" x14ac:dyDescent="0.35">
      <c r="B155" s="28">
        <v>170</v>
      </c>
      <c r="C155" s="28">
        <v>170</v>
      </c>
      <c r="D155" s="28">
        <v>61</v>
      </c>
      <c r="E155" s="28" t="s">
        <v>394</v>
      </c>
      <c r="F155" s="28" t="s">
        <v>1036</v>
      </c>
      <c r="G155" s="28" t="s">
        <v>9</v>
      </c>
      <c r="H155" s="28" t="s">
        <v>1037</v>
      </c>
      <c r="I155" s="28">
        <v>2</v>
      </c>
      <c r="J155" s="28" t="s">
        <v>866</v>
      </c>
      <c r="K155" s="28">
        <v>18</v>
      </c>
      <c r="L155" s="28" t="s">
        <v>1038</v>
      </c>
      <c r="M155" s="28" t="s">
        <v>1038</v>
      </c>
      <c r="N155" s="29">
        <v>546.36599999999999</v>
      </c>
      <c r="O155" s="29">
        <v>546.36599999999999</v>
      </c>
      <c r="P155" s="28">
        <f t="shared" si="17"/>
        <v>93.36</v>
      </c>
      <c r="Q155" s="28">
        <f t="shared" si="16"/>
        <v>1.7808575204167176</v>
      </c>
      <c r="R155" s="28">
        <v>1464360</v>
      </c>
      <c r="S155" s="28">
        <v>6627770</v>
      </c>
      <c r="T155" s="28">
        <v>1</v>
      </c>
      <c r="U155" s="28">
        <v>1.8691609000000001E-2</v>
      </c>
      <c r="V155" s="28">
        <v>0</v>
      </c>
      <c r="W155" s="28">
        <v>0</v>
      </c>
      <c r="X155" s="28">
        <v>0</v>
      </c>
      <c r="Y155" s="28">
        <v>0</v>
      </c>
      <c r="Z155" s="28">
        <f t="shared" si="18"/>
        <v>0.16113456034482762</v>
      </c>
      <c r="AA155" s="28">
        <v>1</v>
      </c>
      <c r="AB155" s="30">
        <v>0</v>
      </c>
      <c r="AC155" s="30">
        <v>0</v>
      </c>
      <c r="AG155" s="28">
        <v>69.400000000000006</v>
      </c>
      <c r="AH155" s="28">
        <v>54.6</v>
      </c>
      <c r="AI155" s="28">
        <v>37.799999999999997</v>
      </c>
      <c r="AJ155" s="28">
        <v>39.700000000000003</v>
      </c>
      <c r="AK155" s="28">
        <v>11.6</v>
      </c>
      <c r="AL155" s="28">
        <v>2.73</v>
      </c>
      <c r="AM155" s="28">
        <f t="shared" si="14"/>
        <v>23.53448275862069</v>
      </c>
      <c r="AN155" s="28">
        <v>9028</v>
      </c>
      <c r="AO155" s="28" t="s">
        <v>1039</v>
      </c>
      <c r="AP155" s="28">
        <v>7.2999999999999995E-2</v>
      </c>
      <c r="AQ155" s="28">
        <v>0.81200000000000006</v>
      </c>
      <c r="AR155" s="28">
        <v>1.7600000000000001E-2</v>
      </c>
      <c r="AS155" s="28">
        <v>0</v>
      </c>
      <c r="AT155" s="28">
        <v>0</v>
      </c>
      <c r="AU155" s="28">
        <v>5.4300000000000001E-2</v>
      </c>
      <c r="AV155" s="28">
        <v>2.35E-2</v>
      </c>
      <c r="AW155" s="28">
        <v>1.6299999999999999E-2</v>
      </c>
      <c r="AX155" s="28">
        <v>2.8600000000000001E-3</v>
      </c>
      <c r="AY155" s="28">
        <v>882</v>
      </c>
      <c r="AZ155" s="28">
        <v>0</v>
      </c>
      <c r="BA155" s="28">
        <v>0</v>
      </c>
      <c r="BB155" s="28">
        <v>0</v>
      </c>
      <c r="BC155" s="28">
        <v>0</v>
      </c>
      <c r="BD155" s="28">
        <v>0</v>
      </c>
      <c r="BE155" s="28">
        <v>0</v>
      </c>
      <c r="BF155" s="28">
        <v>0</v>
      </c>
      <c r="BG155" s="28">
        <v>1</v>
      </c>
      <c r="BH155" s="28">
        <v>0</v>
      </c>
      <c r="BI155" s="28">
        <v>0</v>
      </c>
      <c r="BJ155" s="28">
        <v>0</v>
      </c>
      <c r="BL155" s="28">
        <v>50</v>
      </c>
      <c r="BM155" s="28">
        <v>0</v>
      </c>
      <c r="BN155" s="28" t="s">
        <v>544</v>
      </c>
      <c r="BS155" s="32" t="s">
        <v>1039</v>
      </c>
      <c r="BT155" t="s">
        <v>201</v>
      </c>
      <c r="BU155">
        <v>3</v>
      </c>
      <c r="CA155" s="35" t="s">
        <v>187</v>
      </c>
      <c r="CB155" s="35" t="s">
        <v>188</v>
      </c>
      <c r="CC155" s="35">
        <v>1</v>
      </c>
      <c r="CD155" s="28" t="s">
        <v>202</v>
      </c>
      <c r="CE155" s="28">
        <v>1</v>
      </c>
      <c r="CF155" s="36" t="s">
        <v>203</v>
      </c>
      <c r="CG155" s="37" t="s">
        <v>223</v>
      </c>
      <c r="CH155" s="28">
        <v>1464355</v>
      </c>
      <c r="CI155" s="28">
        <v>6627301</v>
      </c>
      <c r="CJ155">
        <v>93.36</v>
      </c>
      <c r="CK155">
        <v>83.63</v>
      </c>
      <c r="CL155">
        <v>9.730000000000004</v>
      </c>
      <c r="CM155">
        <v>9.730000000000004</v>
      </c>
      <c r="CN155">
        <v>9.730000000000004</v>
      </c>
      <c r="CY155" s="39">
        <v>0</v>
      </c>
      <c r="CZ155" s="40">
        <v>1</v>
      </c>
      <c r="DA155" s="35" t="s">
        <v>190</v>
      </c>
      <c r="DF155" s="41">
        <v>0.52300000000000002</v>
      </c>
      <c r="DG155" s="41">
        <v>1670254</v>
      </c>
      <c r="DH155" s="41">
        <v>46734491</v>
      </c>
      <c r="DP155" s="42">
        <v>170</v>
      </c>
      <c r="DQ155" s="42">
        <v>170</v>
      </c>
      <c r="DR155" s="42">
        <v>9028</v>
      </c>
      <c r="DS155" s="35" t="s">
        <v>189</v>
      </c>
      <c r="DX155" s="35" t="s">
        <v>870</v>
      </c>
      <c r="EA155" s="35" t="s">
        <v>207</v>
      </c>
      <c r="EC155" s="35" t="s">
        <v>194</v>
      </c>
      <c r="EG155" s="28">
        <v>67.400000000000006</v>
      </c>
      <c r="EH155" s="28">
        <v>53.4</v>
      </c>
      <c r="EI155" s="28">
        <v>37.299999999999997</v>
      </c>
      <c r="EJ155" s="28">
        <v>39.1</v>
      </c>
      <c r="EK155" s="28">
        <v>11.7</v>
      </c>
      <c r="EL155" s="28">
        <v>2.65</v>
      </c>
      <c r="EM155" s="44">
        <f t="shared" si="15"/>
        <v>22.649572649572651</v>
      </c>
      <c r="EN155" s="28" t="s">
        <v>1039</v>
      </c>
      <c r="EO155" s="33">
        <v>9028</v>
      </c>
      <c r="EP155" s="33" t="s">
        <v>1039</v>
      </c>
    </row>
    <row r="156" spans="2:147" x14ac:dyDescent="0.35">
      <c r="B156" s="28">
        <v>171</v>
      </c>
      <c r="C156" s="28">
        <v>171</v>
      </c>
      <c r="D156" s="28">
        <v>61</v>
      </c>
      <c r="E156" s="28" t="s">
        <v>394</v>
      </c>
      <c r="F156" s="28" t="s">
        <v>394</v>
      </c>
      <c r="G156" s="28" t="s">
        <v>6</v>
      </c>
      <c r="H156" s="28" t="s">
        <v>285</v>
      </c>
      <c r="I156" s="28">
        <v>1</v>
      </c>
      <c r="J156" s="28" t="s">
        <v>866</v>
      </c>
      <c r="K156" s="28">
        <v>18</v>
      </c>
      <c r="L156" s="28" t="s">
        <v>1040</v>
      </c>
      <c r="M156" s="28" t="s">
        <v>1040</v>
      </c>
      <c r="N156" s="29">
        <v>831.40599999999995</v>
      </c>
      <c r="O156" s="29">
        <v>831.40599999999995</v>
      </c>
      <c r="P156" s="28">
        <f t="shared" si="17"/>
        <v>34.450000000000003</v>
      </c>
      <c r="Q156" s="28">
        <f t="shared" si="16"/>
        <v>0.92012807220539694</v>
      </c>
      <c r="R156" s="28">
        <v>1461782</v>
      </c>
      <c r="S156" s="28">
        <v>6571410</v>
      </c>
      <c r="T156" s="28">
        <v>1</v>
      </c>
      <c r="U156" s="28">
        <v>0</v>
      </c>
      <c r="V156" s="28">
        <v>1</v>
      </c>
      <c r="W156" s="28">
        <v>0</v>
      </c>
      <c r="X156" s="28">
        <f>(AB156/AK156)*100</f>
        <v>3.5971223021582732</v>
      </c>
      <c r="Y156" s="28">
        <f>(AB156/AL156)*100</f>
        <v>20.08032128514056</v>
      </c>
      <c r="Z156" s="28">
        <f t="shared" si="18"/>
        <v>3.5971223021582732</v>
      </c>
      <c r="AA156" s="28">
        <v>0</v>
      </c>
      <c r="AB156" s="30">
        <v>0.5</v>
      </c>
      <c r="AC156" s="30">
        <v>1</v>
      </c>
      <c r="AD156" s="31">
        <v>1</v>
      </c>
      <c r="AE156" s="31">
        <v>365</v>
      </c>
      <c r="AF156" s="31">
        <v>365</v>
      </c>
      <c r="AG156" s="28">
        <v>85.4</v>
      </c>
      <c r="AH156" s="28">
        <v>69.3</v>
      </c>
      <c r="AI156" s="28">
        <v>51</v>
      </c>
      <c r="AJ156" s="28">
        <v>53</v>
      </c>
      <c r="AK156" s="28">
        <v>13.9</v>
      </c>
      <c r="AL156" s="28">
        <v>2.4900000000000002</v>
      </c>
      <c r="AM156" s="28">
        <f t="shared" si="14"/>
        <v>17.913669064748202</v>
      </c>
      <c r="AN156" s="28">
        <v>6645</v>
      </c>
      <c r="AO156" s="28" t="s">
        <v>1041</v>
      </c>
      <c r="AP156" s="28">
        <v>7.0199999999999999E-2</v>
      </c>
      <c r="AQ156" s="28">
        <v>0.69</v>
      </c>
      <c r="AR156" s="28">
        <v>3.6600000000000001E-2</v>
      </c>
      <c r="AS156" s="28">
        <v>0</v>
      </c>
      <c r="AT156" s="28">
        <v>0</v>
      </c>
      <c r="AU156" s="28">
        <v>4.9200000000000001E-2</v>
      </c>
      <c r="AV156" s="28">
        <v>0.13800000000000001</v>
      </c>
      <c r="AW156" s="28">
        <v>1.38E-2</v>
      </c>
      <c r="AX156" s="28">
        <v>2.2899999999999999E-3</v>
      </c>
      <c r="AY156" s="28">
        <v>1290</v>
      </c>
      <c r="AZ156" s="28">
        <v>0</v>
      </c>
      <c r="BA156" s="28">
        <v>3</v>
      </c>
      <c r="BB156" s="28">
        <v>0</v>
      </c>
      <c r="BC156" s="28">
        <v>1</v>
      </c>
      <c r="BD156" s="28">
        <v>0</v>
      </c>
      <c r="BE156" s="28">
        <v>5</v>
      </c>
      <c r="BF156" s="28">
        <v>0</v>
      </c>
      <c r="BG156" s="28">
        <v>2</v>
      </c>
      <c r="BH156" s="28">
        <v>0</v>
      </c>
      <c r="BI156" s="28">
        <v>0</v>
      </c>
      <c r="BJ156" s="28">
        <v>0</v>
      </c>
      <c r="BK156" s="28" t="s">
        <v>491</v>
      </c>
      <c r="BL156" s="28">
        <v>96</v>
      </c>
      <c r="BM156" s="28">
        <v>1</v>
      </c>
      <c r="BN156" s="28" t="s">
        <v>769</v>
      </c>
      <c r="BS156" s="32" t="s">
        <v>1041</v>
      </c>
      <c r="BT156" t="s">
        <v>201</v>
      </c>
      <c r="BU156">
        <v>1</v>
      </c>
      <c r="CA156" s="35" t="s">
        <v>187</v>
      </c>
      <c r="CB156" s="35" t="s">
        <v>188</v>
      </c>
      <c r="CC156" s="35">
        <v>1</v>
      </c>
      <c r="CD156" s="28" t="s">
        <v>202</v>
      </c>
      <c r="CE156" s="28">
        <v>1</v>
      </c>
      <c r="CF156" s="36" t="s">
        <v>203</v>
      </c>
      <c r="CG156" s="37" t="s">
        <v>223</v>
      </c>
      <c r="CH156" s="28">
        <v>1462323</v>
      </c>
      <c r="CI156" s="28">
        <v>6571877</v>
      </c>
      <c r="CJ156">
        <v>34.450000000000003</v>
      </c>
      <c r="CK156">
        <v>26.8</v>
      </c>
      <c r="CL156">
        <v>7.6500000000000021</v>
      </c>
      <c r="CM156">
        <v>7.6500000000000021</v>
      </c>
      <c r="CN156">
        <v>7.6500000000000021</v>
      </c>
      <c r="CO156" s="38" t="s">
        <v>1016</v>
      </c>
      <c r="CP156" s="38" t="s">
        <v>189</v>
      </c>
      <c r="CR156" s="38" t="s">
        <v>202</v>
      </c>
      <c r="CS156" s="38" t="s">
        <v>1016</v>
      </c>
      <c r="CT156" s="38" t="s">
        <v>1016</v>
      </c>
      <c r="CW156" s="38" t="s">
        <v>1042</v>
      </c>
      <c r="CX156" s="38">
        <v>1984</v>
      </c>
      <c r="CY156" s="39" t="s">
        <v>1016</v>
      </c>
      <c r="CZ156" s="40" t="s">
        <v>189</v>
      </c>
      <c r="DA156" s="35" t="s">
        <v>205</v>
      </c>
      <c r="DP156" s="42">
        <v>171</v>
      </c>
      <c r="DQ156" s="42">
        <v>171</v>
      </c>
      <c r="DR156" s="42">
        <v>6645</v>
      </c>
      <c r="DS156" s="35" t="s">
        <v>189</v>
      </c>
      <c r="DU156" s="35" t="s">
        <v>1043</v>
      </c>
      <c r="DX156" s="35" t="s">
        <v>870</v>
      </c>
      <c r="DY156" s="35" t="s">
        <v>914</v>
      </c>
      <c r="EA156" s="35" t="s">
        <v>207</v>
      </c>
      <c r="EC156" s="35" t="s">
        <v>194</v>
      </c>
      <c r="EG156" s="28">
        <v>87.1</v>
      </c>
      <c r="EH156" s="28">
        <v>71.900000000000006</v>
      </c>
      <c r="EI156" s="28">
        <v>54.6</v>
      </c>
      <c r="EJ156" s="28">
        <v>56.5</v>
      </c>
      <c r="EK156" s="28">
        <v>13.7</v>
      </c>
      <c r="EL156" s="28">
        <v>1.66</v>
      </c>
      <c r="EM156" s="44">
        <f t="shared" si="15"/>
        <v>12.116788321167883</v>
      </c>
      <c r="EN156" s="28" t="s">
        <v>1041</v>
      </c>
      <c r="EO156" s="33">
        <v>6645</v>
      </c>
      <c r="EP156" s="33" t="s">
        <v>1041</v>
      </c>
    </row>
    <row r="157" spans="2:147" x14ac:dyDescent="0.35">
      <c r="B157" s="28">
        <v>172</v>
      </c>
      <c r="C157" s="28">
        <v>172</v>
      </c>
      <c r="D157" s="28">
        <v>67</v>
      </c>
      <c r="E157" s="28" t="s">
        <v>195</v>
      </c>
      <c r="F157" s="28" t="s">
        <v>1044</v>
      </c>
      <c r="G157" s="28" t="s">
        <v>1044</v>
      </c>
      <c r="H157" s="28" t="s">
        <v>396</v>
      </c>
      <c r="I157" s="28">
        <v>1</v>
      </c>
      <c r="J157" s="28" t="s">
        <v>197</v>
      </c>
      <c r="K157" s="28">
        <v>5</v>
      </c>
      <c r="L157" s="28" t="s">
        <v>16</v>
      </c>
      <c r="M157" s="28" t="s">
        <v>1045</v>
      </c>
      <c r="N157" s="29">
        <v>2615.14</v>
      </c>
      <c r="O157" s="29">
        <v>2615.14</v>
      </c>
      <c r="P157" s="28">
        <f t="shared" si="17"/>
        <v>68.16</v>
      </c>
      <c r="Q157" s="28">
        <f t="shared" si="16"/>
        <v>1.159020167180342</v>
      </c>
      <c r="R157" s="28">
        <v>1480265</v>
      </c>
      <c r="S157" s="28">
        <v>6489032</v>
      </c>
      <c r="T157" s="28">
        <v>1</v>
      </c>
      <c r="U157" s="28">
        <v>0</v>
      </c>
      <c r="V157" s="28">
        <v>0</v>
      </c>
      <c r="W157" s="28">
        <v>0</v>
      </c>
      <c r="X157" s="28">
        <v>0</v>
      </c>
      <c r="Y157" s="28">
        <v>0</v>
      </c>
      <c r="Z157" s="28">
        <f t="shared" si="18"/>
        <v>0</v>
      </c>
      <c r="AA157" s="28">
        <v>0</v>
      </c>
      <c r="AB157" s="30">
        <v>0</v>
      </c>
      <c r="AC157" s="30">
        <v>0</v>
      </c>
      <c r="AG157" s="28">
        <v>87.9</v>
      </c>
      <c r="AH157" s="28">
        <v>72.599999999999994</v>
      </c>
      <c r="AI157" s="28">
        <v>55.1</v>
      </c>
      <c r="AJ157" s="28">
        <v>57.1</v>
      </c>
      <c r="AK157" s="28">
        <v>43.5</v>
      </c>
      <c r="AL157" s="28">
        <v>32.5</v>
      </c>
      <c r="AM157" s="28">
        <f t="shared" si="14"/>
        <v>74.712643678160916</v>
      </c>
      <c r="AN157" s="28">
        <v>63860</v>
      </c>
      <c r="AO157" s="28" t="s">
        <v>1046</v>
      </c>
      <c r="AP157" s="28">
        <v>0.34599999999999997</v>
      </c>
      <c r="AQ157" s="28">
        <v>0.42799999999999999</v>
      </c>
      <c r="AR157" s="28">
        <v>4.07E-2</v>
      </c>
      <c r="AS157" s="28">
        <v>2.0000000000000002E-5</v>
      </c>
      <c r="AT157" s="28">
        <v>0</v>
      </c>
      <c r="AU157" s="28">
        <v>1.2999999999999999E-2</v>
      </c>
      <c r="AV157" s="28">
        <v>0.14799999999999999</v>
      </c>
      <c r="AW157" s="28">
        <v>1.66E-2</v>
      </c>
      <c r="AX157" s="28">
        <v>7.9000000000000008E-3</v>
      </c>
      <c r="AY157" s="28">
        <v>6580</v>
      </c>
      <c r="AZ157" s="28">
        <v>1</v>
      </c>
      <c r="BA157" s="28">
        <v>2</v>
      </c>
      <c r="BB157" s="28">
        <v>0</v>
      </c>
      <c r="BC157" s="28">
        <v>0</v>
      </c>
      <c r="BD157" s="28">
        <v>0</v>
      </c>
      <c r="BE157" s="28">
        <v>2</v>
      </c>
      <c r="BF157" s="28">
        <v>0</v>
      </c>
      <c r="BG157" s="28">
        <v>2</v>
      </c>
      <c r="BH157" s="28">
        <v>0</v>
      </c>
      <c r="BI157" s="28">
        <v>0</v>
      </c>
      <c r="BJ157" s="28">
        <v>0</v>
      </c>
      <c r="BK157" s="28" t="s">
        <v>491</v>
      </c>
      <c r="BL157" s="28">
        <v>100</v>
      </c>
      <c r="BM157" s="28">
        <v>0</v>
      </c>
      <c r="BN157" s="28" t="s">
        <v>769</v>
      </c>
      <c r="BS157" s="32" t="s">
        <v>1046</v>
      </c>
      <c r="BT157" t="s">
        <v>201</v>
      </c>
      <c r="BU157">
        <v>1</v>
      </c>
      <c r="CA157" s="35" t="s">
        <v>187</v>
      </c>
      <c r="CB157" s="35" t="s">
        <v>188</v>
      </c>
      <c r="CC157" s="35">
        <v>1</v>
      </c>
      <c r="CD157" s="28" t="s">
        <v>202</v>
      </c>
      <c r="CE157" s="28">
        <v>1</v>
      </c>
      <c r="CF157" s="36" t="s">
        <v>203</v>
      </c>
      <c r="CH157" s="28">
        <v>1482148</v>
      </c>
      <c r="CI157" s="28">
        <v>6488049</v>
      </c>
      <c r="CJ157">
        <v>68.16</v>
      </c>
      <c r="CK157">
        <v>37.85</v>
      </c>
      <c r="CL157">
        <v>30.309999999999995</v>
      </c>
      <c r="CM157">
        <v>30.309999999999995</v>
      </c>
      <c r="CN157">
        <v>30.309999999999995</v>
      </c>
      <c r="CO157" s="38" t="s">
        <v>189</v>
      </c>
      <c r="CY157" s="39">
        <v>0</v>
      </c>
      <c r="CZ157" s="40">
        <v>0</v>
      </c>
      <c r="DA157" s="35" t="s">
        <v>190</v>
      </c>
      <c r="DP157" s="42">
        <v>172</v>
      </c>
      <c r="DQ157" s="42">
        <v>172</v>
      </c>
      <c r="DR157" s="42">
        <v>63860</v>
      </c>
      <c r="DS157" s="35" t="s">
        <v>189</v>
      </c>
      <c r="DT157" s="35" t="s">
        <v>191</v>
      </c>
      <c r="DV157" s="43" t="s">
        <v>440</v>
      </c>
      <c r="DW157" s="35" t="s">
        <v>476</v>
      </c>
      <c r="DX157" s="45" t="s">
        <v>301</v>
      </c>
      <c r="EA157" s="35" t="s">
        <v>207</v>
      </c>
      <c r="EC157" s="35" t="s">
        <v>194</v>
      </c>
      <c r="EG157" s="28">
        <v>112</v>
      </c>
      <c r="EH157" s="28">
        <v>94.9</v>
      </c>
      <c r="EI157" s="28">
        <v>75.5</v>
      </c>
      <c r="EJ157" s="28">
        <v>77.7</v>
      </c>
      <c r="EK157" s="28">
        <v>41.7</v>
      </c>
      <c r="EL157" s="28">
        <v>7.78</v>
      </c>
      <c r="EM157" s="44">
        <f t="shared" si="15"/>
        <v>18.657074340527576</v>
      </c>
      <c r="EN157" s="28" t="s">
        <v>1046</v>
      </c>
      <c r="EO157" s="33">
        <v>63860</v>
      </c>
      <c r="EP157" s="33" t="s">
        <v>1046</v>
      </c>
    </row>
    <row r="158" spans="2:147" x14ac:dyDescent="0.35">
      <c r="B158" s="28">
        <v>173</v>
      </c>
      <c r="C158" s="28">
        <v>173</v>
      </c>
      <c r="D158" s="28">
        <v>67</v>
      </c>
      <c r="E158" s="28" t="s">
        <v>195</v>
      </c>
      <c r="F158" s="28" t="s">
        <v>6</v>
      </c>
      <c r="G158" s="28" t="s">
        <v>6</v>
      </c>
      <c r="H158" s="28" t="s">
        <v>212</v>
      </c>
      <c r="I158" s="28">
        <v>2</v>
      </c>
      <c r="J158" s="28" t="s">
        <v>197</v>
      </c>
      <c r="K158" s="28">
        <v>5</v>
      </c>
      <c r="L158" s="28" t="s">
        <v>27</v>
      </c>
      <c r="M158" s="28" t="s">
        <v>27</v>
      </c>
      <c r="N158" s="29">
        <v>893.67100000000005</v>
      </c>
      <c r="O158" s="29">
        <v>893.67100000000005</v>
      </c>
      <c r="P158" s="28">
        <f t="shared" si="17"/>
        <v>48.9</v>
      </c>
      <c r="Q158" s="28">
        <f t="shared" si="16"/>
        <v>1.4211046347033747</v>
      </c>
      <c r="R158" s="28">
        <v>1481726</v>
      </c>
      <c r="S158" s="28">
        <v>6480912</v>
      </c>
      <c r="T158" s="28">
        <v>0</v>
      </c>
      <c r="U158" s="28">
        <v>0</v>
      </c>
      <c r="V158" s="28">
        <v>0</v>
      </c>
      <c r="W158" s="28">
        <v>0</v>
      </c>
      <c r="X158" s="28">
        <v>0</v>
      </c>
      <c r="Y158" s="28">
        <v>0</v>
      </c>
      <c r="Z158" s="28">
        <f t="shared" si="18"/>
        <v>0</v>
      </c>
      <c r="AA158" s="28">
        <v>0</v>
      </c>
      <c r="AB158" s="30">
        <v>0</v>
      </c>
      <c r="AC158" s="30">
        <v>0</v>
      </c>
      <c r="AG158" s="28">
        <v>137</v>
      </c>
      <c r="AH158" s="28">
        <v>105</v>
      </c>
      <c r="AI158" s="28">
        <v>68.8</v>
      </c>
      <c r="AJ158" s="28">
        <v>72.8</v>
      </c>
      <c r="AK158" s="28">
        <v>20.3</v>
      </c>
      <c r="AL158" s="28">
        <v>3.96</v>
      </c>
      <c r="AM158" s="28">
        <f t="shared" si="14"/>
        <v>19.507389162561577</v>
      </c>
      <c r="AN158" s="28">
        <v>40643</v>
      </c>
      <c r="AO158" s="28" t="s">
        <v>213</v>
      </c>
      <c r="AP158" s="28">
        <v>7.5700000000000003E-2</v>
      </c>
      <c r="AQ158" s="28">
        <v>0.6</v>
      </c>
      <c r="AR158" s="28">
        <v>5.9200000000000003E-2</v>
      </c>
      <c r="AS158" s="28">
        <v>3.0000000000000001E-5</v>
      </c>
      <c r="AT158" s="28">
        <v>0</v>
      </c>
      <c r="AU158" s="28">
        <v>6.8100000000000001E-3</v>
      </c>
      <c r="AV158" s="28">
        <v>0.24199999999999999</v>
      </c>
      <c r="AW158" s="28">
        <v>1.12E-2</v>
      </c>
      <c r="AX158" s="28">
        <v>5.1200000000000004E-3</v>
      </c>
      <c r="AY158" s="28">
        <v>3420</v>
      </c>
      <c r="AZ158" s="28">
        <v>1</v>
      </c>
      <c r="BA158" s="28">
        <v>1</v>
      </c>
      <c r="BB158" s="28">
        <v>1</v>
      </c>
      <c r="BC158" s="28">
        <v>1</v>
      </c>
      <c r="BD158" s="28">
        <v>1</v>
      </c>
      <c r="BE158" s="28">
        <v>2</v>
      </c>
      <c r="BF158" s="28">
        <v>0</v>
      </c>
      <c r="BG158" s="28">
        <v>2</v>
      </c>
      <c r="BH158" s="28">
        <v>0</v>
      </c>
      <c r="BI158" s="28">
        <v>0</v>
      </c>
      <c r="BJ158" s="28">
        <v>0</v>
      </c>
      <c r="BL158" s="28">
        <v>100</v>
      </c>
      <c r="BM158" s="28">
        <v>0</v>
      </c>
      <c r="BN158" s="28" t="s">
        <v>1047</v>
      </c>
      <c r="BS158" s="32" t="s">
        <v>213</v>
      </c>
      <c r="BT158" t="s">
        <v>186</v>
      </c>
      <c r="BU158">
        <v>2</v>
      </c>
      <c r="CA158" s="35" t="s">
        <v>187</v>
      </c>
      <c r="CB158" s="35" t="s">
        <v>188</v>
      </c>
      <c r="CC158" s="35">
        <v>1</v>
      </c>
      <c r="CD158" s="28" t="s">
        <v>189</v>
      </c>
      <c r="CE158" s="28">
        <v>0</v>
      </c>
      <c r="CH158" s="28">
        <v>1482529</v>
      </c>
      <c r="CI158" s="28">
        <v>6481140</v>
      </c>
      <c r="CJ158">
        <v>48.9</v>
      </c>
      <c r="CK158">
        <v>36.200000000000003</v>
      </c>
      <c r="CL158">
        <v>12.699999999999996</v>
      </c>
      <c r="CM158">
        <v>12.699999999999996</v>
      </c>
      <c r="CN158">
        <v>12.699999999999996</v>
      </c>
      <c r="CO158" s="38" t="s">
        <v>189</v>
      </c>
      <c r="CY158" s="39">
        <v>0</v>
      </c>
      <c r="CZ158" s="40">
        <v>0</v>
      </c>
      <c r="DA158" s="35" t="s">
        <v>190</v>
      </c>
      <c r="DP158" s="42">
        <v>173</v>
      </c>
      <c r="DQ158" s="42">
        <v>173</v>
      </c>
      <c r="DR158" s="42">
        <v>40643</v>
      </c>
      <c r="DS158" s="35" t="s">
        <v>189</v>
      </c>
      <c r="DT158" s="35" t="s">
        <v>191</v>
      </c>
      <c r="DV158" s="43" t="s">
        <v>440</v>
      </c>
      <c r="DW158" s="35" t="s">
        <v>476</v>
      </c>
      <c r="DX158" s="45" t="s">
        <v>301</v>
      </c>
      <c r="EA158" s="35" t="s">
        <v>207</v>
      </c>
      <c r="EC158" s="35" t="s">
        <v>194</v>
      </c>
      <c r="EG158" s="28">
        <v>132</v>
      </c>
      <c r="EH158" s="28">
        <v>102</v>
      </c>
      <c r="EI158" s="28">
        <v>67.8</v>
      </c>
      <c r="EJ158" s="28">
        <v>71.599999999999994</v>
      </c>
      <c r="EK158" s="28">
        <v>19.5</v>
      </c>
      <c r="EL158" s="28">
        <v>4.1900000000000004</v>
      </c>
      <c r="EM158" s="44">
        <f t="shared" si="15"/>
        <v>21.487179487179489</v>
      </c>
      <c r="EN158" s="28" t="s">
        <v>213</v>
      </c>
      <c r="EO158" s="33">
        <v>40643</v>
      </c>
      <c r="EP158" s="33" t="s">
        <v>213</v>
      </c>
      <c r="EQ158" s="46"/>
    </row>
    <row r="159" spans="2:147" x14ac:dyDescent="0.35">
      <c r="B159" s="28">
        <v>175</v>
      </c>
      <c r="C159" s="28">
        <v>175</v>
      </c>
      <c r="D159" s="28">
        <v>74</v>
      </c>
      <c r="E159" s="28" t="s">
        <v>295</v>
      </c>
      <c r="F159" s="28" t="s">
        <v>295</v>
      </c>
      <c r="G159" s="28" t="s">
        <v>295</v>
      </c>
      <c r="H159" s="28" t="s">
        <v>1048</v>
      </c>
      <c r="I159" s="28">
        <v>1</v>
      </c>
      <c r="J159" s="28" t="s">
        <v>220</v>
      </c>
      <c r="K159" s="28">
        <v>8</v>
      </c>
      <c r="L159" s="28" t="s">
        <v>1049</v>
      </c>
      <c r="M159" s="28" t="s">
        <v>1049</v>
      </c>
      <c r="N159" s="29">
        <v>202.75</v>
      </c>
      <c r="O159" s="29">
        <v>202.75</v>
      </c>
      <c r="P159" s="28">
        <f t="shared" si="17"/>
        <v>49.13</v>
      </c>
      <c r="Q159" s="28">
        <f t="shared" si="16"/>
        <v>1.5782983970406919</v>
      </c>
      <c r="R159" s="28">
        <v>1525730</v>
      </c>
      <c r="S159" s="28">
        <v>6336508</v>
      </c>
      <c r="T159" s="28">
        <v>1</v>
      </c>
      <c r="U159" s="28">
        <v>0</v>
      </c>
      <c r="V159" s="28">
        <v>1</v>
      </c>
      <c r="W159" s="28">
        <v>0</v>
      </c>
      <c r="X159" s="28">
        <f>(AB159/AK159)*100</f>
        <v>1.6611295681063121</v>
      </c>
      <c r="Y159" s="28">
        <f>(AB159/AL159)*100</f>
        <v>7.0028011204481793</v>
      </c>
      <c r="Z159" s="28">
        <f t="shared" si="18"/>
        <v>1.6611295681063121</v>
      </c>
      <c r="AA159" s="28">
        <v>0</v>
      </c>
      <c r="AB159" s="30">
        <v>0.5</v>
      </c>
      <c r="AC159" s="30">
        <v>1.5</v>
      </c>
      <c r="AD159" s="31">
        <v>1</v>
      </c>
      <c r="AE159" s="31">
        <v>365</v>
      </c>
      <c r="AF159" s="31">
        <v>365</v>
      </c>
      <c r="AG159" s="28">
        <v>150</v>
      </c>
      <c r="AH159" s="28">
        <v>119</v>
      </c>
      <c r="AI159" s="28">
        <v>83.7</v>
      </c>
      <c r="AJ159" s="28">
        <v>87.7</v>
      </c>
      <c r="AK159" s="28">
        <v>30.1</v>
      </c>
      <c r="AL159" s="28">
        <v>7.14</v>
      </c>
      <c r="AM159" s="28">
        <f t="shared" si="14"/>
        <v>23.720930232558139</v>
      </c>
      <c r="AN159" s="28">
        <v>1793</v>
      </c>
      <c r="AO159" s="28" t="s">
        <v>1050</v>
      </c>
      <c r="AP159" s="28">
        <v>0.06</v>
      </c>
      <c r="AQ159" s="28">
        <v>0.751</v>
      </c>
      <c r="AR159" s="28">
        <v>4.4699999999999997E-2</v>
      </c>
      <c r="AS159" s="28">
        <v>1.0000000000000001E-5</v>
      </c>
      <c r="AT159" s="28">
        <v>0</v>
      </c>
      <c r="AU159" s="28">
        <v>1.06E-2</v>
      </c>
      <c r="AV159" s="28">
        <v>0.115</v>
      </c>
      <c r="AW159" s="28">
        <v>1.24E-2</v>
      </c>
      <c r="AX159" s="28">
        <v>6.0200000000000002E-3</v>
      </c>
      <c r="AY159" s="28">
        <v>4160</v>
      </c>
      <c r="BS159" s="32" t="s">
        <v>1050</v>
      </c>
      <c r="BT159" t="s">
        <v>186</v>
      </c>
      <c r="BU159">
        <v>3</v>
      </c>
      <c r="CA159" s="35" t="s">
        <v>187</v>
      </c>
      <c r="CB159" s="35" t="s">
        <v>188</v>
      </c>
      <c r="CC159" s="35">
        <v>1</v>
      </c>
      <c r="CD159" s="28" t="s">
        <v>189</v>
      </c>
      <c r="CE159" s="28">
        <v>0</v>
      </c>
      <c r="CG159" s="37" t="s">
        <v>223</v>
      </c>
      <c r="CH159" s="28">
        <v>1525898</v>
      </c>
      <c r="CI159" s="28">
        <v>6336519</v>
      </c>
      <c r="CJ159">
        <v>49.13</v>
      </c>
      <c r="CK159">
        <v>45.93</v>
      </c>
      <c r="CL159">
        <v>3.2000000000000028</v>
      </c>
      <c r="CM159">
        <v>3.2000000000000028</v>
      </c>
      <c r="CN159">
        <v>3.2000000000000028</v>
      </c>
      <c r="CO159" s="38" t="s">
        <v>202</v>
      </c>
      <c r="CP159" s="38" t="s">
        <v>189</v>
      </c>
      <c r="CR159" s="38" t="s">
        <v>202</v>
      </c>
      <c r="CS159" s="38" t="s">
        <v>1016</v>
      </c>
      <c r="CT159" s="38" t="s">
        <v>1051</v>
      </c>
      <c r="CU159" s="38" t="s">
        <v>1052</v>
      </c>
      <c r="CV159" s="38" t="s">
        <v>1053</v>
      </c>
      <c r="CW159" s="38" t="s">
        <v>1054</v>
      </c>
      <c r="CX159" s="38">
        <v>2001</v>
      </c>
      <c r="CY159" s="39" t="s">
        <v>202</v>
      </c>
      <c r="CZ159" s="40" t="s">
        <v>189</v>
      </c>
      <c r="DA159" s="35" t="s">
        <v>205</v>
      </c>
      <c r="DP159" s="42">
        <v>175</v>
      </c>
      <c r="DQ159" s="42">
        <v>175</v>
      </c>
      <c r="DR159" s="42">
        <v>1793</v>
      </c>
      <c r="DX159" s="45" t="s">
        <v>301</v>
      </c>
      <c r="DY159" s="35" t="s">
        <v>914</v>
      </c>
      <c r="EA159" s="35" t="s">
        <v>207</v>
      </c>
      <c r="EG159" s="28">
        <v>143</v>
      </c>
      <c r="EH159" s="28">
        <v>113</v>
      </c>
      <c r="EI159" s="28">
        <v>79.5</v>
      </c>
      <c r="EJ159" s="28">
        <v>83.3</v>
      </c>
      <c r="EK159" s="28">
        <v>29.7</v>
      </c>
      <c r="EL159" s="28">
        <v>7.96</v>
      </c>
      <c r="EM159" s="44">
        <f t="shared" si="15"/>
        <v>26.801346801346803</v>
      </c>
      <c r="EN159" s="28" t="s">
        <v>1050</v>
      </c>
      <c r="EO159" s="33">
        <v>1793</v>
      </c>
      <c r="EP159" s="33" t="s">
        <v>1050</v>
      </c>
    </row>
    <row r="160" spans="2:147" x14ac:dyDescent="0.35">
      <c r="B160" s="28">
        <v>176</v>
      </c>
      <c r="C160" s="28">
        <v>176</v>
      </c>
      <c r="D160" s="28">
        <v>74</v>
      </c>
      <c r="E160" s="28" t="s">
        <v>295</v>
      </c>
      <c r="F160" s="28" t="s">
        <v>295</v>
      </c>
      <c r="G160" s="28" t="s">
        <v>295</v>
      </c>
      <c r="H160" s="28" t="s">
        <v>1048</v>
      </c>
      <c r="I160" s="28">
        <v>1</v>
      </c>
      <c r="J160" s="28" t="s">
        <v>220</v>
      </c>
      <c r="K160" s="28">
        <v>8</v>
      </c>
      <c r="L160" s="28" t="s">
        <v>1055</v>
      </c>
      <c r="M160" s="28" t="s">
        <v>1055</v>
      </c>
      <c r="N160" s="29">
        <v>490.32400000000001</v>
      </c>
      <c r="O160" s="29">
        <v>490.32400000000001</v>
      </c>
      <c r="P160" s="28">
        <f t="shared" si="17"/>
        <v>44.21</v>
      </c>
      <c r="Q160" s="28">
        <f t="shared" si="16"/>
        <v>1.3603250095854991</v>
      </c>
      <c r="R160" s="28">
        <v>1526329</v>
      </c>
      <c r="S160" s="28">
        <v>6336003</v>
      </c>
      <c r="T160" s="28">
        <v>1</v>
      </c>
      <c r="U160" s="28">
        <v>0</v>
      </c>
      <c r="V160" s="28">
        <v>1</v>
      </c>
      <c r="W160" s="28">
        <v>0</v>
      </c>
      <c r="X160" s="28">
        <f>(AB160/AK160)*100</f>
        <v>1.3289036544850499</v>
      </c>
      <c r="Y160" s="28">
        <f>(AB160/AL160)*100</f>
        <v>5.6022408963585439</v>
      </c>
      <c r="Z160" s="28">
        <f t="shared" si="18"/>
        <v>1.3289036544850499</v>
      </c>
      <c r="AA160" s="28">
        <v>0</v>
      </c>
      <c r="AB160" s="30">
        <v>0.4</v>
      </c>
      <c r="AC160" s="30">
        <v>0.4</v>
      </c>
      <c r="AD160" s="31">
        <v>1</v>
      </c>
      <c r="AE160" s="31">
        <v>365</v>
      </c>
      <c r="AF160" s="31">
        <v>365</v>
      </c>
      <c r="AG160" s="28">
        <v>150</v>
      </c>
      <c r="AH160" s="28">
        <v>119</v>
      </c>
      <c r="AI160" s="28">
        <v>83.7</v>
      </c>
      <c r="AJ160" s="28">
        <v>87.7</v>
      </c>
      <c r="AK160" s="28">
        <v>30.1</v>
      </c>
      <c r="AL160" s="28">
        <v>7.14</v>
      </c>
      <c r="AM160" s="28">
        <f t="shared" si="14"/>
        <v>23.720930232558139</v>
      </c>
      <c r="AN160" s="28">
        <v>1793</v>
      </c>
      <c r="AO160" s="28" t="s">
        <v>1050</v>
      </c>
      <c r="AP160" s="28">
        <v>0.06</v>
      </c>
      <c r="AQ160" s="28">
        <v>0.751</v>
      </c>
      <c r="AR160" s="28">
        <v>4.4699999999999997E-2</v>
      </c>
      <c r="AS160" s="28">
        <v>1.0000000000000001E-5</v>
      </c>
      <c r="AT160" s="28">
        <v>0</v>
      </c>
      <c r="AU160" s="28">
        <v>1.06E-2</v>
      </c>
      <c r="AV160" s="28">
        <v>0.115</v>
      </c>
      <c r="AW160" s="28">
        <v>1.24E-2</v>
      </c>
      <c r="AX160" s="28">
        <v>6.0200000000000002E-3</v>
      </c>
      <c r="AY160" s="28">
        <v>4160</v>
      </c>
      <c r="AZ160" s="28">
        <v>0</v>
      </c>
      <c r="BA160" s="28">
        <v>1</v>
      </c>
      <c r="BB160" s="28">
        <v>1</v>
      </c>
      <c r="BE160" s="28">
        <v>1</v>
      </c>
      <c r="BF160" s="28">
        <v>0</v>
      </c>
      <c r="BG160" s="28">
        <v>3</v>
      </c>
      <c r="BH160" s="28">
        <v>1</v>
      </c>
      <c r="BI160" s="28">
        <v>0</v>
      </c>
      <c r="BJ160" s="28">
        <v>0</v>
      </c>
      <c r="BK160" s="28" t="s">
        <v>559</v>
      </c>
      <c r="BL160" s="28">
        <v>100</v>
      </c>
      <c r="BM160" s="28">
        <v>0</v>
      </c>
      <c r="BN160" s="28" t="s">
        <v>251</v>
      </c>
      <c r="BS160" s="32" t="s">
        <v>1050</v>
      </c>
      <c r="BT160" t="s">
        <v>201</v>
      </c>
      <c r="BU160">
        <v>2</v>
      </c>
      <c r="CA160" s="35" t="s">
        <v>187</v>
      </c>
      <c r="CB160" s="35" t="s">
        <v>188</v>
      </c>
      <c r="CC160" s="35">
        <v>1</v>
      </c>
      <c r="CD160" s="28" t="s">
        <v>202</v>
      </c>
      <c r="CE160" s="28">
        <v>1</v>
      </c>
      <c r="CF160" s="36" t="s">
        <v>203</v>
      </c>
      <c r="CG160" s="37" t="s">
        <v>223</v>
      </c>
      <c r="CH160" s="28">
        <v>1526550</v>
      </c>
      <c r="CI160" s="28">
        <v>6335724</v>
      </c>
      <c r="CJ160">
        <v>44.21</v>
      </c>
      <c r="CK160">
        <v>37.54</v>
      </c>
      <c r="CL160">
        <v>6.6700000000000017</v>
      </c>
      <c r="CM160">
        <v>6.6700000000000017</v>
      </c>
      <c r="CN160">
        <v>6.6700000000000017</v>
      </c>
      <c r="CO160" s="38" t="s">
        <v>1056</v>
      </c>
      <c r="CP160" s="38" t="s">
        <v>189</v>
      </c>
      <c r="CR160" s="38" t="s">
        <v>202</v>
      </c>
      <c r="CS160" s="38" t="s">
        <v>1056</v>
      </c>
      <c r="CT160" s="38" t="s">
        <v>1056</v>
      </c>
      <c r="CW160" s="38" t="s">
        <v>1054</v>
      </c>
      <c r="CX160" s="38">
        <v>2003</v>
      </c>
      <c r="CY160" s="39" t="s">
        <v>1056</v>
      </c>
      <c r="CZ160" s="40" t="s">
        <v>189</v>
      </c>
      <c r="DA160" s="35" t="s">
        <v>205</v>
      </c>
      <c r="DP160" s="42">
        <v>176</v>
      </c>
      <c r="DQ160" s="42">
        <v>176</v>
      </c>
      <c r="DR160" s="42">
        <v>1793</v>
      </c>
      <c r="DS160" s="35" t="s">
        <v>189</v>
      </c>
      <c r="DT160" s="35">
        <v>64</v>
      </c>
      <c r="DV160" s="43" t="s">
        <v>1057</v>
      </c>
      <c r="DW160" s="35" t="s">
        <v>1058</v>
      </c>
      <c r="DX160" s="35" t="s">
        <v>674</v>
      </c>
      <c r="DY160" s="35" t="s">
        <v>914</v>
      </c>
      <c r="EA160" s="35" t="s">
        <v>207</v>
      </c>
      <c r="EC160" s="35" t="s">
        <v>194</v>
      </c>
      <c r="EG160" s="28">
        <v>143</v>
      </c>
      <c r="EH160" s="28">
        <v>113</v>
      </c>
      <c r="EI160" s="28">
        <v>79.5</v>
      </c>
      <c r="EJ160" s="28">
        <v>83.3</v>
      </c>
      <c r="EK160" s="28">
        <v>29.7</v>
      </c>
      <c r="EL160" s="28">
        <v>7.96</v>
      </c>
      <c r="EM160" s="44">
        <f t="shared" si="15"/>
        <v>26.801346801346803</v>
      </c>
      <c r="EN160" s="28" t="s">
        <v>1050</v>
      </c>
      <c r="EO160" s="33">
        <v>1793</v>
      </c>
      <c r="EP160" s="33" t="s">
        <v>1050</v>
      </c>
    </row>
    <row r="161" spans="2:146" x14ac:dyDescent="0.35">
      <c r="B161" s="28">
        <v>177</v>
      </c>
      <c r="C161" s="28">
        <v>177</v>
      </c>
      <c r="D161" s="28">
        <v>82</v>
      </c>
      <c r="E161" s="28" t="s">
        <v>430</v>
      </c>
      <c r="F161" s="28" t="s">
        <v>430</v>
      </c>
      <c r="G161" s="28" t="s">
        <v>430</v>
      </c>
      <c r="H161" s="28" t="s">
        <v>396</v>
      </c>
      <c r="I161" s="28">
        <v>1</v>
      </c>
      <c r="J161" s="28" t="s">
        <v>353</v>
      </c>
      <c r="K161" s="28">
        <v>10</v>
      </c>
      <c r="L161" s="28" t="s">
        <v>1059</v>
      </c>
      <c r="M161" s="28" t="s">
        <v>1059</v>
      </c>
      <c r="N161" s="29">
        <v>134.79499999999999</v>
      </c>
      <c r="O161" s="29">
        <v>134.79499999999999</v>
      </c>
      <c r="P161" s="28">
        <f t="shared" si="17"/>
        <v>51.55</v>
      </c>
      <c r="Q161" s="28">
        <f t="shared" si="16"/>
        <v>5.2079083052041968</v>
      </c>
      <c r="R161" s="28">
        <v>1468404</v>
      </c>
      <c r="S161" s="28">
        <v>6240138</v>
      </c>
      <c r="T161" s="28">
        <v>1</v>
      </c>
      <c r="U161" s="28">
        <v>0</v>
      </c>
      <c r="V161" s="28">
        <v>1</v>
      </c>
      <c r="W161" s="28">
        <v>0</v>
      </c>
      <c r="X161" s="28">
        <f>(AB161/AK161)*100</f>
        <v>4.7404063205417613</v>
      </c>
      <c r="Y161" s="28">
        <f>(AB161/AL161)*100</f>
        <v>27.27272727272727</v>
      </c>
      <c r="Z161" s="28">
        <f t="shared" si="18"/>
        <v>4.7404063205417613</v>
      </c>
      <c r="AA161" s="28">
        <v>0</v>
      </c>
      <c r="AB161" s="30">
        <v>0.42</v>
      </c>
      <c r="AC161" s="30">
        <v>0.42</v>
      </c>
      <c r="AD161" s="31">
        <v>1</v>
      </c>
      <c r="AE161" s="31">
        <v>365</v>
      </c>
      <c r="AF161" s="31">
        <v>365</v>
      </c>
      <c r="AG161" s="28">
        <v>46.8</v>
      </c>
      <c r="AH161" s="28">
        <v>37.5</v>
      </c>
      <c r="AI161" s="28">
        <v>27</v>
      </c>
      <c r="AJ161" s="28">
        <v>28.1</v>
      </c>
      <c r="AK161" s="28">
        <v>8.86</v>
      </c>
      <c r="AL161" s="28">
        <v>1.54</v>
      </c>
      <c r="AM161" s="28">
        <f t="shared" si="14"/>
        <v>17.381489841986458</v>
      </c>
      <c r="AN161" s="28">
        <v>510</v>
      </c>
      <c r="AO161" s="28" t="s">
        <v>553</v>
      </c>
      <c r="AP161" s="28">
        <v>8.4000000000000005E-2</v>
      </c>
      <c r="AQ161" s="28">
        <v>0.8</v>
      </c>
      <c r="AR161" s="28">
        <v>2.9100000000000001E-2</v>
      </c>
      <c r="AS161" s="28">
        <v>0</v>
      </c>
      <c r="AT161" s="28">
        <v>0</v>
      </c>
      <c r="AU161" s="28">
        <v>2.0799999999999999E-2</v>
      </c>
      <c r="AV161" s="28">
        <v>5.1499999999999997E-2</v>
      </c>
      <c r="AW161" s="28">
        <v>1.0500000000000001E-2</v>
      </c>
      <c r="AX161" s="28">
        <v>3.81E-3</v>
      </c>
      <c r="AY161" s="28">
        <v>1080</v>
      </c>
      <c r="BS161" s="32" t="s">
        <v>553</v>
      </c>
      <c r="BT161" t="s">
        <v>186</v>
      </c>
      <c r="BU161">
        <v>5</v>
      </c>
      <c r="CA161" s="35" t="s">
        <v>187</v>
      </c>
      <c r="CB161" s="35" t="s">
        <v>188</v>
      </c>
      <c r="CC161" s="35">
        <v>1</v>
      </c>
      <c r="CD161" s="28" t="s">
        <v>189</v>
      </c>
      <c r="CE161" s="28">
        <v>0</v>
      </c>
      <c r="CG161" s="37" t="s">
        <v>223</v>
      </c>
      <c r="CH161" s="28">
        <v>1468445</v>
      </c>
      <c r="CI161" s="28">
        <v>6240016</v>
      </c>
      <c r="CJ161">
        <v>51.55</v>
      </c>
      <c r="CK161">
        <v>44.53</v>
      </c>
      <c r="CL161">
        <v>7.019999999999996</v>
      </c>
      <c r="CM161">
        <v>7.019999999999996</v>
      </c>
      <c r="CN161">
        <v>7.019999999999996</v>
      </c>
      <c r="CY161" s="39" t="s">
        <v>555</v>
      </c>
      <c r="CZ161" s="40">
        <v>0</v>
      </c>
      <c r="DA161" s="35" t="s">
        <v>214</v>
      </c>
      <c r="DP161" s="42">
        <v>177</v>
      </c>
      <c r="DQ161" s="42">
        <v>177</v>
      </c>
      <c r="DR161" s="42">
        <v>510</v>
      </c>
      <c r="DW161" s="35" t="s">
        <v>281</v>
      </c>
      <c r="DX161" s="35" t="s">
        <v>282</v>
      </c>
      <c r="EA161" s="35" t="s">
        <v>207</v>
      </c>
      <c r="EB161" s="35" t="s">
        <v>293</v>
      </c>
      <c r="EG161" s="28">
        <v>43.2</v>
      </c>
      <c r="EH161" s="28">
        <v>33.700000000000003</v>
      </c>
      <c r="EI161" s="28">
        <v>22.7</v>
      </c>
      <c r="EJ161" s="28">
        <v>23.9</v>
      </c>
      <c r="EK161" s="28">
        <v>8.9700000000000006</v>
      </c>
      <c r="EL161" s="28">
        <v>2.37</v>
      </c>
      <c r="EM161" s="44">
        <f t="shared" si="15"/>
        <v>26.421404682274247</v>
      </c>
      <c r="EN161" s="28" t="s">
        <v>553</v>
      </c>
      <c r="EO161" s="33">
        <v>510</v>
      </c>
      <c r="EP161" s="33" t="s">
        <v>553</v>
      </c>
    </row>
    <row r="162" spans="2:146" x14ac:dyDescent="0.35">
      <c r="B162" s="28">
        <v>178</v>
      </c>
      <c r="C162" s="28">
        <v>178</v>
      </c>
      <c r="D162" s="28">
        <v>82</v>
      </c>
      <c r="E162" s="28" t="s">
        <v>430</v>
      </c>
      <c r="F162" s="28" t="s">
        <v>430</v>
      </c>
      <c r="G162" s="28" t="s">
        <v>430</v>
      </c>
      <c r="H162" s="28" t="s">
        <v>1060</v>
      </c>
      <c r="I162" s="28">
        <v>1</v>
      </c>
      <c r="J162" s="28" t="s">
        <v>353</v>
      </c>
      <c r="K162" s="28">
        <v>10</v>
      </c>
      <c r="L162" s="28" t="s">
        <v>1061</v>
      </c>
      <c r="M162" s="28" t="s">
        <v>1061</v>
      </c>
      <c r="N162" s="29">
        <v>801.79700000000003</v>
      </c>
      <c r="O162" s="29">
        <v>801.79700000000003</v>
      </c>
      <c r="P162" s="28">
        <f t="shared" si="17"/>
        <v>101.45</v>
      </c>
      <c r="Q162" s="28">
        <f t="shared" si="16"/>
        <v>0.82315099707282613</v>
      </c>
      <c r="R162" s="28">
        <v>1461856</v>
      </c>
      <c r="S162" s="28">
        <v>6256166</v>
      </c>
      <c r="T162" s="28">
        <v>0</v>
      </c>
      <c r="U162" s="28">
        <v>0</v>
      </c>
      <c r="V162" s="28">
        <v>0</v>
      </c>
      <c r="W162" s="28">
        <v>0</v>
      </c>
      <c r="X162" s="28">
        <v>0</v>
      </c>
      <c r="Y162" s="28">
        <v>0</v>
      </c>
      <c r="Z162" s="28">
        <f t="shared" si="18"/>
        <v>0</v>
      </c>
      <c r="AA162" s="28">
        <v>0</v>
      </c>
      <c r="AB162" s="30">
        <v>0</v>
      </c>
      <c r="AC162" s="30">
        <v>0</v>
      </c>
      <c r="AG162" s="28">
        <v>36.799999999999997</v>
      </c>
      <c r="AH162" s="28">
        <v>29.8</v>
      </c>
      <c r="AI162" s="28">
        <v>21.8</v>
      </c>
      <c r="AJ162" s="28">
        <v>22.7</v>
      </c>
      <c r="AK162" s="28">
        <v>7.3</v>
      </c>
      <c r="AL162" s="28">
        <v>1.24</v>
      </c>
      <c r="AM162" s="28">
        <f t="shared" si="14"/>
        <v>16.986301369863014</v>
      </c>
      <c r="AN162" s="28">
        <v>792</v>
      </c>
      <c r="AO162" s="28" t="s">
        <v>1062</v>
      </c>
      <c r="AP162" s="28">
        <v>8.9899999999999994E-2</v>
      </c>
      <c r="AQ162" s="28">
        <v>0.8</v>
      </c>
      <c r="AR162" s="28">
        <v>2.7300000000000001E-2</v>
      </c>
      <c r="AS162" s="28">
        <v>0</v>
      </c>
      <c r="AT162" s="28">
        <v>0</v>
      </c>
      <c r="AU162" s="28">
        <v>2.35E-2</v>
      </c>
      <c r="AV162" s="28">
        <v>4.8399999999999999E-2</v>
      </c>
      <c r="AW162" s="28">
        <v>8.2199999999999999E-3</v>
      </c>
      <c r="AX162" s="28">
        <v>2.65E-3</v>
      </c>
      <c r="AY162" s="28">
        <v>898</v>
      </c>
      <c r="BS162" s="32" t="s">
        <v>1062</v>
      </c>
      <c r="BT162" t="s">
        <v>186</v>
      </c>
      <c r="BU162">
        <v>1</v>
      </c>
      <c r="CA162" s="35" t="s">
        <v>187</v>
      </c>
      <c r="CB162" s="35" t="s">
        <v>188</v>
      </c>
      <c r="CC162" s="35">
        <v>1</v>
      </c>
      <c r="CD162" s="28" t="s">
        <v>189</v>
      </c>
      <c r="CE162" s="28">
        <v>0</v>
      </c>
      <c r="CG162" s="37" t="s">
        <v>279</v>
      </c>
      <c r="CH162" s="28">
        <v>1462184</v>
      </c>
      <c r="CI162" s="28">
        <v>6255473</v>
      </c>
      <c r="CJ162">
        <v>101.45</v>
      </c>
      <c r="CK162">
        <v>94.85</v>
      </c>
      <c r="CL162">
        <v>6.6000000000000085</v>
      </c>
      <c r="CM162">
        <v>6.6000000000000085</v>
      </c>
      <c r="CN162">
        <v>6.6000000000000085</v>
      </c>
      <c r="CY162" s="39">
        <v>0</v>
      </c>
      <c r="CZ162" s="40">
        <v>0</v>
      </c>
      <c r="DA162" s="35" t="s">
        <v>214</v>
      </c>
      <c r="DP162" s="42">
        <v>178</v>
      </c>
      <c r="DQ162" s="42">
        <v>178</v>
      </c>
      <c r="DR162" s="42">
        <v>792</v>
      </c>
      <c r="DW162" s="35" t="s">
        <v>281</v>
      </c>
      <c r="DX162" s="35" t="s">
        <v>282</v>
      </c>
      <c r="EA162" s="35" t="s">
        <v>207</v>
      </c>
      <c r="EG162" s="28">
        <v>35.6</v>
      </c>
      <c r="EH162" s="28">
        <v>27.4</v>
      </c>
      <c r="EI162" s="28">
        <v>18</v>
      </c>
      <c r="EJ162" s="28">
        <v>19.100000000000001</v>
      </c>
      <c r="EK162" s="28">
        <v>7.44</v>
      </c>
      <c r="EL162" s="28">
        <v>1.84</v>
      </c>
      <c r="EM162" s="44">
        <f t="shared" si="15"/>
        <v>24.731182795698924</v>
      </c>
      <c r="EN162" s="28" t="s">
        <v>1062</v>
      </c>
      <c r="EO162" s="33">
        <v>792</v>
      </c>
      <c r="EP162" s="33" t="s">
        <v>1062</v>
      </c>
    </row>
    <row r="163" spans="2:146" x14ac:dyDescent="0.35">
      <c r="B163" s="28">
        <v>179</v>
      </c>
      <c r="C163" s="28">
        <v>179</v>
      </c>
      <c r="D163" s="28">
        <v>88</v>
      </c>
      <c r="E163" s="28" t="s">
        <v>562</v>
      </c>
      <c r="F163" s="28" t="s">
        <v>562</v>
      </c>
      <c r="G163" s="28" t="s">
        <v>562</v>
      </c>
      <c r="H163" s="28" t="s">
        <v>1063</v>
      </c>
      <c r="I163" s="28">
        <v>1</v>
      </c>
      <c r="J163" s="28" t="s">
        <v>276</v>
      </c>
      <c r="K163" s="28">
        <v>7</v>
      </c>
      <c r="L163" s="28" t="s">
        <v>1064</v>
      </c>
      <c r="M163" s="28" t="s">
        <v>1064</v>
      </c>
      <c r="N163" s="29">
        <v>1430.94</v>
      </c>
      <c r="O163" s="29">
        <v>1430.94</v>
      </c>
      <c r="P163" s="28">
        <f t="shared" si="17"/>
        <v>116.39</v>
      </c>
      <c r="Q163" s="28">
        <f t="shared" si="16"/>
        <v>0.70513089297944032</v>
      </c>
      <c r="R163" s="28">
        <v>1387023</v>
      </c>
      <c r="S163" s="28">
        <v>6271033</v>
      </c>
      <c r="T163" s="28">
        <v>0</v>
      </c>
      <c r="U163" s="28">
        <v>0</v>
      </c>
      <c r="V163" s="28">
        <v>0</v>
      </c>
      <c r="W163" s="28">
        <v>0</v>
      </c>
      <c r="X163" s="28">
        <v>0</v>
      </c>
      <c r="Y163" s="28">
        <v>0</v>
      </c>
      <c r="Z163" s="28">
        <f t="shared" si="18"/>
        <v>0</v>
      </c>
      <c r="AA163" s="28">
        <v>0</v>
      </c>
      <c r="AB163" s="30">
        <v>0</v>
      </c>
      <c r="AC163" s="30">
        <v>0</v>
      </c>
      <c r="AG163" s="28">
        <v>64.400000000000006</v>
      </c>
      <c r="AH163" s="28">
        <v>51.2</v>
      </c>
      <c r="AI163" s="28">
        <v>36.200000000000003</v>
      </c>
      <c r="AJ163" s="28">
        <v>37.9</v>
      </c>
      <c r="AK163" s="28">
        <v>17.8</v>
      </c>
      <c r="AL163" s="28">
        <v>6.41</v>
      </c>
      <c r="AM163" s="28">
        <f t="shared" si="14"/>
        <v>36.011235955056179</v>
      </c>
      <c r="AN163" s="28">
        <v>64407</v>
      </c>
      <c r="AO163" s="28" t="s">
        <v>1065</v>
      </c>
      <c r="AP163" s="28">
        <v>8.6900000000000005E-2</v>
      </c>
      <c r="AQ163" s="28">
        <v>0.73</v>
      </c>
      <c r="AR163" s="28">
        <v>4.1500000000000002E-2</v>
      </c>
      <c r="AS163" s="28">
        <v>0</v>
      </c>
      <c r="AT163" s="28">
        <v>0</v>
      </c>
      <c r="AU163" s="28">
        <v>5.11E-2</v>
      </c>
      <c r="AV163" s="28">
        <v>8.1900000000000001E-2</v>
      </c>
      <c r="AW163" s="28">
        <v>6.9199999999999999E-3</v>
      </c>
      <c r="AX163" s="28">
        <v>1.83E-3</v>
      </c>
      <c r="AY163" s="28">
        <v>1520</v>
      </c>
      <c r="BS163" s="32" t="s">
        <v>1065</v>
      </c>
      <c r="BT163" t="s">
        <v>186</v>
      </c>
      <c r="BU163">
        <v>1</v>
      </c>
      <c r="CA163" s="35" t="s">
        <v>187</v>
      </c>
      <c r="CB163" s="35" t="s">
        <v>188</v>
      </c>
      <c r="CC163" s="35">
        <v>1</v>
      </c>
      <c r="CD163" s="28" t="s">
        <v>189</v>
      </c>
      <c r="CE163" s="28">
        <v>0</v>
      </c>
      <c r="CG163" s="37" t="s">
        <v>279</v>
      </c>
      <c r="CH163" s="28">
        <v>1386106</v>
      </c>
      <c r="CI163" s="28">
        <v>6270057</v>
      </c>
      <c r="CJ163">
        <v>116.39</v>
      </c>
      <c r="CK163">
        <v>106.3</v>
      </c>
      <c r="CL163">
        <v>10.090000000000003</v>
      </c>
      <c r="CM163">
        <v>10.090000000000003</v>
      </c>
      <c r="CN163">
        <v>10.090000000000003</v>
      </c>
      <c r="CY163" s="39">
        <v>0</v>
      </c>
      <c r="CZ163" s="40">
        <v>2</v>
      </c>
      <c r="DA163" s="35" t="s">
        <v>214</v>
      </c>
      <c r="DP163" s="42">
        <v>179</v>
      </c>
      <c r="DQ163" s="42">
        <v>179</v>
      </c>
      <c r="DR163" s="42">
        <v>64407</v>
      </c>
      <c r="DV163" s="43" t="s">
        <v>281</v>
      </c>
      <c r="DX163" s="35" t="s">
        <v>282</v>
      </c>
      <c r="EA163" s="35" t="s">
        <v>207</v>
      </c>
      <c r="EB163" s="35" t="s">
        <v>293</v>
      </c>
      <c r="EG163" s="28">
        <v>66.599999999999994</v>
      </c>
      <c r="EH163" s="28">
        <v>52</v>
      </c>
      <c r="EI163" s="28">
        <v>35.4</v>
      </c>
      <c r="EJ163" s="28">
        <v>37.200000000000003</v>
      </c>
      <c r="EK163" s="28">
        <v>16.7</v>
      </c>
      <c r="EL163" s="28">
        <v>5.1100000000000003</v>
      </c>
      <c r="EM163" s="44">
        <f t="shared" si="15"/>
        <v>30.598802395209585</v>
      </c>
      <c r="EN163" s="28" t="s">
        <v>1065</v>
      </c>
      <c r="EO163" s="33">
        <v>64407</v>
      </c>
      <c r="EP163" s="33" t="s">
        <v>1065</v>
      </c>
    </row>
    <row r="164" spans="2:146" x14ac:dyDescent="0.35">
      <c r="B164" s="28">
        <v>180</v>
      </c>
      <c r="C164" s="28">
        <v>180</v>
      </c>
      <c r="D164" s="28">
        <v>82</v>
      </c>
      <c r="E164" s="28" t="s">
        <v>430</v>
      </c>
      <c r="F164" s="28" t="s">
        <v>430</v>
      </c>
      <c r="G164" s="28" t="s">
        <v>430</v>
      </c>
      <c r="H164" s="28" t="s">
        <v>396</v>
      </c>
      <c r="I164" s="28">
        <v>1</v>
      </c>
      <c r="J164" s="28" t="s">
        <v>353</v>
      </c>
      <c r="K164" s="28">
        <v>10</v>
      </c>
      <c r="L164" s="28" t="s">
        <v>1066</v>
      </c>
      <c r="M164" s="28" t="s">
        <v>1066</v>
      </c>
      <c r="N164" s="29">
        <v>86.2209</v>
      </c>
      <c r="O164" s="29">
        <v>86.2209</v>
      </c>
      <c r="P164" s="28">
        <f t="shared" si="17"/>
        <v>44.69</v>
      </c>
      <c r="Q164" s="28">
        <f t="shared" si="16"/>
        <v>7.42279424130344</v>
      </c>
      <c r="R164" s="28">
        <v>1468434</v>
      </c>
      <c r="S164" s="28">
        <v>6237870</v>
      </c>
      <c r="T164" s="28">
        <v>1</v>
      </c>
      <c r="U164" s="28">
        <v>0</v>
      </c>
      <c r="V164" s="28">
        <v>1</v>
      </c>
      <c r="W164" s="28">
        <v>0</v>
      </c>
      <c r="X164" s="28">
        <f>(AB164/AK164)*100</f>
        <v>4.7404063205417613</v>
      </c>
      <c r="Y164" s="28">
        <f>(AB164/AL164)*100</f>
        <v>27.27272727272727</v>
      </c>
      <c r="Z164" s="28">
        <f t="shared" si="18"/>
        <v>4.7404063205417613</v>
      </c>
      <c r="AA164" s="28">
        <v>0</v>
      </c>
      <c r="AB164" s="30">
        <v>0.42</v>
      </c>
      <c r="AC164" s="30">
        <v>0.42</v>
      </c>
      <c r="AD164" s="31">
        <v>1</v>
      </c>
      <c r="AE164" s="31">
        <v>365</v>
      </c>
      <c r="AF164" s="31">
        <v>365</v>
      </c>
      <c r="AG164" s="28">
        <v>46.8</v>
      </c>
      <c r="AH164" s="28">
        <v>37.5</v>
      </c>
      <c r="AI164" s="28">
        <v>27</v>
      </c>
      <c r="AJ164" s="28">
        <v>28.1</v>
      </c>
      <c r="AK164" s="28">
        <v>8.86</v>
      </c>
      <c r="AL164" s="28">
        <v>1.54</v>
      </c>
      <c r="AM164" s="28">
        <f t="shared" si="14"/>
        <v>17.381489841986458</v>
      </c>
      <c r="AN164" s="28">
        <v>510</v>
      </c>
      <c r="AO164" s="28" t="s">
        <v>553</v>
      </c>
      <c r="AP164" s="28">
        <v>8.4000000000000005E-2</v>
      </c>
      <c r="AQ164" s="28">
        <v>0.8</v>
      </c>
      <c r="AR164" s="28">
        <v>2.9100000000000001E-2</v>
      </c>
      <c r="AS164" s="28">
        <v>0</v>
      </c>
      <c r="AT164" s="28">
        <v>0</v>
      </c>
      <c r="AU164" s="28">
        <v>2.0799999999999999E-2</v>
      </c>
      <c r="AV164" s="28">
        <v>5.1499999999999997E-2</v>
      </c>
      <c r="AW164" s="28">
        <v>1.0500000000000001E-2</v>
      </c>
      <c r="AX164" s="28">
        <v>3.81E-3</v>
      </c>
      <c r="AY164" s="28">
        <v>1080</v>
      </c>
      <c r="BS164" s="32" t="s">
        <v>553</v>
      </c>
      <c r="BT164" t="s">
        <v>186</v>
      </c>
      <c r="BU164">
        <v>5</v>
      </c>
      <c r="CA164" s="35" t="s">
        <v>187</v>
      </c>
      <c r="CB164" s="35" t="s">
        <v>188</v>
      </c>
      <c r="CC164" s="35">
        <v>1</v>
      </c>
      <c r="CD164" s="28" t="s">
        <v>189</v>
      </c>
      <c r="CE164" s="28">
        <v>0</v>
      </c>
      <c r="CG164" s="37" t="s">
        <v>223</v>
      </c>
      <c r="CH164" s="28">
        <v>1468460</v>
      </c>
      <c r="CI164" s="28">
        <v>6237791</v>
      </c>
      <c r="CJ164">
        <v>44.69</v>
      </c>
      <c r="CK164">
        <v>38.29</v>
      </c>
      <c r="CL164">
        <v>6.3999999999999986</v>
      </c>
      <c r="CM164">
        <v>6.3999999999999986</v>
      </c>
      <c r="CN164">
        <v>6.3999999999999986</v>
      </c>
      <c r="CY164" s="39" t="s">
        <v>555</v>
      </c>
      <c r="CZ164" s="40">
        <v>0</v>
      </c>
      <c r="DA164" s="35" t="s">
        <v>214</v>
      </c>
      <c r="DP164" s="42">
        <v>180</v>
      </c>
      <c r="DQ164" s="42">
        <v>180</v>
      </c>
      <c r="DR164" s="42">
        <v>510</v>
      </c>
      <c r="DW164" s="35" t="s">
        <v>281</v>
      </c>
      <c r="DX164" s="35" t="s">
        <v>282</v>
      </c>
      <c r="EA164" s="35" t="s">
        <v>207</v>
      </c>
      <c r="EB164" s="35" t="s">
        <v>293</v>
      </c>
      <c r="EG164" s="28">
        <v>43.2</v>
      </c>
      <c r="EH164" s="28">
        <v>33.700000000000003</v>
      </c>
      <c r="EI164" s="28">
        <v>22.7</v>
      </c>
      <c r="EJ164" s="28">
        <v>23.9</v>
      </c>
      <c r="EK164" s="28">
        <v>8.9700000000000006</v>
      </c>
      <c r="EL164" s="28">
        <v>2.37</v>
      </c>
      <c r="EM164" s="44">
        <f t="shared" si="15"/>
        <v>26.421404682274247</v>
      </c>
      <c r="EN164" s="28" t="s">
        <v>553</v>
      </c>
      <c r="EO164" s="33">
        <v>510</v>
      </c>
      <c r="EP164" s="33" t="s">
        <v>553</v>
      </c>
    </row>
    <row r="165" spans="2:146" x14ac:dyDescent="0.35">
      <c r="B165" s="28">
        <v>181</v>
      </c>
      <c r="C165" s="28">
        <v>181</v>
      </c>
      <c r="D165" s="28">
        <v>86</v>
      </c>
      <c r="E165" s="28" t="s">
        <v>273</v>
      </c>
      <c r="F165" s="28" t="s">
        <v>273</v>
      </c>
      <c r="G165" s="28" t="s">
        <v>273</v>
      </c>
      <c r="H165" s="28" t="s">
        <v>1067</v>
      </c>
      <c r="I165" s="28">
        <v>1</v>
      </c>
      <c r="J165" s="28" t="s">
        <v>353</v>
      </c>
      <c r="K165" s="28">
        <v>10</v>
      </c>
      <c r="L165" s="28" t="s">
        <v>1068</v>
      </c>
      <c r="M165" s="28" t="s">
        <v>1068</v>
      </c>
      <c r="N165" s="29">
        <v>1114.1099999999999</v>
      </c>
      <c r="O165" s="29">
        <v>1114.1099999999999</v>
      </c>
      <c r="P165" s="28">
        <f t="shared" si="17"/>
        <v>70.81</v>
      </c>
      <c r="Q165" s="28">
        <f t="shared" si="16"/>
        <v>0.81410273671361011</v>
      </c>
      <c r="R165" s="28">
        <v>1432763</v>
      </c>
      <c r="S165" s="28">
        <v>6244259</v>
      </c>
      <c r="T165" s="28">
        <v>1</v>
      </c>
      <c r="U165" s="28">
        <v>0</v>
      </c>
      <c r="V165" s="28">
        <v>1</v>
      </c>
      <c r="W165" s="28">
        <v>0</v>
      </c>
      <c r="X165" s="28">
        <f>(AB165/AK165)*100</f>
        <v>1.6447368421052631</v>
      </c>
      <c r="Y165" s="28">
        <f>(AB165/AL165)*100</f>
        <v>6.2972292191435768</v>
      </c>
      <c r="Z165" s="28">
        <f t="shared" si="18"/>
        <v>1.6447368421052631</v>
      </c>
      <c r="AA165" s="28">
        <v>0</v>
      </c>
      <c r="AB165" s="30">
        <v>0.5</v>
      </c>
      <c r="AC165" s="30">
        <v>1</v>
      </c>
      <c r="AD165" s="31">
        <v>1</v>
      </c>
      <c r="AE165" s="31">
        <v>365</v>
      </c>
      <c r="AF165" s="31">
        <v>365</v>
      </c>
      <c r="AG165" s="28">
        <v>110</v>
      </c>
      <c r="AH165" s="28">
        <v>91.2</v>
      </c>
      <c r="AI165" s="28">
        <v>69.599999999999994</v>
      </c>
      <c r="AJ165" s="28">
        <v>72</v>
      </c>
      <c r="AK165" s="28">
        <v>30.4</v>
      </c>
      <c r="AL165" s="28">
        <v>7.94</v>
      </c>
      <c r="AM165" s="28">
        <f t="shared" si="14"/>
        <v>26.118421052631579</v>
      </c>
      <c r="AN165" s="28">
        <v>646</v>
      </c>
      <c r="AO165" s="28" t="s">
        <v>1069</v>
      </c>
      <c r="AP165" s="28">
        <v>0.127</v>
      </c>
      <c r="AQ165" s="28">
        <v>0.68899999999999995</v>
      </c>
      <c r="AR165" s="28">
        <v>4.2599999999999999E-2</v>
      </c>
      <c r="AS165" s="28">
        <v>0</v>
      </c>
      <c r="AT165" s="28">
        <v>0</v>
      </c>
      <c r="AU165" s="28">
        <v>1.84E-2</v>
      </c>
      <c r="AV165" s="28">
        <v>0.10199999999999999</v>
      </c>
      <c r="AW165" s="28">
        <v>1.5299999999999999E-2</v>
      </c>
      <c r="AX165" s="28">
        <v>6.2700000000000004E-3</v>
      </c>
      <c r="AY165" s="28">
        <v>3290</v>
      </c>
      <c r="AZ165" s="28">
        <v>0</v>
      </c>
      <c r="BA165" s="28">
        <v>1</v>
      </c>
      <c r="BB165" s="28">
        <v>0</v>
      </c>
      <c r="BC165" s="28">
        <v>0</v>
      </c>
      <c r="BD165" s="28">
        <v>1</v>
      </c>
      <c r="BE165" s="28">
        <v>7</v>
      </c>
      <c r="BF165" s="28">
        <v>0</v>
      </c>
      <c r="BG165" s="28">
        <v>3</v>
      </c>
      <c r="BH165" s="28">
        <v>1</v>
      </c>
      <c r="BI165" s="28">
        <v>0</v>
      </c>
      <c r="BJ165" s="28">
        <v>1</v>
      </c>
      <c r="BK165" s="28" t="s">
        <v>491</v>
      </c>
      <c r="BL165" s="28">
        <v>100</v>
      </c>
      <c r="BM165" s="28">
        <v>0</v>
      </c>
      <c r="BN165" s="28" t="s">
        <v>769</v>
      </c>
      <c r="BS165" s="32" t="s">
        <v>1069</v>
      </c>
      <c r="BT165" t="s">
        <v>201</v>
      </c>
      <c r="BU165">
        <v>3</v>
      </c>
      <c r="CA165" s="35" t="s">
        <v>187</v>
      </c>
      <c r="CB165" s="35" t="s">
        <v>188</v>
      </c>
      <c r="CC165" s="35">
        <v>1</v>
      </c>
      <c r="CD165" s="28" t="s">
        <v>202</v>
      </c>
      <c r="CE165" s="28">
        <v>1</v>
      </c>
      <c r="CF165" s="36" t="s">
        <v>203</v>
      </c>
      <c r="CG165" s="37" t="s">
        <v>223</v>
      </c>
      <c r="CH165" s="28">
        <v>1433452</v>
      </c>
      <c r="CI165" s="28">
        <v>6243463</v>
      </c>
      <c r="CJ165">
        <v>70.81</v>
      </c>
      <c r="CK165">
        <v>61.74</v>
      </c>
      <c r="CL165">
        <v>9.07</v>
      </c>
      <c r="CM165">
        <v>9.07</v>
      </c>
      <c r="CN165">
        <v>9.07</v>
      </c>
      <c r="CO165" s="38" t="s">
        <v>1016</v>
      </c>
      <c r="CP165" s="38" t="s">
        <v>1070</v>
      </c>
      <c r="CR165" s="38" t="s">
        <v>1071</v>
      </c>
      <c r="CS165" s="38" t="s">
        <v>1016</v>
      </c>
      <c r="CT165" s="38">
        <v>1</v>
      </c>
      <c r="CU165" s="47">
        <v>44197</v>
      </c>
      <c r="CV165" s="47">
        <v>44561</v>
      </c>
      <c r="CW165" s="38" t="s">
        <v>1072</v>
      </c>
      <c r="CX165" s="38">
        <v>2003</v>
      </c>
      <c r="CY165" s="39" t="s">
        <v>1016</v>
      </c>
      <c r="CZ165" s="40" t="s">
        <v>1070</v>
      </c>
      <c r="DA165" s="35" t="s">
        <v>205</v>
      </c>
      <c r="DP165" s="42">
        <v>181</v>
      </c>
      <c r="DQ165" s="42">
        <v>181</v>
      </c>
      <c r="DR165" s="42">
        <v>646</v>
      </c>
      <c r="DS165" s="35" t="s">
        <v>189</v>
      </c>
      <c r="DT165" s="35">
        <v>79</v>
      </c>
      <c r="DW165" s="35" t="s">
        <v>281</v>
      </c>
      <c r="DX165" s="35" t="s">
        <v>282</v>
      </c>
      <c r="DY165" s="35" t="s">
        <v>981</v>
      </c>
      <c r="EA165" s="35" t="s">
        <v>207</v>
      </c>
      <c r="EC165" s="35" t="s">
        <v>194</v>
      </c>
      <c r="EG165" s="28">
        <v>117</v>
      </c>
      <c r="EH165" s="28">
        <v>92.9</v>
      </c>
      <c r="EI165" s="28">
        <v>64.8</v>
      </c>
      <c r="EJ165" s="28">
        <v>68</v>
      </c>
      <c r="EK165" s="28">
        <v>30</v>
      </c>
      <c r="EL165" s="28">
        <v>8</v>
      </c>
      <c r="EM165" s="44">
        <f t="shared" si="15"/>
        <v>26.666666666666668</v>
      </c>
      <c r="EN165" s="28" t="s">
        <v>1069</v>
      </c>
      <c r="EO165" s="33">
        <v>646</v>
      </c>
      <c r="EP165" s="33" t="s">
        <v>1069</v>
      </c>
    </row>
    <row r="166" spans="2:146" x14ac:dyDescent="0.35">
      <c r="B166" s="28">
        <v>182</v>
      </c>
      <c r="C166" s="28">
        <v>182</v>
      </c>
      <c r="D166" s="28">
        <v>86</v>
      </c>
      <c r="E166" s="28" t="s">
        <v>273</v>
      </c>
      <c r="F166" s="28" t="s">
        <v>273</v>
      </c>
      <c r="G166" s="28" t="s">
        <v>273</v>
      </c>
      <c r="H166" s="28" t="s">
        <v>285</v>
      </c>
      <c r="I166" s="28">
        <v>1</v>
      </c>
      <c r="J166" s="28" t="s">
        <v>353</v>
      </c>
      <c r="K166" s="28">
        <v>10</v>
      </c>
      <c r="L166" s="28" t="s">
        <v>1073</v>
      </c>
      <c r="M166" s="28" t="s">
        <v>1073</v>
      </c>
      <c r="N166" s="29">
        <v>157.976</v>
      </c>
      <c r="O166" s="29">
        <v>157.976</v>
      </c>
      <c r="P166" s="28">
        <f t="shared" si="17"/>
        <v>44.17</v>
      </c>
      <c r="Q166" s="28">
        <f t="shared" si="16"/>
        <v>3.0700865954322185</v>
      </c>
      <c r="R166" s="28">
        <v>1436376</v>
      </c>
      <c r="S166" s="28">
        <v>6236516</v>
      </c>
      <c r="T166" s="28">
        <v>1</v>
      </c>
      <c r="U166" s="28">
        <v>0</v>
      </c>
      <c r="V166" s="28">
        <v>1</v>
      </c>
      <c r="W166" s="28">
        <v>0</v>
      </c>
      <c r="X166" s="28">
        <f>(AB166/AK166)*100</f>
        <v>3.225806451612903</v>
      </c>
      <c r="Y166" s="28">
        <f>(AB166/AL166)*100</f>
        <v>12.468827930174564</v>
      </c>
      <c r="Z166" s="28">
        <f t="shared" si="18"/>
        <v>3.225806451612903</v>
      </c>
      <c r="AA166" s="28">
        <v>0</v>
      </c>
      <c r="AB166" s="30">
        <v>1</v>
      </c>
      <c r="AC166" s="30">
        <v>1</v>
      </c>
      <c r="AD166" s="31">
        <v>1</v>
      </c>
      <c r="AE166" s="31">
        <v>365</v>
      </c>
      <c r="AF166" s="31">
        <v>365</v>
      </c>
      <c r="AG166" s="28">
        <v>112</v>
      </c>
      <c r="AH166" s="28">
        <v>92.8</v>
      </c>
      <c r="AI166" s="28">
        <v>70.8</v>
      </c>
      <c r="AJ166" s="28">
        <v>73.3</v>
      </c>
      <c r="AK166" s="28">
        <v>31</v>
      </c>
      <c r="AL166" s="28">
        <v>8.02</v>
      </c>
      <c r="AM166" s="28">
        <f t="shared" si="14"/>
        <v>25.87096774193548</v>
      </c>
      <c r="AN166" s="28">
        <v>433</v>
      </c>
      <c r="AO166" s="28" t="s">
        <v>1074</v>
      </c>
      <c r="AP166" s="28">
        <v>0.125</v>
      </c>
      <c r="AQ166" s="28">
        <v>0.68899999999999995</v>
      </c>
      <c r="AR166" s="28">
        <v>4.3099999999999999E-2</v>
      </c>
      <c r="AS166" s="28">
        <v>0</v>
      </c>
      <c r="AT166" s="28">
        <v>0</v>
      </c>
      <c r="AU166" s="28">
        <v>1.8200000000000001E-2</v>
      </c>
      <c r="AV166" s="28">
        <v>0.10199999999999999</v>
      </c>
      <c r="AW166" s="28">
        <v>1.5900000000000001E-2</v>
      </c>
      <c r="AX166" s="28">
        <v>6.3099999999999996E-3</v>
      </c>
      <c r="AY166" s="28">
        <v>3360</v>
      </c>
      <c r="AZ166" s="28">
        <v>0</v>
      </c>
      <c r="BA166" s="28">
        <v>1</v>
      </c>
      <c r="BB166" s="28">
        <v>0</v>
      </c>
      <c r="BC166" s="28">
        <v>1</v>
      </c>
      <c r="BD166" s="28">
        <v>1</v>
      </c>
      <c r="BE166" s="28">
        <v>0</v>
      </c>
      <c r="BF166" s="28">
        <v>0</v>
      </c>
      <c r="BG166" s="28">
        <v>3</v>
      </c>
      <c r="BH166" s="28">
        <v>1</v>
      </c>
      <c r="BI166" s="28">
        <v>0</v>
      </c>
      <c r="BJ166" s="28">
        <v>0</v>
      </c>
      <c r="BK166" s="28" t="s">
        <v>380</v>
      </c>
      <c r="BL166" s="28">
        <v>62</v>
      </c>
      <c r="BM166" s="28">
        <v>0</v>
      </c>
      <c r="BN166" s="28" t="s">
        <v>185</v>
      </c>
      <c r="BS166" s="32" t="s">
        <v>1074</v>
      </c>
      <c r="BT166" t="s">
        <v>201</v>
      </c>
      <c r="BU166">
        <v>1</v>
      </c>
      <c r="CA166" s="35" t="s">
        <v>187</v>
      </c>
      <c r="CB166" s="35" t="s">
        <v>188</v>
      </c>
      <c r="CC166" s="35">
        <v>1</v>
      </c>
      <c r="CD166" s="28" t="s">
        <v>202</v>
      </c>
      <c r="CE166" s="28">
        <v>1</v>
      </c>
      <c r="CF166" s="36" t="s">
        <v>203</v>
      </c>
      <c r="CG166" s="37" t="s">
        <v>223</v>
      </c>
      <c r="CH166" s="28">
        <v>1436491</v>
      </c>
      <c r="CI166" s="28">
        <v>6236413</v>
      </c>
      <c r="CJ166">
        <v>44.17</v>
      </c>
      <c r="CK166">
        <v>39.32</v>
      </c>
      <c r="CL166">
        <v>4.8500000000000014</v>
      </c>
      <c r="CM166">
        <v>4.8500000000000014</v>
      </c>
      <c r="CN166">
        <v>4.8500000000000014</v>
      </c>
      <c r="CY166" s="39">
        <v>1</v>
      </c>
      <c r="CZ166" s="40">
        <v>0</v>
      </c>
      <c r="DA166" s="35" t="s">
        <v>214</v>
      </c>
      <c r="DB166" s="35" t="s">
        <v>1075</v>
      </c>
      <c r="DP166" s="42">
        <v>182</v>
      </c>
      <c r="DQ166" s="42">
        <v>182</v>
      </c>
      <c r="DR166" s="42">
        <v>433</v>
      </c>
      <c r="DS166" s="35" t="s">
        <v>189</v>
      </c>
      <c r="DT166" s="35">
        <v>100</v>
      </c>
      <c r="DV166" s="43" t="s">
        <v>1076</v>
      </c>
      <c r="DX166" s="35" t="s">
        <v>282</v>
      </c>
      <c r="EA166" s="35" t="s">
        <v>207</v>
      </c>
      <c r="EC166" s="35" t="s">
        <v>194</v>
      </c>
      <c r="ED166" s="35" t="s">
        <v>1077</v>
      </c>
      <c r="EE166" s="35" t="s">
        <v>1075</v>
      </c>
      <c r="EG166" s="28">
        <v>129</v>
      </c>
      <c r="EH166" s="28">
        <v>99.6</v>
      </c>
      <c r="EI166" s="28">
        <v>65.900000000000006</v>
      </c>
      <c r="EJ166" s="28">
        <v>69.7</v>
      </c>
      <c r="EK166" s="28">
        <v>29.1</v>
      </c>
      <c r="EL166" s="28">
        <v>8.65</v>
      </c>
      <c r="EM166" s="44">
        <f t="shared" si="15"/>
        <v>29.725085910652922</v>
      </c>
      <c r="EN166" s="28" t="s">
        <v>1074</v>
      </c>
      <c r="EO166" s="33">
        <v>433</v>
      </c>
      <c r="EP166" s="33" t="s">
        <v>1074</v>
      </c>
    </row>
    <row r="167" spans="2:146" x14ac:dyDescent="0.35">
      <c r="B167" s="28">
        <v>183</v>
      </c>
      <c r="C167" s="28">
        <v>183</v>
      </c>
      <c r="D167" s="28">
        <v>88</v>
      </c>
      <c r="E167" s="28" t="s">
        <v>562</v>
      </c>
      <c r="F167" s="28" t="s">
        <v>562</v>
      </c>
      <c r="G167" s="28" t="s">
        <v>562</v>
      </c>
      <c r="H167" s="28" t="s">
        <v>1078</v>
      </c>
      <c r="I167" s="28">
        <v>1</v>
      </c>
      <c r="J167" s="28" t="s">
        <v>377</v>
      </c>
      <c r="K167" s="28">
        <v>12</v>
      </c>
      <c r="L167" s="28" t="s">
        <v>1079</v>
      </c>
      <c r="M167" s="28" t="s">
        <v>1079</v>
      </c>
      <c r="N167" s="29">
        <v>160.483</v>
      </c>
      <c r="O167" s="29">
        <v>160.483</v>
      </c>
      <c r="P167" s="28">
        <f t="shared" si="17"/>
        <v>50.28</v>
      </c>
      <c r="Q167" s="28">
        <f t="shared" si="16"/>
        <v>0.9533720082500956</v>
      </c>
      <c r="R167" s="28">
        <v>1389500</v>
      </c>
      <c r="S167" s="28">
        <v>6243270</v>
      </c>
      <c r="T167" s="28">
        <v>0</v>
      </c>
      <c r="U167" s="28">
        <v>0</v>
      </c>
      <c r="V167" s="28">
        <v>0</v>
      </c>
      <c r="W167" s="28">
        <v>0</v>
      </c>
      <c r="X167" s="28">
        <v>0</v>
      </c>
      <c r="Y167" s="28">
        <v>0</v>
      </c>
      <c r="Z167" s="28">
        <f t="shared" si="18"/>
        <v>0</v>
      </c>
      <c r="AA167" s="28">
        <v>0</v>
      </c>
      <c r="AB167" s="30">
        <v>0</v>
      </c>
      <c r="AC167" s="30">
        <v>0</v>
      </c>
      <c r="AG167" s="28">
        <v>108</v>
      </c>
      <c r="AH167" s="28">
        <v>86.9</v>
      </c>
      <c r="AI167" s="28">
        <v>62.8</v>
      </c>
      <c r="AJ167" s="28">
        <v>65.5</v>
      </c>
      <c r="AK167" s="28">
        <v>25.9</v>
      </c>
      <c r="AL167" s="28">
        <v>8.42</v>
      </c>
      <c r="AM167" s="28">
        <f t="shared" si="14"/>
        <v>32.509652509652511</v>
      </c>
      <c r="AN167" s="28">
        <v>552</v>
      </c>
      <c r="AO167" s="28" t="s">
        <v>1080</v>
      </c>
      <c r="AP167" s="28">
        <v>7.1999999999999995E-2</v>
      </c>
      <c r="AQ167" s="28">
        <v>0.74099999999999999</v>
      </c>
      <c r="AR167" s="28">
        <v>4.3900000000000002E-2</v>
      </c>
      <c r="AS167" s="28">
        <v>0</v>
      </c>
      <c r="AT167" s="28">
        <v>0</v>
      </c>
      <c r="AU167" s="28">
        <v>4.7800000000000002E-2</v>
      </c>
      <c r="AV167" s="28">
        <v>8.0299999999999996E-2</v>
      </c>
      <c r="AW167" s="28">
        <v>1.11E-2</v>
      </c>
      <c r="AX167" s="28">
        <v>3.8800000000000002E-3</v>
      </c>
      <c r="AY167" s="28">
        <v>2230</v>
      </c>
      <c r="BS167" s="32" t="s">
        <v>1080</v>
      </c>
      <c r="BT167" t="s">
        <v>186</v>
      </c>
      <c r="BU167">
        <v>3</v>
      </c>
      <c r="CA167" s="35" t="s">
        <v>187</v>
      </c>
      <c r="CB167" s="35" t="s">
        <v>188</v>
      </c>
      <c r="CC167" s="35">
        <v>1</v>
      </c>
      <c r="CD167" s="28" t="s">
        <v>189</v>
      </c>
      <c r="CE167" s="28">
        <v>0</v>
      </c>
      <c r="CG167" s="37" t="s">
        <v>223</v>
      </c>
      <c r="CH167" s="28">
        <v>1389612</v>
      </c>
      <c r="CI167" s="28">
        <v>6243188</v>
      </c>
      <c r="CJ167">
        <v>50.28</v>
      </c>
      <c r="CK167">
        <v>48.75</v>
      </c>
      <c r="CL167">
        <v>1.5300000000000011</v>
      </c>
      <c r="CM167">
        <v>1.5300000000000011</v>
      </c>
      <c r="CN167">
        <v>1.5300000000000011</v>
      </c>
      <c r="CY167" s="39">
        <v>0</v>
      </c>
      <c r="CZ167" s="40">
        <v>3</v>
      </c>
      <c r="DA167" s="35" t="s">
        <v>214</v>
      </c>
      <c r="DP167" s="42">
        <v>183</v>
      </c>
      <c r="DQ167" s="42">
        <v>183</v>
      </c>
      <c r="DR167" s="42">
        <v>552</v>
      </c>
      <c r="DV167" s="43" t="s">
        <v>440</v>
      </c>
      <c r="DW167" s="35" t="s">
        <v>476</v>
      </c>
      <c r="DX167" s="45" t="s">
        <v>301</v>
      </c>
      <c r="EA167" s="35" t="s">
        <v>207</v>
      </c>
      <c r="EB167" s="35" t="s">
        <v>293</v>
      </c>
      <c r="EG167" s="28">
        <v>118</v>
      </c>
      <c r="EH167" s="28">
        <v>93.3</v>
      </c>
      <c r="EI167" s="28">
        <v>65.2</v>
      </c>
      <c r="EJ167" s="28">
        <v>68.3</v>
      </c>
      <c r="EK167" s="28">
        <v>25.4</v>
      </c>
      <c r="EL167" s="28">
        <v>6.48</v>
      </c>
      <c r="EM167" s="44">
        <f t="shared" si="15"/>
        <v>25.511811023622048</v>
      </c>
      <c r="EN167" s="28" t="s">
        <v>1080</v>
      </c>
      <c r="EO167" s="33">
        <v>552</v>
      </c>
      <c r="EP167" s="33" t="s">
        <v>1080</v>
      </c>
    </row>
    <row r="168" spans="2:146" x14ac:dyDescent="0.35">
      <c r="B168" s="28">
        <v>184</v>
      </c>
      <c r="C168" s="28">
        <v>184</v>
      </c>
      <c r="D168" s="28">
        <v>88</v>
      </c>
      <c r="E168" s="28" t="s">
        <v>562</v>
      </c>
      <c r="F168" s="28" t="s">
        <v>562</v>
      </c>
      <c r="G168" s="28" t="s">
        <v>562</v>
      </c>
      <c r="H168" s="28" t="s">
        <v>1078</v>
      </c>
      <c r="I168" s="28">
        <v>1</v>
      </c>
      <c r="J168" s="28" t="s">
        <v>377</v>
      </c>
      <c r="K168" s="28">
        <v>12</v>
      </c>
      <c r="L168" s="28" t="s">
        <v>1081</v>
      </c>
      <c r="M168" s="28" t="s">
        <v>1081</v>
      </c>
      <c r="N168" s="29">
        <v>46.552199999999999</v>
      </c>
      <c r="O168" s="29">
        <v>46.552199999999999</v>
      </c>
      <c r="P168" s="28">
        <f t="shared" si="17"/>
        <v>48.93</v>
      </c>
      <c r="Q168" s="28">
        <f t="shared" si="16"/>
        <v>15.208733421836129</v>
      </c>
      <c r="R168" s="28">
        <v>1392195</v>
      </c>
      <c r="S168" s="28">
        <v>6240876</v>
      </c>
      <c r="T168" s="28">
        <v>0</v>
      </c>
      <c r="U168" s="28">
        <v>0</v>
      </c>
      <c r="V168" s="28">
        <v>0</v>
      </c>
      <c r="W168" s="28">
        <v>0</v>
      </c>
      <c r="X168" s="28">
        <v>0</v>
      </c>
      <c r="Y168" s="28">
        <v>0</v>
      </c>
      <c r="Z168" s="28">
        <f t="shared" si="18"/>
        <v>0</v>
      </c>
      <c r="AA168" s="28">
        <v>0</v>
      </c>
      <c r="AB168" s="30">
        <v>0</v>
      </c>
      <c r="AC168" s="30">
        <v>0</v>
      </c>
      <c r="AG168" s="28">
        <v>108</v>
      </c>
      <c r="AH168" s="28">
        <v>86.9</v>
      </c>
      <c r="AI168" s="28">
        <v>62.8</v>
      </c>
      <c r="AJ168" s="28">
        <v>65.5</v>
      </c>
      <c r="AK168" s="28">
        <v>25.9</v>
      </c>
      <c r="AL168" s="28">
        <v>8.42</v>
      </c>
      <c r="AM168" s="28">
        <f t="shared" si="14"/>
        <v>32.509652509652511</v>
      </c>
      <c r="AN168" s="28">
        <v>552</v>
      </c>
      <c r="AO168" s="28" t="s">
        <v>1080</v>
      </c>
      <c r="AP168" s="28">
        <v>7.1999999999999995E-2</v>
      </c>
      <c r="AQ168" s="28">
        <v>0.74099999999999999</v>
      </c>
      <c r="AR168" s="28">
        <v>4.3900000000000002E-2</v>
      </c>
      <c r="AS168" s="28">
        <v>0</v>
      </c>
      <c r="AT168" s="28">
        <v>0</v>
      </c>
      <c r="AU168" s="28">
        <v>4.7800000000000002E-2</v>
      </c>
      <c r="AV168" s="28">
        <v>8.0299999999999996E-2</v>
      </c>
      <c r="AW168" s="28">
        <v>1.11E-2</v>
      </c>
      <c r="AX168" s="28">
        <v>3.8800000000000002E-3</v>
      </c>
      <c r="AY168" s="28">
        <v>2230</v>
      </c>
      <c r="BS168" s="32" t="s">
        <v>1080</v>
      </c>
      <c r="BT168" t="s">
        <v>186</v>
      </c>
      <c r="BU168">
        <v>3</v>
      </c>
      <c r="CA168" s="35" t="s">
        <v>187</v>
      </c>
      <c r="CB168" s="35" t="s">
        <v>188</v>
      </c>
      <c r="CC168" s="35">
        <v>1</v>
      </c>
      <c r="CD168" s="28" t="s">
        <v>189</v>
      </c>
      <c r="CE168" s="28">
        <v>0</v>
      </c>
      <c r="CG168" s="37" t="s">
        <v>223</v>
      </c>
      <c r="CH168" s="28">
        <v>1392231</v>
      </c>
      <c r="CI168" s="28">
        <v>6240847</v>
      </c>
      <c r="CJ168">
        <v>48.93</v>
      </c>
      <c r="CK168">
        <v>41.85</v>
      </c>
      <c r="CL168">
        <v>7.0799999999999983</v>
      </c>
      <c r="CM168">
        <v>7.0799999999999983</v>
      </c>
      <c r="CN168">
        <v>7.0799999999999983</v>
      </c>
      <c r="CY168" s="39">
        <v>0</v>
      </c>
      <c r="CZ168" s="40">
        <v>3</v>
      </c>
      <c r="DA168" s="35" t="s">
        <v>214</v>
      </c>
      <c r="DP168" s="42">
        <v>184</v>
      </c>
      <c r="DQ168" s="42">
        <v>184</v>
      </c>
      <c r="DR168" s="42">
        <v>552</v>
      </c>
      <c r="DV168" s="43" t="s">
        <v>440</v>
      </c>
      <c r="DW168" s="35" t="s">
        <v>476</v>
      </c>
      <c r="DX168" s="45" t="s">
        <v>301</v>
      </c>
      <c r="EA168" s="35" t="s">
        <v>207</v>
      </c>
      <c r="EG168" s="28">
        <v>118</v>
      </c>
      <c r="EH168" s="28">
        <v>93.3</v>
      </c>
      <c r="EI168" s="28">
        <v>65.2</v>
      </c>
      <c r="EJ168" s="28">
        <v>68.3</v>
      </c>
      <c r="EK168" s="28">
        <v>25.4</v>
      </c>
      <c r="EL168" s="28">
        <v>6.48</v>
      </c>
      <c r="EM168" s="44">
        <f t="shared" si="15"/>
        <v>25.511811023622048</v>
      </c>
      <c r="EN168" s="28" t="s">
        <v>1080</v>
      </c>
      <c r="EO168" s="33">
        <v>552</v>
      </c>
      <c r="EP168" s="33" t="s">
        <v>1080</v>
      </c>
    </row>
    <row r="169" spans="2:146" x14ac:dyDescent="0.35">
      <c r="B169" s="28">
        <v>185</v>
      </c>
      <c r="C169" s="28">
        <v>185</v>
      </c>
      <c r="D169" s="28">
        <v>88</v>
      </c>
      <c r="E169" s="28" t="s">
        <v>562</v>
      </c>
      <c r="F169" s="28" t="s">
        <v>562</v>
      </c>
      <c r="G169" s="28" t="s">
        <v>562</v>
      </c>
      <c r="H169" s="28" t="s">
        <v>396</v>
      </c>
      <c r="I169" s="28">
        <v>1</v>
      </c>
      <c r="J169" s="28" t="s">
        <v>377</v>
      </c>
      <c r="K169" s="28">
        <v>12</v>
      </c>
      <c r="L169" s="28" t="s">
        <v>1082</v>
      </c>
      <c r="M169" s="28" t="s">
        <v>1082</v>
      </c>
      <c r="N169" s="29">
        <v>75.081299999999999</v>
      </c>
      <c r="O169" s="29">
        <v>75.081299999999999</v>
      </c>
      <c r="P169" s="28">
        <f t="shared" si="17"/>
        <v>16.04</v>
      </c>
      <c r="Q169" s="28">
        <f t="shared" si="16"/>
        <v>4.2487277124929905</v>
      </c>
      <c r="R169" s="28">
        <v>1393922</v>
      </c>
      <c r="S169" s="28">
        <v>6230902</v>
      </c>
      <c r="T169" s="28">
        <v>0</v>
      </c>
      <c r="U169" s="28">
        <v>0</v>
      </c>
      <c r="V169" s="28">
        <v>0</v>
      </c>
      <c r="W169" s="28">
        <v>0</v>
      </c>
      <c r="X169" s="28">
        <v>0</v>
      </c>
      <c r="Y169" s="28">
        <v>0</v>
      </c>
      <c r="Z169" s="28">
        <f t="shared" si="18"/>
        <v>0</v>
      </c>
      <c r="AA169" s="28">
        <v>0</v>
      </c>
      <c r="AB169" s="30">
        <v>0</v>
      </c>
      <c r="AC169" s="30">
        <v>0</v>
      </c>
      <c r="AG169" s="28">
        <v>127</v>
      </c>
      <c r="AH169" s="28">
        <v>102</v>
      </c>
      <c r="AI169" s="28">
        <v>72.5</v>
      </c>
      <c r="AJ169" s="28">
        <v>75.7</v>
      </c>
      <c r="AK169" s="28">
        <v>28.2</v>
      </c>
      <c r="AL169" s="28">
        <v>8.7899999999999991</v>
      </c>
      <c r="AM169" s="28">
        <f t="shared" si="14"/>
        <v>31.170212765957444</v>
      </c>
      <c r="AN169" s="28">
        <v>449</v>
      </c>
      <c r="AO169" s="28" t="s">
        <v>1083</v>
      </c>
      <c r="AP169" s="28">
        <v>6.6500000000000004E-2</v>
      </c>
      <c r="AQ169" s="28">
        <v>0.73499999999999999</v>
      </c>
      <c r="AR169" s="28">
        <v>4.5900000000000003E-2</v>
      </c>
      <c r="AS169" s="28">
        <v>0</v>
      </c>
      <c r="AT169" s="28">
        <v>0</v>
      </c>
      <c r="AU169" s="28">
        <v>4.5400000000000003E-2</v>
      </c>
      <c r="AV169" s="28">
        <v>9.0999999999999998E-2</v>
      </c>
      <c r="AW169" s="28">
        <v>1.2500000000000001E-2</v>
      </c>
      <c r="AX169" s="28">
        <v>3.79E-3</v>
      </c>
      <c r="AY169" s="28">
        <v>2510</v>
      </c>
      <c r="BS169" s="32" t="s">
        <v>1083</v>
      </c>
      <c r="BT169" t="s">
        <v>186</v>
      </c>
      <c r="BU169">
        <v>1</v>
      </c>
      <c r="CA169" s="35" t="s">
        <v>187</v>
      </c>
      <c r="CB169" s="35" t="s">
        <v>188</v>
      </c>
      <c r="CC169" s="35">
        <v>1</v>
      </c>
      <c r="CD169" s="28" t="s">
        <v>189</v>
      </c>
      <c r="CE169" s="28">
        <v>0</v>
      </c>
      <c r="CG169" s="37" t="s">
        <v>223</v>
      </c>
      <c r="CH169" s="28">
        <v>1393972</v>
      </c>
      <c r="CI169" s="28">
        <v>6230846</v>
      </c>
      <c r="CJ169">
        <v>16.04</v>
      </c>
      <c r="CK169">
        <v>12.85</v>
      </c>
      <c r="CL169">
        <v>3.1899999999999995</v>
      </c>
      <c r="CM169">
        <v>3.1899999999999995</v>
      </c>
      <c r="CN169">
        <v>3.1899999999999995</v>
      </c>
      <c r="CY169" s="39">
        <v>0</v>
      </c>
      <c r="CZ169" s="40">
        <v>3</v>
      </c>
      <c r="DA169" s="35" t="s">
        <v>214</v>
      </c>
      <c r="DP169" s="42">
        <v>185</v>
      </c>
      <c r="DQ169" s="42">
        <v>185</v>
      </c>
      <c r="DR169" s="42">
        <v>449</v>
      </c>
      <c r="DV169" s="43" t="s">
        <v>440</v>
      </c>
      <c r="DW169" s="35" t="s">
        <v>476</v>
      </c>
      <c r="DX169" s="45" t="s">
        <v>301</v>
      </c>
      <c r="EA169" s="35" t="s">
        <v>207</v>
      </c>
      <c r="EG169" s="28">
        <v>132</v>
      </c>
      <c r="EH169" s="28">
        <v>105</v>
      </c>
      <c r="EI169" s="28">
        <v>74.099999999999994</v>
      </c>
      <c r="EJ169" s="28">
        <v>77.599999999999994</v>
      </c>
      <c r="EK169" s="28">
        <v>26.3</v>
      </c>
      <c r="EL169" s="28">
        <v>2.76</v>
      </c>
      <c r="EM169" s="44">
        <f t="shared" si="15"/>
        <v>10.494296577946766</v>
      </c>
      <c r="EN169" s="28" t="s">
        <v>1083</v>
      </c>
      <c r="EO169" s="33">
        <v>449</v>
      </c>
      <c r="EP169" s="33" t="s">
        <v>1083</v>
      </c>
    </row>
    <row r="170" spans="2:146" x14ac:dyDescent="0.35">
      <c r="B170" s="28">
        <v>186</v>
      </c>
      <c r="C170" s="28">
        <v>186</v>
      </c>
      <c r="D170" s="28">
        <v>88</v>
      </c>
      <c r="E170" s="28" t="s">
        <v>562</v>
      </c>
      <c r="F170" s="28" t="s">
        <v>562</v>
      </c>
      <c r="G170" s="28" t="s">
        <v>562</v>
      </c>
      <c r="H170" s="28" t="s">
        <v>1078</v>
      </c>
      <c r="I170" s="28">
        <v>1</v>
      </c>
      <c r="J170" s="28" t="s">
        <v>377</v>
      </c>
      <c r="K170" s="28">
        <v>12</v>
      </c>
      <c r="L170" s="28" t="s">
        <v>1084</v>
      </c>
      <c r="M170" s="28" t="s">
        <v>1084</v>
      </c>
      <c r="N170" s="29">
        <v>5304.81</v>
      </c>
      <c r="O170" s="29">
        <v>5304.81</v>
      </c>
      <c r="P170" s="28">
        <f t="shared" si="17"/>
        <v>70.28</v>
      </c>
      <c r="Q170" s="28">
        <f t="shared" si="16"/>
        <v>0.20038417964074115</v>
      </c>
      <c r="R170" s="28">
        <v>1388936</v>
      </c>
      <c r="S170" s="28">
        <v>6248050</v>
      </c>
      <c r="T170" s="28">
        <v>1</v>
      </c>
      <c r="U170" s="28">
        <v>0.25367199899999998</v>
      </c>
      <c r="V170" s="28">
        <v>0</v>
      </c>
      <c r="W170" s="28">
        <v>0</v>
      </c>
      <c r="X170" s="28">
        <v>0</v>
      </c>
      <c r="Y170" s="28">
        <v>0</v>
      </c>
      <c r="Z170" s="28">
        <f t="shared" si="18"/>
        <v>0.97942856756756747</v>
      </c>
      <c r="AA170" s="28">
        <v>1</v>
      </c>
      <c r="AB170" s="30">
        <v>0</v>
      </c>
      <c r="AC170" s="30">
        <v>0</v>
      </c>
      <c r="AG170" s="28">
        <v>108</v>
      </c>
      <c r="AH170" s="28">
        <v>86.9</v>
      </c>
      <c r="AI170" s="28">
        <v>62.8</v>
      </c>
      <c r="AJ170" s="28">
        <v>65.5</v>
      </c>
      <c r="AK170" s="28">
        <v>25.9</v>
      </c>
      <c r="AL170" s="28">
        <v>8.42</v>
      </c>
      <c r="AM170" s="28">
        <f t="shared" si="14"/>
        <v>32.509652509652511</v>
      </c>
      <c r="AN170" s="28">
        <v>552</v>
      </c>
      <c r="AO170" s="28" t="s">
        <v>1080</v>
      </c>
      <c r="AP170" s="28">
        <v>7.1999999999999995E-2</v>
      </c>
      <c r="AQ170" s="28">
        <v>0.74099999999999999</v>
      </c>
      <c r="AR170" s="28">
        <v>4.3900000000000002E-2</v>
      </c>
      <c r="AS170" s="28">
        <v>0</v>
      </c>
      <c r="AT170" s="28">
        <v>0</v>
      </c>
      <c r="AU170" s="28">
        <v>4.7800000000000002E-2</v>
      </c>
      <c r="AV170" s="28">
        <v>8.0299999999999996E-2</v>
      </c>
      <c r="AW170" s="28">
        <v>1.11E-2</v>
      </c>
      <c r="AX170" s="28">
        <v>3.8800000000000002E-3</v>
      </c>
      <c r="AY170" s="28">
        <v>2230</v>
      </c>
      <c r="AZ170" s="28">
        <v>2</v>
      </c>
      <c r="BA170" s="28">
        <v>10</v>
      </c>
      <c r="BB170" s="28">
        <v>4</v>
      </c>
      <c r="BC170" s="28">
        <v>1</v>
      </c>
      <c r="BD170" s="28">
        <v>1</v>
      </c>
      <c r="BE170" s="28">
        <v>5</v>
      </c>
      <c r="BF170" s="28">
        <v>0</v>
      </c>
      <c r="BG170" s="28">
        <v>2</v>
      </c>
      <c r="BH170" s="28">
        <v>0</v>
      </c>
      <c r="BI170" s="28">
        <v>0</v>
      </c>
      <c r="BJ170" s="28">
        <v>0</v>
      </c>
      <c r="BK170" s="28" t="s">
        <v>491</v>
      </c>
      <c r="BL170" s="28">
        <v>80</v>
      </c>
      <c r="BM170" s="28">
        <v>0</v>
      </c>
      <c r="BN170" s="28" t="s">
        <v>231</v>
      </c>
      <c r="BS170" s="32" t="s">
        <v>1080</v>
      </c>
      <c r="BT170" t="s">
        <v>201</v>
      </c>
      <c r="BU170">
        <v>1</v>
      </c>
      <c r="CA170" s="35" t="s">
        <v>187</v>
      </c>
      <c r="CB170" s="35" t="s">
        <v>188</v>
      </c>
      <c r="CC170" s="35">
        <v>1</v>
      </c>
      <c r="CD170" s="28" t="s">
        <v>202</v>
      </c>
      <c r="CE170" s="28">
        <v>1</v>
      </c>
      <c r="CF170" s="36" t="s">
        <v>203</v>
      </c>
      <c r="CG170" s="37" t="s">
        <v>223</v>
      </c>
      <c r="CH170" s="28">
        <v>1389150</v>
      </c>
      <c r="CI170" s="28">
        <v>6246247</v>
      </c>
      <c r="CJ170">
        <v>70.28</v>
      </c>
      <c r="CK170">
        <v>59.65</v>
      </c>
      <c r="CL170">
        <v>10.630000000000003</v>
      </c>
      <c r="CM170">
        <v>10.630000000000003</v>
      </c>
      <c r="CN170">
        <v>10.630000000000003</v>
      </c>
      <c r="CO170" s="38" t="s">
        <v>189</v>
      </c>
      <c r="CP170" s="38" t="s">
        <v>202</v>
      </c>
      <c r="CR170" s="38" t="s">
        <v>202</v>
      </c>
      <c r="CY170" s="39" t="s">
        <v>189</v>
      </c>
      <c r="CZ170" s="40" t="s">
        <v>202</v>
      </c>
      <c r="DA170" s="35" t="s">
        <v>205</v>
      </c>
      <c r="DF170" s="41">
        <v>0.52300000000000002</v>
      </c>
      <c r="DG170" s="41">
        <v>33862811</v>
      </c>
      <c r="DH170" s="41">
        <v>69815550</v>
      </c>
      <c r="DP170" s="42">
        <v>186</v>
      </c>
      <c r="DQ170" s="42">
        <v>186</v>
      </c>
      <c r="DR170" s="42">
        <v>552</v>
      </c>
      <c r="DS170" s="35" t="s">
        <v>189</v>
      </c>
      <c r="DT170" s="35">
        <v>61</v>
      </c>
      <c r="DX170" s="45" t="s">
        <v>301</v>
      </c>
      <c r="DY170" s="35" t="s">
        <v>914</v>
      </c>
      <c r="EA170" s="35" t="s">
        <v>207</v>
      </c>
      <c r="EC170" s="35" t="s">
        <v>194</v>
      </c>
      <c r="EG170" s="28">
        <v>118</v>
      </c>
      <c r="EH170" s="28">
        <v>93.3</v>
      </c>
      <c r="EI170" s="28">
        <v>65.2</v>
      </c>
      <c r="EJ170" s="28">
        <v>68.3</v>
      </c>
      <c r="EK170" s="28">
        <v>25.4</v>
      </c>
      <c r="EL170" s="28">
        <v>6.48</v>
      </c>
      <c r="EM170" s="44">
        <f t="shared" si="15"/>
        <v>25.511811023622048</v>
      </c>
      <c r="EN170" s="28" t="s">
        <v>1080</v>
      </c>
      <c r="EO170" s="33">
        <v>552</v>
      </c>
      <c r="EP170" s="33" t="s">
        <v>1080</v>
      </c>
    </row>
    <row r="171" spans="2:146" x14ac:dyDescent="0.35">
      <c r="B171" s="28">
        <v>187</v>
      </c>
      <c r="C171" s="28">
        <v>187</v>
      </c>
      <c r="D171" s="28">
        <v>98</v>
      </c>
      <c r="E171" s="28" t="s">
        <v>283</v>
      </c>
      <c r="F171" s="28" t="s">
        <v>283</v>
      </c>
      <c r="G171" s="28" t="s">
        <v>283</v>
      </c>
      <c r="H171" s="28" t="s">
        <v>396</v>
      </c>
      <c r="I171" s="28">
        <v>1</v>
      </c>
      <c r="J171" s="28" t="s">
        <v>276</v>
      </c>
      <c r="K171" s="28">
        <v>7</v>
      </c>
      <c r="L171" s="28" t="s">
        <v>432</v>
      </c>
      <c r="M171" s="28" t="s">
        <v>432</v>
      </c>
      <c r="N171" s="29">
        <v>1024.96</v>
      </c>
      <c r="O171" s="29">
        <v>1024.96</v>
      </c>
      <c r="P171" s="28">
        <f t="shared" si="17"/>
        <v>139.77000000000001</v>
      </c>
      <c r="Q171" s="28">
        <f t="shared" si="16"/>
        <v>0.48489697158913503</v>
      </c>
      <c r="R171" s="28">
        <v>1390014</v>
      </c>
      <c r="S171" s="28">
        <v>6312339</v>
      </c>
      <c r="T171" s="28">
        <v>0</v>
      </c>
      <c r="U171" s="28">
        <v>0</v>
      </c>
      <c r="V171" s="28">
        <v>0</v>
      </c>
      <c r="W171" s="28">
        <v>0</v>
      </c>
      <c r="X171" s="28">
        <v>0</v>
      </c>
      <c r="Y171" s="28">
        <v>0</v>
      </c>
      <c r="Z171" s="28">
        <f t="shared" si="18"/>
        <v>0</v>
      </c>
      <c r="AA171" s="28">
        <v>0</v>
      </c>
      <c r="AB171" s="30">
        <v>0</v>
      </c>
      <c r="AC171" s="30">
        <v>0</v>
      </c>
      <c r="AG171" s="28">
        <v>74.400000000000006</v>
      </c>
      <c r="AH171" s="28">
        <v>62</v>
      </c>
      <c r="AI171" s="28">
        <v>47.9</v>
      </c>
      <c r="AJ171" s="28">
        <v>49.5</v>
      </c>
      <c r="AK171" s="28">
        <v>18.2</v>
      </c>
      <c r="AL171" s="28">
        <v>4.76</v>
      </c>
      <c r="AM171" s="28">
        <f t="shared" si="14"/>
        <v>26.153846153846157</v>
      </c>
      <c r="AN171" s="28">
        <v>64518</v>
      </c>
      <c r="AO171" s="28" t="s">
        <v>1085</v>
      </c>
      <c r="AP171" s="28">
        <v>6.0199999999999997E-2</v>
      </c>
      <c r="AQ171" s="28">
        <v>0.72299999999999998</v>
      </c>
      <c r="AR171" s="28">
        <v>4.0399999999999998E-2</v>
      </c>
      <c r="AS171" s="28">
        <v>0</v>
      </c>
      <c r="AT171" s="28">
        <v>0</v>
      </c>
      <c r="AU171" s="28">
        <v>5.2499999999999998E-2</v>
      </c>
      <c r="AV171" s="28">
        <v>9.6699999999999994E-2</v>
      </c>
      <c r="AW171" s="28">
        <v>1.5800000000000002E-2</v>
      </c>
      <c r="AX171" s="28">
        <v>1.18E-2</v>
      </c>
      <c r="AY171" s="28">
        <v>1410</v>
      </c>
      <c r="BS171" s="32" t="s">
        <v>1085</v>
      </c>
      <c r="BT171" t="s">
        <v>186</v>
      </c>
      <c r="BU171">
        <v>1</v>
      </c>
      <c r="CA171" s="35" t="s">
        <v>187</v>
      </c>
      <c r="CB171" s="35" t="s">
        <v>188</v>
      </c>
      <c r="CC171" s="35">
        <v>1</v>
      </c>
      <c r="CD171" s="28" t="s">
        <v>189</v>
      </c>
      <c r="CE171" s="28">
        <v>0</v>
      </c>
      <c r="CG171" s="37" t="s">
        <v>279</v>
      </c>
      <c r="CH171" s="28">
        <v>1389993</v>
      </c>
      <c r="CI171" s="28">
        <v>6311479</v>
      </c>
      <c r="CJ171">
        <v>139.77000000000001</v>
      </c>
      <c r="CK171">
        <v>134.80000000000001</v>
      </c>
      <c r="CL171">
        <v>4.9699999999999989</v>
      </c>
      <c r="CM171">
        <v>4.9699999999999989</v>
      </c>
      <c r="CN171">
        <v>4.9699999999999989</v>
      </c>
      <c r="CY171" s="39">
        <v>0</v>
      </c>
      <c r="CZ171" s="40">
        <v>2</v>
      </c>
      <c r="DA171" s="35" t="s">
        <v>214</v>
      </c>
      <c r="DP171" s="42">
        <v>187</v>
      </c>
      <c r="DQ171" s="42">
        <v>187</v>
      </c>
      <c r="DR171" s="42">
        <v>64518</v>
      </c>
      <c r="DV171" s="43" t="s">
        <v>281</v>
      </c>
      <c r="DX171" s="35" t="s">
        <v>282</v>
      </c>
      <c r="EA171" s="35" t="s">
        <v>207</v>
      </c>
      <c r="EG171" s="28">
        <v>78.7</v>
      </c>
      <c r="EH171" s="28">
        <v>65</v>
      </c>
      <c r="EI171" s="28">
        <v>49.5</v>
      </c>
      <c r="EJ171" s="28">
        <v>51.2</v>
      </c>
      <c r="EK171" s="28">
        <v>18.2</v>
      </c>
      <c r="EL171" s="28">
        <v>6.79</v>
      </c>
      <c r="EM171" s="44">
        <f t="shared" si="15"/>
        <v>37.307692307692307</v>
      </c>
      <c r="EN171" s="28" t="s">
        <v>1085</v>
      </c>
      <c r="EO171" s="33">
        <v>64518</v>
      </c>
      <c r="EP171" s="33" t="s">
        <v>1085</v>
      </c>
    </row>
    <row r="172" spans="2:146" x14ac:dyDescent="0.35">
      <c r="B172" s="28">
        <v>188</v>
      </c>
      <c r="C172" s="28">
        <v>188</v>
      </c>
      <c r="D172" s="28">
        <v>98</v>
      </c>
      <c r="E172" s="28" t="s">
        <v>283</v>
      </c>
      <c r="F172" s="28" t="s">
        <v>283</v>
      </c>
      <c r="G172" s="28" t="s">
        <v>283</v>
      </c>
      <c r="H172" s="28" t="s">
        <v>1086</v>
      </c>
      <c r="I172" s="28">
        <v>1</v>
      </c>
      <c r="J172" s="28" t="s">
        <v>286</v>
      </c>
      <c r="K172" s="28">
        <v>13</v>
      </c>
      <c r="L172" s="28" t="s">
        <v>1087</v>
      </c>
      <c r="M172" s="28" t="s">
        <v>1087</v>
      </c>
      <c r="N172" s="29">
        <v>416.74299999999999</v>
      </c>
      <c r="O172" s="29">
        <v>416.74299999999999</v>
      </c>
      <c r="P172" s="28">
        <f t="shared" si="17"/>
        <v>69.02</v>
      </c>
      <c r="Q172" s="28">
        <f t="shared" si="16"/>
        <v>0.47751251970638858</v>
      </c>
      <c r="R172" s="28">
        <v>1352086</v>
      </c>
      <c r="S172" s="28">
        <v>6267584</v>
      </c>
      <c r="T172" s="28">
        <v>0</v>
      </c>
      <c r="U172" s="28">
        <v>0</v>
      </c>
      <c r="V172" s="28">
        <v>0</v>
      </c>
      <c r="W172" s="28">
        <v>0</v>
      </c>
      <c r="X172" s="28">
        <v>0</v>
      </c>
      <c r="Y172" s="28">
        <v>0</v>
      </c>
      <c r="Z172" s="28">
        <f t="shared" si="18"/>
        <v>0</v>
      </c>
      <c r="AA172" s="28">
        <v>0</v>
      </c>
      <c r="AB172" s="30">
        <v>0</v>
      </c>
      <c r="AC172" s="30">
        <v>0</v>
      </c>
      <c r="AG172" s="28">
        <v>252</v>
      </c>
      <c r="AH172" s="28">
        <v>208</v>
      </c>
      <c r="AI172" s="28">
        <v>159</v>
      </c>
      <c r="AJ172" s="28">
        <v>164</v>
      </c>
      <c r="AK172" s="28">
        <v>72.900000000000006</v>
      </c>
      <c r="AL172" s="28">
        <v>24.2</v>
      </c>
      <c r="AM172" s="28">
        <f t="shared" si="14"/>
        <v>33.196159122085042</v>
      </c>
      <c r="AN172" s="28">
        <v>862</v>
      </c>
      <c r="AO172" s="28" t="s">
        <v>1088</v>
      </c>
      <c r="AP172" s="28">
        <v>9.5799999999999996E-2</v>
      </c>
      <c r="AQ172" s="28">
        <v>0.69899999999999995</v>
      </c>
      <c r="AR172" s="28">
        <v>4.1500000000000002E-2</v>
      </c>
      <c r="AS172" s="28">
        <v>2.0000000000000002E-5</v>
      </c>
      <c r="AT172" s="28">
        <v>0</v>
      </c>
      <c r="AU172" s="28">
        <v>5.79E-2</v>
      </c>
      <c r="AV172" s="28">
        <v>8.7900000000000006E-2</v>
      </c>
      <c r="AW172" s="28">
        <v>1.11E-2</v>
      </c>
      <c r="AX172" s="28">
        <v>6.8300000000000001E-3</v>
      </c>
      <c r="AY172" s="28">
        <v>5560</v>
      </c>
      <c r="BS172" s="32" t="s">
        <v>1088</v>
      </c>
      <c r="BT172" t="s">
        <v>186</v>
      </c>
      <c r="BU172">
        <v>3</v>
      </c>
      <c r="CA172" s="35" t="s">
        <v>187</v>
      </c>
      <c r="CB172" s="35" t="s">
        <v>188</v>
      </c>
      <c r="CC172" s="35">
        <v>1</v>
      </c>
      <c r="CD172" s="28" t="s">
        <v>189</v>
      </c>
      <c r="CE172" s="28">
        <v>0</v>
      </c>
      <c r="CG172" s="37" t="s">
        <v>279</v>
      </c>
      <c r="CH172" s="28">
        <v>1351774</v>
      </c>
      <c r="CI172" s="28">
        <v>6267586</v>
      </c>
      <c r="CJ172">
        <v>69.02</v>
      </c>
      <c r="CK172">
        <v>67.03</v>
      </c>
      <c r="CL172">
        <v>1.9899999999999949</v>
      </c>
      <c r="CM172">
        <v>1.9899999999999949</v>
      </c>
      <c r="CN172">
        <v>1.9899999999999949</v>
      </c>
      <c r="CY172" s="39">
        <v>0</v>
      </c>
      <c r="CZ172" s="40">
        <v>0</v>
      </c>
      <c r="DA172" s="35" t="s">
        <v>214</v>
      </c>
      <c r="DP172" s="42">
        <v>188</v>
      </c>
      <c r="DQ172" s="42">
        <v>188</v>
      </c>
      <c r="DR172" s="42">
        <v>862</v>
      </c>
      <c r="DV172" s="43" t="s">
        <v>1089</v>
      </c>
      <c r="DX172" s="35" t="s">
        <v>282</v>
      </c>
      <c r="EA172" s="35" t="s">
        <v>207</v>
      </c>
      <c r="EB172" s="35" t="s">
        <v>293</v>
      </c>
      <c r="EG172" s="28">
        <v>320</v>
      </c>
      <c r="EH172" s="28">
        <v>248</v>
      </c>
      <c r="EI172" s="28">
        <v>165</v>
      </c>
      <c r="EJ172" s="28">
        <v>174</v>
      </c>
      <c r="EK172" s="28">
        <v>69.400000000000006</v>
      </c>
      <c r="EL172" s="28">
        <v>11.1</v>
      </c>
      <c r="EM172" s="44">
        <f t="shared" si="15"/>
        <v>15.99423631123919</v>
      </c>
      <c r="EN172" s="28" t="s">
        <v>1088</v>
      </c>
      <c r="EO172" s="33">
        <v>862</v>
      </c>
      <c r="EP172" s="33" t="s">
        <v>1088</v>
      </c>
    </row>
    <row r="173" spans="2:146" x14ac:dyDescent="0.35">
      <c r="B173" s="28">
        <v>189</v>
      </c>
      <c r="C173" s="28">
        <v>189</v>
      </c>
      <c r="D173" s="28">
        <v>98</v>
      </c>
      <c r="E173" s="28" t="s">
        <v>283</v>
      </c>
      <c r="F173" s="28" t="s">
        <v>283</v>
      </c>
      <c r="G173" s="28" t="s">
        <v>283</v>
      </c>
      <c r="H173" s="28" t="s">
        <v>1090</v>
      </c>
      <c r="I173" s="28">
        <v>1</v>
      </c>
      <c r="J173" s="28" t="s">
        <v>286</v>
      </c>
      <c r="K173" s="28">
        <v>13</v>
      </c>
      <c r="L173" s="28" t="s">
        <v>1091</v>
      </c>
      <c r="M173" s="28" t="s">
        <v>1091</v>
      </c>
      <c r="N173" s="29">
        <v>2728.8</v>
      </c>
      <c r="O173" s="29">
        <v>2728.8</v>
      </c>
      <c r="P173" s="28">
        <f t="shared" si="17"/>
        <v>31.75</v>
      </c>
      <c r="Q173" s="28">
        <f t="shared" si="16"/>
        <v>0.85568748167692765</v>
      </c>
      <c r="R173" s="28">
        <v>1335155</v>
      </c>
      <c r="S173" s="28">
        <v>6267430</v>
      </c>
      <c r="T173" s="28">
        <v>1</v>
      </c>
      <c r="U173" s="28">
        <v>0</v>
      </c>
      <c r="V173" s="28">
        <v>0</v>
      </c>
      <c r="W173" s="28">
        <v>0</v>
      </c>
      <c r="X173" s="28">
        <v>0</v>
      </c>
      <c r="Y173" s="28">
        <v>0</v>
      </c>
      <c r="Z173" s="28">
        <f t="shared" si="18"/>
        <v>0</v>
      </c>
      <c r="AA173" s="28">
        <v>0</v>
      </c>
      <c r="AB173" s="30">
        <v>0</v>
      </c>
      <c r="AC173" s="30">
        <v>0</v>
      </c>
      <c r="AG173" s="28">
        <v>303</v>
      </c>
      <c r="AH173" s="28">
        <v>249</v>
      </c>
      <c r="AI173" s="28">
        <v>188</v>
      </c>
      <c r="AJ173" s="28">
        <v>195</v>
      </c>
      <c r="AK173" s="28">
        <v>82.3</v>
      </c>
      <c r="AL173" s="28">
        <v>26.3</v>
      </c>
      <c r="AM173" s="28">
        <f t="shared" si="14"/>
        <v>31.956257594167681</v>
      </c>
      <c r="AN173" s="28">
        <v>866</v>
      </c>
      <c r="AO173" s="28" t="s">
        <v>1092</v>
      </c>
      <c r="AP173" s="28">
        <v>8.9399999999999993E-2</v>
      </c>
      <c r="AQ173" s="28">
        <v>0.69899999999999995</v>
      </c>
      <c r="AR173" s="28">
        <v>4.2099999999999999E-2</v>
      </c>
      <c r="AS173" s="28">
        <v>2.0000000000000002E-5</v>
      </c>
      <c r="AT173" s="28">
        <v>0</v>
      </c>
      <c r="AU173" s="28">
        <v>6.3700000000000007E-2</v>
      </c>
      <c r="AV173" s="28">
        <v>8.8499999999999995E-2</v>
      </c>
      <c r="AW173" s="28">
        <v>1.06E-2</v>
      </c>
      <c r="AX173" s="28">
        <v>6.3E-3</v>
      </c>
      <c r="AY173" s="28">
        <v>6090</v>
      </c>
      <c r="AZ173" s="28">
        <v>2</v>
      </c>
      <c r="BA173" s="28">
        <v>9</v>
      </c>
      <c r="BB173" s="28">
        <v>11</v>
      </c>
      <c r="BC173" s="28">
        <v>0</v>
      </c>
      <c r="BD173" s="28">
        <v>1</v>
      </c>
      <c r="BE173" s="28">
        <v>2</v>
      </c>
      <c r="BF173" s="28">
        <v>0</v>
      </c>
      <c r="BG173" s="28">
        <v>2</v>
      </c>
      <c r="BH173" s="28">
        <v>0</v>
      </c>
      <c r="BI173" s="28">
        <v>0</v>
      </c>
      <c r="BJ173" s="28">
        <v>1</v>
      </c>
      <c r="BK173" s="28" t="s">
        <v>491</v>
      </c>
      <c r="BL173" s="28">
        <v>100</v>
      </c>
      <c r="BM173" s="28">
        <v>0</v>
      </c>
      <c r="BN173" s="28" t="s">
        <v>185</v>
      </c>
      <c r="BS173" s="32" t="s">
        <v>1092</v>
      </c>
      <c r="BT173" t="s">
        <v>201</v>
      </c>
      <c r="BU173">
        <v>1</v>
      </c>
      <c r="CA173" s="35" t="s">
        <v>187</v>
      </c>
      <c r="CB173" s="35" t="s">
        <v>188</v>
      </c>
      <c r="CC173" s="35">
        <v>1</v>
      </c>
      <c r="CD173" s="28" t="s">
        <v>202</v>
      </c>
      <c r="CE173" s="28">
        <v>1</v>
      </c>
      <c r="CF173" s="36" t="s">
        <v>203</v>
      </c>
      <c r="CG173" s="37" t="s">
        <v>279</v>
      </c>
      <c r="CH173" s="28">
        <v>1333181</v>
      </c>
      <c r="CI173" s="28">
        <v>6266720</v>
      </c>
      <c r="CJ173">
        <v>31.75</v>
      </c>
      <c r="CK173">
        <v>8.4</v>
      </c>
      <c r="CL173">
        <v>23.35</v>
      </c>
      <c r="CM173">
        <v>23.35</v>
      </c>
      <c r="CN173">
        <v>23.35</v>
      </c>
      <c r="CY173" s="39">
        <v>0</v>
      </c>
      <c r="CZ173" s="40">
        <v>0</v>
      </c>
      <c r="DA173" s="35" t="s">
        <v>214</v>
      </c>
      <c r="DP173" s="42">
        <v>189</v>
      </c>
      <c r="DQ173" s="42">
        <v>189</v>
      </c>
      <c r="DR173" s="42">
        <v>866</v>
      </c>
      <c r="DS173" s="35" t="s">
        <v>189</v>
      </c>
      <c r="DT173" s="35">
        <v>59</v>
      </c>
      <c r="DU173" s="35" t="s">
        <v>1093</v>
      </c>
      <c r="DX173" s="35" t="s">
        <v>282</v>
      </c>
      <c r="EA173" s="35" t="s">
        <v>207</v>
      </c>
      <c r="EB173" s="35" t="s">
        <v>293</v>
      </c>
      <c r="EC173" s="35" t="s">
        <v>194</v>
      </c>
      <c r="EG173" s="28">
        <v>362</v>
      </c>
      <c r="EH173" s="28">
        <v>284</v>
      </c>
      <c r="EI173" s="28">
        <v>194</v>
      </c>
      <c r="EJ173" s="28">
        <v>204</v>
      </c>
      <c r="EK173" s="28">
        <v>78.8</v>
      </c>
      <c r="EL173" s="28">
        <v>15.7</v>
      </c>
      <c r="EM173" s="44">
        <f t="shared" si="15"/>
        <v>19.923857868020303</v>
      </c>
      <c r="EN173" s="28" t="s">
        <v>1092</v>
      </c>
      <c r="EO173" s="33">
        <v>866</v>
      </c>
      <c r="EP173" s="33" t="s">
        <v>1092</v>
      </c>
    </row>
    <row r="174" spans="2:146" x14ac:dyDescent="0.35">
      <c r="B174" s="28">
        <v>191</v>
      </c>
      <c r="C174" s="28">
        <v>191</v>
      </c>
      <c r="D174" s="28">
        <v>98</v>
      </c>
      <c r="E174" s="28" t="s">
        <v>283</v>
      </c>
      <c r="F174" s="28" t="s">
        <v>283</v>
      </c>
      <c r="G174" s="28" t="s">
        <v>283</v>
      </c>
      <c r="H174" s="28" t="s">
        <v>1094</v>
      </c>
      <c r="I174" s="28">
        <v>1</v>
      </c>
      <c r="J174" s="28" t="s">
        <v>286</v>
      </c>
      <c r="K174" s="28">
        <v>13</v>
      </c>
      <c r="L174" s="28" t="s">
        <v>1095</v>
      </c>
      <c r="M174" s="28" t="s">
        <v>1095</v>
      </c>
      <c r="N174" s="29">
        <v>2402.75</v>
      </c>
      <c r="O174" s="29">
        <v>2402.75</v>
      </c>
      <c r="P174" s="28">
        <f t="shared" si="17"/>
        <v>36.729999999999997</v>
      </c>
      <c r="Q174" s="28">
        <f t="shared" si="16"/>
        <v>0.13651024867339484</v>
      </c>
      <c r="R174" s="28">
        <v>1338967</v>
      </c>
      <c r="S174" s="28">
        <v>6268684</v>
      </c>
      <c r="T174" s="28">
        <v>1</v>
      </c>
      <c r="U174" s="28">
        <v>6.5045636000000004E-2</v>
      </c>
      <c r="V174" s="28">
        <v>0</v>
      </c>
      <c r="W174" s="28">
        <v>0</v>
      </c>
      <c r="X174" s="28">
        <v>0</v>
      </c>
      <c r="Y174" s="28">
        <v>0</v>
      </c>
      <c r="Z174" s="28">
        <f t="shared" si="18"/>
        <v>7.9420800976800973E-2</v>
      </c>
      <c r="AA174" s="28">
        <v>1</v>
      </c>
      <c r="AB174" s="30">
        <v>0</v>
      </c>
      <c r="AC174" s="30">
        <v>0</v>
      </c>
      <c r="AG174" s="12">
        <v>302</v>
      </c>
      <c r="AH174" s="12">
        <v>248</v>
      </c>
      <c r="AI174" s="12">
        <v>187</v>
      </c>
      <c r="AJ174" s="12">
        <v>194</v>
      </c>
      <c r="AK174" s="12">
        <v>81.900000000000006</v>
      </c>
      <c r="AL174" s="12">
        <v>26.2</v>
      </c>
      <c r="AM174" s="28">
        <f t="shared" si="14"/>
        <v>31.990231990231987</v>
      </c>
      <c r="AN174" s="12">
        <v>64516</v>
      </c>
      <c r="AO174" s="12" t="s">
        <v>1096</v>
      </c>
      <c r="AP174" s="28">
        <v>8.9700000000000002E-2</v>
      </c>
      <c r="AQ174" s="28">
        <v>0.70099999999999996</v>
      </c>
      <c r="AR174" s="28">
        <v>4.1700000000000001E-2</v>
      </c>
      <c r="AS174" s="28">
        <v>2.0000000000000002E-5</v>
      </c>
      <c r="AT174" s="28">
        <v>0</v>
      </c>
      <c r="AU174" s="28">
        <v>6.3899999999999998E-2</v>
      </c>
      <c r="AV174" s="28">
        <v>8.6699999999999999E-2</v>
      </c>
      <c r="AW174" s="28">
        <v>1.06E-2</v>
      </c>
      <c r="AX174" s="28">
        <v>6.3299999999999997E-3</v>
      </c>
      <c r="AY174" s="28">
        <v>6060</v>
      </c>
      <c r="AZ174" s="28">
        <v>0</v>
      </c>
      <c r="BA174" s="28">
        <v>5</v>
      </c>
      <c r="BB174" s="28">
        <v>0</v>
      </c>
      <c r="BC174" s="28">
        <v>0</v>
      </c>
      <c r="BD174" s="28">
        <v>0</v>
      </c>
      <c r="BE174" s="28">
        <v>3</v>
      </c>
      <c r="BF174" s="28">
        <v>2</v>
      </c>
      <c r="BG174" s="28">
        <v>2</v>
      </c>
      <c r="BH174" s="28">
        <v>0</v>
      </c>
      <c r="BI174" s="28">
        <v>0</v>
      </c>
      <c r="BJ174" s="28">
        <v>1</v>
      </c>
      <c r="BK174" s="28" t="s">
        <v>491</v>
      </c>
      <c r="BL174" s="28">
        <v>67</v>
      </c>
      <c r="BM174" s="28">
        <v>1</v>
      </c>
      <c r="BN174" s="28" t="s">
        <v>185</v>
      </c>
      <c r="BS174" s="13" t="s">
        <v>1096</v>
      </c>
      <c r="BT174" t="s">
        <v>186</v>
      </c>
      <c r="BU174" s="6">
        <v>1</v>
      </c>
      <c r="CA174" s="35" t="s">
        <v>187</v>
      </c>
      <c r="CB174" s="35" t="s">
        <v>188</v>
      </c>
      <c r="CC174" s="35">
        <v>1</v>
      </c>
      <c r="CD174" s="28" t="s">
        <v>202</v>
      </c>
      <c r="CE174" s="28">
        <v>1</v>
      </c>
      <c r="CF174" s="36" t="s">
        <v>203</v>
      </c>
      <c r="CG174" s="37" t="s">
        <v>279</v>
      </c>
      <c r="CH174" s="28">
        <v>1337379</v>
      </c>
      <c r="CI174" s="28">
        <v>6268569</v>
      </c>
      <c r="CJ174">
        <v>36.729999999999997</v>
      </c>
      <c r="CK174">
        <v>33.450000000000003</v>
      </c>
      <c r="CL174">
        <v>3.279999999999994</v>
      </c>
      <c r="CM174">
        <v>3.279999999999994</v>
      </c>
      <c r="CN174">
        <v>3.279999999999994</v>
      </c>
      <c r="CY174" s="39">
        <v>0</v>
      </c>
      <c r="CZ174" s="40">
        <v>0</v>
      </c>
      <c r="DA174" s="35" t="s">
        <v>214</v>
      </c>
      <c r="DF174" s="41">
        <v>0.03</v>
      </c>
      <c r="DG174" s="41">
        <v>1789646</v>
      </c>
      <c r="DH174" s="41">
        <v>2061358</v>
      </c>
      <c r="DI174" s="41">
        <v>3.9E-2</v>
      </c>
      <c r="DP174" s="42">
        <v>191</v>
      </c>
      <c r="DQ174" s="42">
        <v>191</v>
      </c>
      <c r="DR174" s="42">
        <v>64516</v>
      </c>
      <c r="DS174" s="35" t="s">
        <v>189</v>
      </c>
      <c r="DT174" s="35">
        <v>33</v>
      </c>
      <c r="DU174" s="35" t="s">
        <v>1097</v>
      </c>
      <c r="DX174" s="35" t="s">
        <v>282</v>
      </c>
      <c r="EA174" s="35" t="s">
        <v>207</v>
      </c>
      <c r="EB174" s="35" t="s">
        <v>293</v>
      </c>
      <c r="EC174" s="35" t="s">
        <v>194</v>
      </c>
      <c r="EG174" s="12">
        <v>362</v>
      </c>
      <c r="EH174" s="12">
        <v>283</v>
      </c>
      <c r="EI174" s="12">
        <v>193</v>
      </c>
      <c r="EJ174" s="12">
        <v>203</v>
      </c>
      <c r="EK174" s="12">
        <v>78.5</v>
      </c>
      <c r="EL174" s="12">
        <v>15.2</v>
      </c>
      <c r="EM174" s="44">
        <f t="shared" si="15"/>
        <v>19.363057324840764</v>
      </c>
      <c r="EN174" s="28" t="s">
        <v>1096</v>
      </c>
      <c r="EO174" s="27">
        <v>64516</v>
      </c>
      <c r="EP174" s="27" t="s">
        <v>1096</v>
      </c>
    </row>
    <row r="175" spans="2:146" x14ac:dyDescent="0.35">
      <c r="B175" s="28">
        <v>192</v>
      </c>
      <c r="C175" s="28">
        <v>192</v>
      </c>
      <c r="D175" s="28">
        <v>98</v>
      </c>
      <c r="E175" s="28" t="s">
        <v>283</v>
      </c>
      <c r="F175" s="28" t="s">
        <v>283</v>
      </c>
      <c r="G175" s="28" t="s">
        <v>283</v>
      </c>
      <c r="H175" s="28" t="s">
        <v>265</v>
      </c>
      <c r="I175" s="28">
        <v>1</v>
      </c>
      <c r="J175" s="28" t="s">
        <v>276</v>
      </c>
      <c r="K175" s="28">
        <v>7</v>
      </c>
      <c r="L175" s="28" t="s">
        <v>1098</v>
      </c>
      <c r="M175" s="28" t="s">
        <v>1098</v>
      </c>
      <c r="N175" s="29">
        <v>795.78200000000004</v>
      </c>
      <c r="O175" s="29">
        <v>795.78200000000004</v>
      </c>
      <c r="P175" s="28">
        <f t="shared" si="17"/>
        <v>101.32</v>
      </c>
      <c r="Q175" s="28">
        <f t="shared" si="16"/>
        <v>0.73009944934667881</v>
      </c>
      <c r="R175" s="28">
        <v>1364743</v>
      </c>
      <c r="S175" s="28">
        <v>6264754</v>
      </c>
      <c r="T175" s="28">
        <v>0</v>
      </c>
      <c r="U175" s="28">
        <v>0</v>
      </c>
      <c r="V175" s="28">
        <v>0</v>
      </c>
      <c r="W175" s="28">
        <v>0</v>
      </c>
      <c r="X175" s="28">
        <v>0</v>
      </c>
      <c r="Y175" s="28">
        <v>0</v>
      </c>
      <c r="Z175" s="28">
        <f t="shared" si="18"/>
        <v>0</v>
      </c>
      <c r="AA175" s="28">
        <v>0</v>
      </c>
      <c r="AB175" s="30">
        <v>0</v>
      </c>
      <c r="AC175" s="30">
        <v>0</v>
      </c>
      <c r="AG175" s="28">
        <v>234</v>
      </c>
      <c r="AH175" s="28">
        <v>194</v>
      </c>
      <c r="AI175" s="28">
        <v>148</v>
      </c>
      <c r="AJ175" s="28">
        <v>153</v>
      </c>
      <c r="AK175" s="28">
        <v>68.599999999999994</v>
      </c>
      <c r="AL175" s="28">
        <v>22.9</v>
      </c>
      <c r="AM175" s="28">
        <f t="shared" si="14"/>
        <v>33.381924198250729</v>
      </c>
      <c r="AN175" s="28">
        <v>856</v>
      </c>
      <c r="AO175" s="28" t="s">
        <v>1099</v>
      </c>
      <c r="AP175" s="28">
        <v>9.8900000000000002E-2</v>
      </c>
      <c r="AQ175" s="28">
        <v>0.69499999999999995</v>
      </c>
      <c r="AR175" s="28">
        <v>4.1000000000000002E-2</v>
      </c>
      <c r="AS175" s="28">
        <v>2.0000000000000002E-5</v>
      </c>
      <c r="AT175" s="28">
        <v>0</v>
      </c>
      <c r="AU175" s="28">
        <v>5.74E-2</v>
      </c>
      <c r="AV175" s="28">
        <v>9.01E-2</v>
      </c>
      <c r="AW175" s="28">
        <v>1.0800000000000001E-2</v>
      </c>
      <c r="AX175" s="28">
        <v>6.6899999999999998E-3</v>
      </c>
      <c r="AY175" s="28">
        <v>5270</v>
      </c>
      <c r="BS175" s="32" t="s">
        <v>1099</v>
      </c>
      <c r="BT175" t="s">
        <v>186</v>
      </c>
      <c r="BU175">
        <v>1</v>
      </c>
      <c r="CA175" s="35" t="s">
        <v>187</v>
      </c>
      <c r="CB175" s="35" t="s">
        <v>188</v>
      </c>
      <c r="CC175" s="35">
        <v>1</v>
      </c>
      <c r="CD175" s="28" t="s">
        <v>189</v>
      </c>
      <c r="CE175" s="28">
        <v>0</v>
      </c>
      <c r="CG175" s="37" t="s">
        <v>279</v>
      </c>
      <c r="CH175" s="28">
        <v>1364185</v>
      </c>
      <c r="CI175" s="28">
        <v>6264257</v>
      </c>
      <c r="CJ175">
        <v>101.32</v>
      </c>
      <c r="CK175">
        <v>95.51</v>
      </c>
      <c r="CL175">
        <v>5.8099999999999881</v>
      </c>
      <c r="CM175">
        <v>5.8099999999999881</v>
      </c>
      <c r="CN175">
        <v>5.8099999999999881</v>
      </c>
      <c r="CY175" s="39">
        <v>0</v>
      </c>
      <c r="CZ175" s="40">
        <v>2</v>
      </c>
      <c r="DA175" s="35" t="s">
        <v>214</v>
      </c>
      <c r="DP175" s="42">
        <v>192</v>
      </c>
      <c r="DQ175" s="42">
        <v>192</v>
      </c>
      <c r="DR175" s="42">
        <v>856</v>
      </c>
      <c r="DV175" s="43" t="s">
        <v>281</v>
      </c>
      <c r="DX175" s="35" t="s">
        <v>282</v>
      </c>
      <c r="EA175" s="35" t="s">
        <v>207</v>
      </c>
      <c r="EB175" s="35" t="s">
        <v>293</v>
      </c>
      <c r="EG175" s="28">
        <v>274</v>
      </c>
      <c r="EH175" s="28">
        <v>216</v>
      </c>
      <c r="EI175" s="28">
        <v>149</v>
      </c>
      <c r="EJ175" s="28">
        <v>157</v>
      </c>
      <c r="EK175" s="28">
        <v>66.599999999999994</v>
      </c>
      <c r="EL175" s="28">
        <v>22.2</v>
      </c>
      <c r="EM175" s="44">
        <f t="shared" si="15"/>
        <v>33.333333333333336</v>
      </c>
      <c r="EN175" s="28" t="s">
        <v>1099</v>
      </c>
      <c r="EO175" s="33">
        <v>856</v>
      </c>
      <c r="EP175" s="33" t="s">
        <v>1099</v>
      </c>
    </row>
    <row r="176" spans="2:146" x14ac:dyDescent="0.35">
      <c r="B176" s="28">
        <v>193</v>
      </c>
      <c r="C176" s="28">
        <v>193</v>
      </c>
      <c r="D176" s="28">
        <v>103</v>
      </c>
      <c r="E176" s="28" t="s">
        <v>528</v>
      </c>
      <c r="F176" s="28" t="s">
        <v>528</v>
      </c>
      <c r="G176" s="28" t="s">
        <v>528</v>
      </c>
      <c r="H176" s="28" t="s">
        <v>1100</v>
      </c>
      <c r="I176" s="28">
        <v>1</v>
      </c>
      <c r="J176" s="28" t="s">
        <v>460</v>
      </c>
      <c r="K176" s="28">
        <v>13</v>
      </c>
      <c r="L176" s="28" t="s">
        <v>1101</v>
      </c>
      <c r="M176" s="28" t="s">
        <v>1101</v>
      </c>
      <c r="N176" s="29">
        <v>2925.36</v>
      </c>
      <c r="O176" s="29">
        <v>2925.36</v>
      </c>
      <c r="P176" s="28">
        <v>113.3</v>
      </c>
      <c r="Q176" s="28">
        <f t="shared" si="16"/>
        <v>0.29158804386468673</v>
      </c>
      <c r="R176" s="28">
        <v>1328485</v>
      </c>
      <c r="S176" s="28">
        <v>6343911</v>
      </c>
      <c r="T176" s="28">
        <v>0</v>
      </c>
      <c r="U176" s="28">
        <v>0</v>
      </c>
      <c r="V176" s="28">
        <v>0</v>
      </c>
      <c r="W176" s="28">
        <v>0</v>
      </c>
      <c r="X176" s="28">
        <v>0</v>
      </c>
      <c r="Y176" s="28">
        <v>0</v>
      </c>
      <c r="Z176" s="28">
        <f t="shared" si="18"/>
        <v>0</v>
      </c>
      <c r="AA176" s="28">
        <v>0</v>
      </c>
      <c r="AB176" s="30">
        <v>0</v>
      </c>
      <c r="AC176" s="30">
        <v>0</v>
      </c>
      <c r="AG176" s="28">
        <v>194</v>
      </c>
      <c r="AH176" s="28">
        <v>163</v>
      </c>
      <c r="AI176" s="28">
        <v>128</v>
      </c>
      <c r="AJ176" s="28">
        <v>132</v>
      </c>
      <c r="AK176" s="28">
        <v>38.9</v>
      </c>
      <c r="AL176" s="28">
        <v>6.59</v>
      </c>
      <c r="AM176" s="28">
        <f t="shared" si="14"/>
        <v>16.940874035989715</v>
      </c>
      <c r="AN176" s="28">
        <v>1888</v>
      </c>
      <c r="AO176" s="28" t="s">
        <v>1102</v>
      </c>
      <c r="AP176" s="28">
        <v>0.06</v>
      </c>
      <c r="AQ176" s="28">
        <v>0.70299999999999996</v>
      </c>
      <c r="AR176" s="28">
        <v>5.1400000000000001E-2</v>
      </c>
      <c r="AS176" s="28">
        <v>3.0000000000000001E-5</v>
      </c>
      <c r="AT176" s="28">
        <v>0</v>
      </c>
      <c r="AU176" s="28">
        <v>4.2200000000000001E-2</v>
      </c>
      <c r="AV176" s="28">
        <v>0.129</v>
      </c>
      <c r="AW176" s="28">
        <v>1.11E-2</v>
      </c>
      <c r="AX176" s="28">
        <v>3.31E-3</v>
      </c>
      <c r="AY176" s="28">
        <v>2370</v>
      </c>
      <c r="BS176" s="32" t="s">
        <v>1102</v>
      </c>
      <c r="BT176" t="s">
        <v>186</v>
      </c>
      <c r="BU176">
        <v>1</v>
      </c>
      <c r="CA176" s="35" t="s">
        <v>187</v>
      </c>
      <c r="CB176" s="35" t="s">
        <v>188</v>
      </c>
      <c r="CC176" s="35">
        <v>1</v>
      </c>
      <c r="CD176" s="28" t="s">
        <v>189</v>
      </c>
      <c r="CE176" s="28">
        <v>0</v>
      </c>
      <c r="CG176" s="37" t="s">
        <v>223</v>
      </c>
      <c r="CH176" s="28">
        <v>1327076</v>
      </c>
      <c r="CI176" s="28">
        <v>6342767</v>
      </c>
      <c r="CJ176">
        <v>113.3</v>
      </c>
      <c r="CK176">
        <v>104.77</v>
      </c>
      <c r="CL176">
        <v>8.5300000000000011</v>
      </c>
      <c r="CM176">
        <v>8.5300000000000011</v>
      </c>
      <c r="CN176">
        <v>8.5300000000000011</v>
      </c>
      <c r="CY176" s="39">
        <v>0</v>
      </c>
      <c r="CZ176" s="40">
        <v>0</v>
      </c>
      <c r="DA176" s="35" t="s">
        <v>214</v>
      </c>
      <c r="DP176" s="42">
        <v>193</v>
      </c>
      <c r="DQ176" s="42">
        <v>193</v>
      </c>
      <c r="DR176" s="42">
        <v>1888</v>
      </c>
      <c r="DV176" s="43" t="s">
        <v>1103</v>
      </c>
      <c r="DX176" s="35" t="s">
        <v>282</v>
      </c>
      <c r="EA176" s="35" t="s">
        <v>207</v>
      </c>
      <c r="EG176" s="28">
        <v>197</v>
      </c>
      <c r="EH176" s="28">
        <v>159</v>
      </c>
      <c r="EI176" s="28">
        <v>115</v>
      </c>
      <c r="EJ176" s="28">
        <v>120</v>
      </c>
      <c r="EK176" s="28">
        <v>37.9</v>
      </c>
      <c r="EL176" s="28">
        <v>11.8</v>
      </c>
      <c r="EM176" s="44">
        <f t="shared" si="15"/>
        <v>31.134564643799472</v>
      </c>
      <c r="EN176" s="28" t="s">
        <v>1102</v>
      </c>
      <c r="EO176" s="33">
        <v>1888</v>
      </c>
      <c r="EP176" s="33" t="s">
        <v>1102</v>
      </c>
    </row>
    <row r="177" spans="2:146" x14ac:dyDescent="0.35">
      <c r="B177" s="28">
        <v>194</v>
      </c>
      <c r="C177" s="28">
        <v>194</v>
      </c>
      <c r="D177" s="28">
        <v>103</v>
      </c>
      <c r="E177" s="28" t="s">
        <v>528</v>
      </c>
      <c r="F177" s="28" t="s">
        <v>528</v>
      </c>
      <c r="G177" s="28" t="s">
        <v>528</v>
      </c>
      <c r="H177" s="28" t="s">
        <v>396</v>
      </c>
      <c r="I177" s="28">
        <v>1</v>
      </c>
      <c r="J177" s="28" t="s">
        <v>286</v>
      </c>
      <c r="K177" s="28">
        <v>13</v>
      </c>
      <c r="L177" s="28" t="s">
        <v>1104</v>
      </c>
      <c r="M177" s="28" t="s">
        <v>1104</v>
      </c>
      <c r="N177" s="29">
        <v>568.19299999999998</v>
      </c>
      <c r="O177" s="29">
        <v>568.19299999999998</v>
      </c>
      <c r="P177" s="28">
        <v>79.56</v>
      </c>
      <c r="Q177" s="28">
        <f t="shared" si="16"/>
        <v>1.0788587680594439</v>
      </c>
      <c r="R177" s="28">
        <v>1318255</v>
      </c>
      <c r="S177" s="28">
        <v>6331883</v>
      </c>
      <c r="T177" s="28">
        <v>0</v>
      </c>
      <c r="U177" s="28">
        <v>0</v>
      </c>
      <c r="V177" s="28">
        <v>0</v>
      </c>
      <c r="W177" s="28">
        <v>0</v>
      </c>
      <c r="X177" s="28">
        <v>0</v>
      </c>
      <c r="Y177" s="28">
        <v>0</v>
      </c>
      <c r="Z177" s="28">
        <f t="shared" si="18"/>
        <v>0</v>
      </c>
      <c r="AA177" s="28">
        <v>0</v>
      </c>
      <c r="AB177" s="30">
        <v>0</v>
      </c>
      <c r="AC177" s="30">
        <v>0</v>
      </c>
      <c r="AG177" s="28">
        <v>209</v>
      </c>
      <c r="AH177" s="28">
        <v>176</v>
      </c>
      <c r="AI177" s="28">
        <v>138</v>
      </c>
      <c r="AJ177" s="28">
        <v>142</v>
      </c>
      <c r="AK177" s="28">
        <v>42.3</v>
      </c>
      <c r="AL177" s="28">
        <v>7.4</v>
      </c>
      <c r="AM177" s="28">
        <f t="shared" si="14"/>
        <v>17.494089834515371</v>
      </c>
      <c r="AN177" s="28">
        <v>1714</v>
      </c>
      <c r="AO177" s="28" t="s">
        <v>1105</v>
      </c>
      <c r="AP177" s="28">
        <v>5.8999999999999997E-2</v>
      </c>
      <c r="AQ177" s="28">
        <v>0.70899999999999996</v>
      </c>
      <c r="AR177" s="28">
        <v>5.0599999999999999E-2</v>
      </c>
      <c r="AS177" s="28">
        <v>3.0000000000000001E-5</v>
      </c>
      <c r="AT177" s="28">
        <v>0</v>
      </c>
      <c r="AU177" s="28">
        <v>4.1700000000000001E-2</v>
      </c>
      <c r="AV177" s="28">
        <v>0.125</v>
      </c>
      <c r="AW177" s="28">
        <v>1.0500000000000001E-2</v>
      </c>
      <c r="AX177" s="28">
        <v>3.2200000000000002E-3</v>
      </c>
      <c r="AY177" s="28">
        <v>2550</v>
      </c>
      <c r="BS177" s="32" t="s">
        <v>1105</v>
      </c>
      <c r="BT177" t="s">
        <v>186</v>
      </c>
      <c r="BU177">
        <v>1</v>
      </c>
      <c r="CA177" s="35" t="s">
        <v>187</v>
      </c>
      <c r="CB177" s="35" t="s">
        <v>188</v>
      </c>
      <c r="CC177" s="35">
        <v>1</v>
      </c>
      <c r="CD177" s="28" t="s">
        <v>189</v>
      </c>
      <c r="CE177" s="28">
        <v>0</v>
      </c>
      <c r="CG177" s="37" t="s">
        <v>279</v>
      </c>
      <c r="CH177" s="28">
        <v>1317797</v>
      </c>
      <c r="CI177" s="28">
        <v>6331631</v>
      </c>
      <c r="CJ177">
        <v>79.56</v>
      </c>
      <c r="CK177">
        <v>73.430000000000007</v>
      </c>
      <c r="CL177">
        <v>6.1299999999999955</v>
      </c>
      <c r="CM177">
        <v>6.1299999999999955</v>
      </c>
      <c r="CN177">
        <v>6.1299999999999955</v>
      </c>
      <c r="CY177" s="39">
        <v>0</v>
      </c>
      <c r="CZ177" s="40">
        <v>0</v>
      </c>
      <c r="DA177" s="35" t="s">
        <v>214</v>
      </c>
      <c r="DP177" s="42">
        <v>194</v>
      </c>
      <c r="DQ177" s="42">
        <v>194</v>
      </c>
      <c r="DR177" s="42">
        <v>1714</v>
      </c>
      <c r="DX177" s="35" t="s">
        <v>282</v>
      </c>
      <c r="EA177" s="35" t="s">
        <v>207</v>
      </c>
      <c r="EG177" s="28">
        <v>213</v>
      </c>
      <c r="EH177" s="28">
        <v>171</v>
      </c>
      <c r="EI177" s="28">
        <v>122</v>
      </c>
      <c r="EJ177" s="28">
        <v>127</v>
      </c>
      <c r="EK177" s="28">
        <v>39.799999999999997</v>
      </c>
      <c r="EL177" s="28">
        <v>8.26</v>
      </c>
      <c r="EM177" s="44">
        <f t="shared" si="15"/>
        <v>20.753768844221106</v>
      </c>
      <c r="EN177" s="28" t="s">
        <v>1105</v>
      </c>
      <c r="EO177" s="33">
        <v>1714</v>
      </c>
      <c r="EP177" s="33" t="s">
        <v>1105</v>
      </c>
    </row>
    <row r="178" spans="2:146" x14ac:dyDescent="0.35">
      <c r="B178" s="28">
        <v>196</v>
      </c>
      <c r="C178" s="28">
        <v>196</v>
      </c>
      <c r="D178" s="28">
        <v>105</v>
      </c>
      <c r="E178" s="28" t="s">
        <v>532</v>
      </c>
      <c r="F178" s="28" t="s">
        <v>532</v>
      </c>
      <c r="G178" s="28" t="s">
        <v>532</v>
      </c>
      <c r="H178" s="28" t="s">
        <v>265</v>
      </c>
      <c r="I178" s="28">
        <v>1</v>
      </c>
      <c r="J178" s="28" t="s">
        <v>460</v>
      </c>
      <c r="K178" s="28">
        <v>14</v>
      </c>
      <c r="L178" s="28" t="s">
        <v>1106</v>
      </c>
      <c r="M178" s="28" t="s">
        <v>1106</v>
      </c>
      <c r="N178" s="29">
        <v>213.78399999999999</v>
      </c>
      <c r="O178" s="29">
        <v>213.78399999999999</v>
      </c>
      <c r="P178" s="28">
        <f>MAX(CJ178:CK178)</f>
        <v>116.1</v>
      </c>
      <c r="Q178" s="28">
        <f t="shared" si="16"/>
        <v>10.721101672716381</v>
      </c>
      <c r="R178" s="28">
        <v>1323079</v>
      </c>
      <c r="S178" s="28">
        <v>6393153</v>
      </c>
      <c r="T178" s="28">
        <v>0</v>
      </c>
      <c r="U178" s="28">
        <v>0</v>
      </c>
      <c r="V178" s="28">
        <v>0</v>
      </c>
      <c r="W178" s="28">
        <v>0</v>
      </c>
      <c r="X178" s="28">
        <v>0</v>
      </c>
      <c r="Y178" s="28">
        <v>0</v>
      </c>
      <c r="Z178" s="28">
        <f t="shared" si="18"/>
        <v>0</v>
      </c>
      <c r="AA178" s="28">
        <v>0</v>
      </c>
      <c r="AB178" s="30">
        <v>0</v>
      </c>
      <c r="AC178" s="30">
        <v>0</v>
      </c>
      <c r="AG178" s="28">
        <v>50.3</v>
      </c>
      <c r="AH178" s="28">
        <v>42.5</v>
      </c>
      <c r="AI178" s="28">
        <v>33.5</v>
      </c>
      <c r="AJ178" s="28">
        <v>34.5</v>
      </c>
      <c r="AK178" s="28">
        <v>9.57</v>
      </c>
      <c r="AL178" s="28">
        <v>1.34</v>
      </c>
      <c r="AM178" s="28">
        <f t="shared" si="14"/>
        <v>14.00208986415883</v>
      </c>
      <c r="AN178" s="28">
        <v>2858</v>
      </c>
      <c r="AO178" s="28" t="s">
        <v>1107</v>
      </c>
      <c r="AP178" s="28">
        <v>5.2999999999999999E-2</v>
      </c>
      <c r="AQ178" s="28">
        <v>0.64500000000000002</v>
      </c>
      <c r="AR178" s="28">
        <v>7.1800000000000003E-2</v>
      </c>
      <c r="AS178" s="28">
        <v>0</v>
      </c>
      <c r="AT178" s="28">
        <v>0</v>
      </c>
      <c r="AU178" s="28">
        <v>1.49E-2</v>
      </c>
      <c r="AV178" s="28">
        <v>0.13800000000000001</v>
      </c>
      <c r="AW178" s="28">
        <v>5.2600000000000001E-2</v>
      </c>
      <c r="AX178" s="28">
        <v>2.3800000000000002E-2</v>
      </c>
      <c r="AY178" s="28">
        <v>545</v>
      </c>
      <c r="BS178" s="32" t="s">
        <v>1107</v>
      </c>
      <c r="BT178" t="s">
        <v>186</v>
      </c>
      <c r="BU178">
        <v>2</v>
      </c>
      <c r="CA178" s="35" t="s">
        <v>187</v>
      </c>
      <c r="CB178" s="35" t="s">
        <v>188</v>
      </c>
      <c r="CC178" s="35">
        <v>1</v>
      </c>
      <c r="CD178" s="28" t="s">
        <v>189</v>
      </c>
      <c r="CE178" s="28">
        <v>0</v>
      </c>
      <c r="CH178" s="28">
        <v>1322924</v>
      </c>
      <c r="CI178" s="28">
        <v>6393009</v>
      </c>
      <c r="CJ178">
        <v>116.1</v>
      </c>
      <c r="CK178">
        <v>93.18</v>
      </c>
      <c r="CL178">
        <v>22.919999999999987</v>
      </c>
      <c r="CM178">
        <v>22.919999999999987</v>
      </c>
      <c r="CN178">
        <v>22.919999999999987</v>
      </c>
      <c r="CY178" s="39">
        <v>0</v>
      </c>
      <c r="CZ178" s="40">
        <v>0</v>
      </c>
      <c r="DA178" s="35" t="s">
        <v>214</v>
      </c>
      <c r="DP178" s="42">
        <v>196</v>
      </c>
      <c r="DQ178" s="42">
        <v>196</v>
      </c>
      <c r="DR178" s="42">
        <v>2858</v>
      </c>
      <c r="DV178" s="43" t="s">
        <v>1108</v>
      </c>
      <c r="DX178" s="35" t="s">
        <v>282</v>
      </c>
      <c r="EA178" s="35" t="s">
        <v>207</v>
      </c>
      <c r="EG178" s="28">
        <v>52.6</v>
      </c>
      <c r="EH178" s="28">
        <v>43.9</v>
      </c>
      <c r="EI178" s="28">
        <v>34</v>
      </c>
      <c r="EJ178" s="28">
        <v>35.1</v>
      </c>
      <c r="EK178" s="28">
        <v>9.43</v>
      </c>
      <c r="EL178" s="28">
        <v>1.0900000000000001</v>
      </c>
      <c r="EM178" s="44">
        <f t="shared" si="15"/>
        <v>11.558854718981975</v>
      </c>
      <c r="EN178" s="28" t="s">
        <v>1107</v>
      </c>
      <c r="EO178" s="33">
        <v>2858</v>
      </c>
      <c r="EP178" s="33" t="s">
        <v>1107</v>
      </c>
    </row>
    <row r="179" spans="2:146" x14ac:dyDescent="0.35">
      <c r="B179" s="28">
        <v>197</v>
      </c>
      <c r="C179" s="28">
        <v>197</v>
      </c>
      <c r="D179" s="28">
        <v>108</v>
      </c>
      <c r="E179" s="28" t="s">
        <v>382</v>
      </c>
      <c r="F179" s="28" t="s">
        <v>1109</v>
      </c>
      <c r="G179" s="28" t="s">
        <v>1110</v>
      </c>
      <c r="H179" s="28" t="s">
        <v>1111</v>
      </c>
      <c r="I179" s="28">
        <v>2</v>
      </c>
      <c r="J179" s="28" t="s">
        <v>866</v>
      </c>
      <c r="K179" s="28">
        <v>18</v>
      </c>
      <c r="L179" s="28" t="s">
        <v>1112</v>
      </c>
      <c r="M179" s="28" t="s">
        <v>1112</v>
      </c>
      <c r="N179" s="29">
        <v>724.23900000000003</v>
      </c>
      <c r="O179" s="29">
        <v>724.23900000000003</v>
      </c>
      <c r="P179" s="28">
        <f>MAX(CJ179:CK179)</f>
        <v>152.82</v>
      </c>
      <c r="Q179" s="28">
        <f t="shared" si="16"/>
        <v>0.70004515084108876</v>
      </c>
      <c r="R179" s="28">
        <v>1439560</v>
      </c>
      <c r="S179" s="28">
        <v>6599231</v>
      </c>
      <c r="T179" s="28">
        <v>1</v>
      </c>
      <c r="U179" s="28">
        <v>0</v>
      </c>
      <c r="V179" s="28">
        <v>0</v>
      </c>
      <c r="W179" s="28">
        <v>0</v>
      </c>
      <c r="X179" s="28">
        <v>0</v>
      </c>
      <c r="Y179" s="28">
        <v>0</v>
      </c>
      <c r="Z179" s="28">
        <f t="shared" si="18"/>
        <v>0</v>
      </c>
      <c r="AA179" s="28">
        <v>0</v>
      </c>
      <c r="AB179" s="30">
        <v>0</v>
      </c>
      <c r="AC179" s="30">
        <v>0</v>
      </c>
      <c r="AG179" s="28">
        <v>174</v>
      </c>
      <c r="AH179" s="28">
        <v>140</v>
      </c>
      <c r="AI179" s="28">
        <v>101</v>
      </c>
      <c r="AJ179" s="28">
        <v>106</v>
      </c>
      <c r="AK179" s="28">
        <v>30</v>
      </c>
      <c r="AL179" s="28">
        <v>4.59</v>
      </c>
      <c r="AM179" s="28">
        <f t="shared" si="14"/>
        <v>15.299999999999999</v>
      </c>
      <c r="AN179" s="28">
        <v>8213</v>
      </c>
      <c r="AO179" s="28" t="s">
        <v>1113</v>
      </c>
      <c r="AP179" s="28">
        <v>0.11899999999999999</v>
      </c>
      <c r="AQ179" s="28">
        <v>0.78500000000000003</v>
      </c>
      <c r="AR179" s="28">
        <v>6.4400000000000004E-3</v>
      </c>
      <c r="AS179" s="28">
        <v>1.0000000000000001E-5</v>
      </c>
      <c r="AT179" s="28">
        <v>0</v>
      </c>
      <c r="AU179" s="28">
        <v>7.9200000000000007E-2</v>
      </c>
      <c r="AV179" s="28">
        <v>4.2199999999999998E-3</v>
      </c>
      <c r="AW179" s="28">
        <v>5.0400000000000002E-3</v>
      </c>
      <c r="AX179" s="28">
        <v>1.66E-3</v>
      </c>
      <c r="AY179" s="28">
        <v>2200</v>
      </c>
      <c r="BS179" s="32" t="s">
        <v>1113</v>
      </c>
      <c r="BT179" t="s">
        <v>201</v>
      </c>
      <c r="BU179">
        <v>1</v>
      </c>
      <c r="CA179" s="35" t="s">
        <v>187</v>
      </c>
      <c r="CB179" s="35" t="s">
        <v>188</v>
      </c>
      <c r="CC179" s="35">
        <v>1</v>
      </c>
      <c r="CD179" s="28" t="s">
        <v>202</v>
      </c>
      <c r="CE179" s="28">
        <v>1</v>
      </c>
      <c r="CF179" s="36" t="s">
        <v>203</v>
      </c>
      <c r="CG179" s="37" t="s">
        <v>223</v>
      </c>
      <c r="CH179" s="28">
        <v>1439396</v>
      </c>
      <c r="CI179" s="28">
        <v>6598922</v>
      </c>
      <c r="CJ179">
        <v>152.82</v>
      </c>
      <c r="CK179">
        <v>147.75</v>
      </c>
      <c r="CL179">
        <v>5.0699999999999932</v>
      </c>
      <c r="CM179">
        <v>5.0699999999999932</v>
      </c>
      <c r="CN179">
        <v>5.0699999999999932</v>
      </c>
      <c r="CO179" s="38" t="s">
        <v>189</v>
      </c>
      <c r="CP179" s="38" t="s">
        <v>202</v>
      </c>
      <c r="CR179" s="38" t="s">
        <v>189</v>
      </c>
      <c r="CY179" s="39" t="s">
        <v>189</v>
      </c>
      <c r="CZ179" s="40" t="s">
        <v>202</v>
      </c>
      <c r="DA179" s="35" t="s">
        <v>205</v>
      </c>
      <c r="DP179" s="42">
        <v>197</v>
      </c>
      <c r="DQ179" s="42">
        <v>197</v>
      </c>
      <c r="DR179" s="42">
        <v>8213</v>
      </c>
      <c r="DX179" s="35" t="s">
        <v>870</v>
      </c>
      <c r="DY179" s="35" t="s">
        <v>914</v>
      </c>
      <c r="EA179" s="35" t="s">
        <v>207</v>
      </c>
      <c r="EG179" s="28">
        <v>168</v>
      </c>
      <c r="EH179" s="28">
        <v>132</v>
      </c>
      <c r="EI179" s="28">
        <v>90.8</v>
      </c>
      <c r="EJ179" s="28">
        <v>95.4</v>
      </c>
      <c r="EK179" s="28">
        <v>30.1</v>
      </c>
      <c r="EL179" s="28">
        <v>5.07</v>
      </c>
      <c r="EM179" s="44">
        <f t="shared" si="15"/>
        <v>16.843853820598007</v>
      </c>
      <c r="EN179" s="28" t="s">
        <v>1113</v>
      </c>
      <c r="EO179" s="33">
        <v>8213</v>
      </c>
      <c r="EP179" s="33" t="s">
        <v>1113</v>
      </c>
    </row>
    <row r="180" spans="2:146" x14ac:dyDescent="0.35">
      <c r="B180" s="28">
        <v>198</v>
      </c>
      <c r="C180" s="28">
        <v>198</v>
      </c>
      <c r="D180" s="28">
        <v>108</v>
      </c>
      <c r="E180" s="28" t="s">
        <v>382</v>
      </c>
      <c r="F180" s="28" t="s">
        <v>1114</v>
      </c>
      <c r="G180" s="28" t="s">
        <v>1115</v>
      </c>
      <c r="H180" s="28" t="s">
        <v>1116</v>
      </c>
      <c r="I180" s="28">
        <v>2</v>
      </c>
      <c r="J180" s="28" t="s">
        <v>386</v>
      </c>
      <c r="K180" s="28">
        <v>17</v>
      </c>
      <c r="L180" s="28" t="s">
        <v>1117</v>
      </c>
      <c r="M180" s="28" t="s">
        <v>1117</v>
      </c>
      <c r="N180" s="29">
        <v>589.06899999999996</v>
      </c>
      <c r="O180" s="29">
        <v>589.06899999999996</v>
      </c>
      <c r="P180" s="28">
        <v>152.38</v>
      </c>
      <c r="Q180" s="28">
        <f t="shared" si="16"/>
        <v>2.6550370160371686</v>
      </c>
      <c r="R180" s="28">
        <v>1382484</v>
      </c>
      <c r="S180" s="28">
        <v>6659007</v>
      </c>
      <c r="T180" s="28">
        <v>0</v>
      </c>
      <c r="U180" s="28">
        <v>0</v>
      </c>
      <c r="V180" s="28">
        <v>0</v>
      </c>
      <c r="W180" s="28">
        <v>0</v>
      </c>
      <c r="X180" s="28">
        <v>0</v>
      </c>
      <c r="Y180" s="28">
        <v>0</v>
      </c>
      <c r="Z180" s="28">
        <f t="shared" si="18"/>
        <v>0</v>
      </c>
      <c r="AA180" s="28">
        <v>0</v>
      </c>
      <c r="AB180" s="30">
        <v>0</v>
      </c>
      <c r="AC180" s="30">
        <v>0</v>
      </c>
      <c r="AG180" s="28">
        <v>134</v>
      </c>
      <c r="AH180" s="28">
        <v>105</v>
      </c>
      <c r="AI180" s="28">
        <v>71.2</v>
      </c>
      <c r="AJ180" s="28">
        <v>75</v>
      </c>
      <c r="AK180" s="28">
        <v>16.600000000000001</v>
      </c>
      <c r="AL180" s="28">
        <v>0.623</v>
      </c>
      <c r="AM180" s="28">
        <f t="shared" si="14"/>
        <v>3.7530120481927707</v>
      </c>
      <c r="AN180" s="28">
        <v>9869</v>
      </c>
      <c r="AO180" s="28" t="s">
        <v>1118</v>
      </c>
      <c r="AP180" s="28">
        <v>0.106</v>
      </c>
      <c r="AQ180" s="28">
        <v>0.73699999999999999</v>
      </c>
      <c r="AR180" s="28">
        <v>2.5200000000000001E-3</v>
      </c>
      <c r="AS180" s="28">
        <v>0</v>
      </c>
      <c r="AT180" s="28">
        <v>0</v>
      </c>
      <c r="AU180" s="28">
        <v>0.14899999999999999</v>
      </c>
      <c r="AV180" s="28">
        <v>1.42E-3</v>
      </c>
      <c r="AW180" s="28">
        <v>2.1800000000000001E-3</v>
      </c>
      <c r="AX180" s="28">
        <v>1.5E-3</v>
      </c>
      <c r="AY180" s="28">
        <v>1180</v>
      </c>
      <c r="BS180" s="32" t="s">
        <v>1118</v>
      </c>
      <c r="BT180" t="s">
        <v>186</v>
      </c>
      <c r="BU180">
        <v>1</v>
      </c>
      <c r="CA180" s="35" t="s">
        <v>187</v>
      </c>
      <c r="CB180" s="35" t="s">
        <v>1119</v>
      </c>
      <c r="CC180" s="35">
        <v>0</v>
      </c>
      <c r="CD180" s="28" t="s">
        <v>189</v>
      </c>
      <c r="CE180" s="28">
        <v>0</v>
      </c>
      <c r="CG180" s="37" t="s">
        <v>279</v>
      </c>
      <c r="CH180" s="28">
        <v>1381997</v>
      </c>
      <c r="CI180" s="28">
        <v>6658955</v>
      </c>
      <c r="CJ180">
        <v>152.38</v>
      </c>
      <c r="CK180">
        <v>136.74</v>
      </c>
      <c r="CL180">
        <v>15.639999999999986</v>
      </c>
      <c r="CM180">
        <v>15.639999999999986</v>
      </c>
      <c r="CN180">
        <v>15.639999999999986</v>
      </c>
      <c r="CY180" s="39">
        <v>0</v>
      </c>
      <c r="CZ180" s="40">
        <v>2</v>
      </c>
      <c r="DA180" s="35" t="s">
        <v>321</v>
      </c>
      <c r="DP180" s="42">
        <v>198</v>
      </c>
      <c r="DQ180" s="42">
        <v>198</v>
      </c>
      <c r="DR180" s="42">
        <v>9869</v>
      </c>
      <c r="EA180" s="35" t="s">
        <v>207</v>
      </c>
      <c r="EG180" s="28">
        <v>126</v>
      </c>
      <c r="EH180" s="28">
        <v>92.2</v>
      </c>
      <c r="EI180" s="28">
        <v>53.8</v>
      </c>
      <c r="EJ180" s="28">
        <v>58.1</v>
      </c>
      <c r="EK180" s="28">
        <v>16.7</v>
      </c>
      <c r="EL180" s="28">
        <v>2.11</v>
      </c>
      <c r="EM180" s="44">
        <f t="shared" si="15"/>
        <v>12.634730538922156</v>
      </c>
      <c r="EN180" s="28" t="s">
        <v>1118</v>
      </c>
      <c r="EO180" s="33">
        <v>9869</v>
      </c>
      <c r="EP180" s="33" t="s">
        <v>1118</v>
      </c>
    </row>
    <row r="181" spans="2:146" x14ac:dyDescent="0.35">
      <c r="B181" s="28">
        <v>199</v>
      </c>
      <c r="C181" s="28">
        <v>199</v>
      </c>
      <c r="D181" s="28">
        <v>108</v>
      </c>
      <c r="E181" s="28" t="s">
        <v>382</v>
      </c>
      <c r="F181" s="28" t="s">
        <v>1120</v>
      </c>
      <c r="G181" s="28" t="s">
        <v>1120</v>
      </c>
      <c r="H181" s="28" t="s">
        <v>1121</v>
      </c>
      <c r="I181" s="28">
        <v>3</v>
      </c>
      <c r="J181" s="28" t="s">
        <v>386</v>
      </c>
      <c r="K181" s="28">
        <v>17</v>
      </c>
      <c r="L181" s="28" t="s">
        <v>1122</v>
      </c>
      <c r="M181" s="28" t="s">
        <v>1122</v>
      </c>
      <c r="N181" s="29">
        <v>1700.49</v>
      </c>
      <c r="O181" s="29">
        <v>1700.49</v>
      </c>
      <c r="P181" s="28">
        <f>MAX(CJ181:CK181)</f>
        <v>213.3</v>
      </c>
      <c r="Q181" s="28">
        <f t="shared" si="16"/>
        <v>1.626589982887287</v>
      </c>
      <c r="R181" s="28">
        <v>1387265</v>
      </c>
      <c r="S181" s="28">
        <v>6673041</v>
      </c>
      <c r="T181" s="28">
        <v>0</v>
      </c>
      <c r="U181" s="28">
        <v>0</v>
      </c>
      <c r="V181" s="28">
        <v>0</v>
      </c>
      <c r="W181" s="28">
        <v>0</v>
      </c>
      <c r="X181" s="28">
        <v>0</v>
      </c>
      <c r="Y181" s="28">
        <v>0</v>
      </c>
      <c r="Z181" s="28">
        <f t="shared" si="18"/>
        <v>0</v>
      </c>
      <c r="AA181" s="28">
        <v>0</v>
      </c>
      <c r="AB181" s="30">
        <v>0</v>
      </c>
      <c r="AC181" s="30">
        <v>0</v>
      </c>
      <c r="AG181" s="28">
        <v>26.3</v>
      </c>
      <c r="AH181" s="28">
        <v>20.3</v>
      </c>
      <c r="AI181" s="28">
        <v>13.5</v>
      </c>
      <c r="AJ181" s="28">
        <v>14.3</v>
      </c>
      <c r="AK181" s="28">
        <v>2.93</v>
      </c>
      <c r="AL181" s="28">
        <v>5.8999999999999997E-2</v>
      </c>
      <c r="AM181" s="28">
        <f t="shared" si="14"/>
        <v>2.0136518771331056</v>
      </c>
      <c r="AN181" s="28">
        <v>10137</v>
      </c>
      <c r="AO181" s="28" t="s">
        <v>1123</v>
      </c>
      <c r="AP181" s="28">
        <v>0.10100000000000001</v>
      </c>
      <c r="AQ181" s="28">
        <v>0.78600000000000003</v>
      </c>
      <c r="AR181" s="28">
        <v>7.6000000000000004E-4</v>
      </c>
      <c r="AS181" s="28">
        <v>0</v>
      </c>
      <c r="AT181" s="28">
        <v>0</v>
      </c>
      <c r="AU181" s="28">
        <v>0.111</v>
      </c>
      <c r="AV181" s="28">
        <v>4.4000000000000002E-4</v>
      </c>
      <c r="AW181" s="28">
        <v>2.1000000000000001E-4</v>
      </c>
      <c r="AX181" s="28">
        <v>0</v>
      </c>
      <c r="AY181" s="28">
        <v>215</v>
      </c>
      <c r="BS181" s="32" t="s">
        <v>1123</v>
      </c>
      <c r="BT181" t="s">
        <v>186</v>
      </c>
      <c r="BU181">
        <v>1</v>
      </c>
      <c r="CA181" s="35" t="s">
        <v>187</v>
      </c>
      <c r="CB181" s="35" t="s">
        <v>1119</v>
      </c>
      <c r="CC181" s="35">
        <v>0</v>
      </c>
      <c r="CD181" s="28" t="s">
        <v>189</v>
      </c>
      <c r="CE181" s="28">
        <v>0</v>
      </c>
      <c r="CG181" s="37" t="s">
        <v>223</v>
      </c>
      <c r="CH181" s="28">
        <v>1388159</v>
      </c>
      <c r="CI181" s="28">
        <v>6671772</v>
      </c>
      <c r="CJ181">
        <v>213.3</v>
      </c>
      <c r="CK181">
        <v>185.64</v>
      </c>
      <c r="CL181">
        <v>27.660000000000025</v>
      </c>
      <c r="CM181">
        <v>27.660000000000025</v>
      </c>
      <c r="CN181">
        <v>27.660000000000025</v>
      </c>
      <c r="CY181" s="39">
        <v>0</v>
      </c>
      <c r="CZ181" s="40">
        <v>0</v>
      </c>
      <c r="DA181" s="35" t="s">
        <v>321</v>
      </c>
      <c r="DP181" s="42">
        <v>199</v>
      </c>
      <c r="DQ181" s="42">
        <v>199</v>
      </c>
      <c r="DR181" s="42">
        <v>10137</v>
      </c>
      <c r="EA181" s="35" t="s">
        <v>207</v>
      </c>
      <c r="EG181" s="28">
        <v>25</v>
      </c>
      <c r="EH181" s="28">
        <v>18</v>
      </c>
      <c r="EI181" s="28">
        <v>9.9499999999999993</v>
      </c>
      <c r="EJ181" s="28">
        <v>10.8</v>
      </c>
      <c r="EK181" s="28">
        <v>2.94</v>
      </c>
      <c r="EL181" s="28">
        <v>0.39200000000000002</v>
      </c>
      <c r="EM181" s="44">
        <f t="shared" si="15"/>
        <v>13.333333333333334</v>
      </c>
      <c r="EN181" s="28" t="s">
        <v>1123</v>
      </c>
      <c r="EO181" s="33">
        <v>10137</v>
      </c>
      <c r="EP181" s="33" t="s">
        <v>1123</v>
      </c>
    </row>
    <row r="182" spans="2:146" x14ac:dyDescent="0.35">
      <c r="B182" s="28">
        <v>200</v>
      </c>
      <c r="C182" s="28">
        <v>200</v>
      </c>
      <c r="D182" s="28">
        <v>108</v>
      </c>
      <c r="E182" s="28" t="s">
        <v>382</v>
      </c>
      <c r="F182" s="28" t="s">
        <v>1114</v>
      </c>
      <c r="G182" s="28" t="s">
        <v>1115</v>
      </c>
      <c r="H182" s="28" t="s">
        <v>1124</v>
      </c>
      <c r="I182" s="28">
        <v>2</v>
      </c>
      <c r="J182" s="28" t="s">
        <v>386</v>
      </c>
      <c r="K182" s="28">
        <v>17</v>
      </c>
      <c r="L182" s="28" t="s">
        <v>1125</v>
      </c>
      <c r="M182" s="28" t="s">
        <v>1125</v>
      </c>
      <c r="N182" s="29">
        <v>3345.85</v>
      </c>
      <c r="O182" s="29">
        <v>3345.85</v>
      </c>
      <c r="P182" s="28">
        <v>186.14</v>
      </c>
      <c r="Q182" s="28">
        <f t="shared" si="16"/>
        <v>0.89274773226534299</v>
      </c>
      <c r="R182" s="28">
        <v>1384805</v>
      </c>
      <c r="S182" s="28">
        <v>6663323</v>
      </c>
      <c r="T182" s="28">
        <v>1</v>
      </c>
      <c r="U182" s="28">
        <v>6.3631856000000001E-2</v>
      </c>
      <c r="V182" s="28">
        <v>0</v>
      </c>
      <c r="W182" s="28">
        <v>0</v>
      </c>
      <c r="X182" s="28">
        <v>0</v>
      </c>
      <c r="Y182" s="28">
        <v>0</v>
      </c>
      <c r="Z182" s="28">
        <f t="shared" si="18"/>
        <v>0.39522891925465831</v>
      </c>
      <c r="AA182" s="28">
        <v>1</v>
      </c>
      <c r="AB182" s="30">
        <v>0</v>
      </c>
      <c r="AC182" s="30">
        <v>0</v>
      </c>
      <c r="AG182" s="28">
        <v>131</v>
      </c>
      <c r="AH182" s="28">
        <v>102</v>
      </c>
      <c r="AI182" s="28">
        <v>69.3</v>
      </c>
      <c r="AJ182" s="28">
        <v>73</v>
      </c>
      <c r="AK182" s="28">
        <v>16.100000000000001</v>
      </c>
      <c r="AL182" s="28">
        <v>0.58399999999999996</v>
      </c>
      <c r="AM182" s="28">
        <f t="shared" si="14"/>
        <v>3.6273291925465836</v>
      </c>
      <c r="AN182" s="28">
        <v>41166</v>
      </c>
      <c r="AO182" s="28" t="s">
        <v>1126</v>
      </c>
      <c r="AP182" s="28">
        <v>0.109</v>
      </c>
      <c r="AQ182" s="28">
        <v>0.73299999999999998</v>
      </c>
      <c r="AR182" s="28">
        <v>2.2899999999999999E-3</v>
      </c>
      <c r="AS182" s="28">
        <v>0</v>
      </c>
      <c r="AT182" s="28">
        <v>0</v>
      </c>
      <c r="AU182" s="28">
        <v>0.153</v>
      </c>
      <c r="AV182" s="28">
        <v>1.3500000000000001E-3</v>
      </c>
      <c r="AW182" s="28">
        <v>1.1999999999999999E-3</v>
      </c>
      <c r="AX182" s="28">
        <v>5.9000000000000003E-4</v>
      </c>
      <c r="AY182" s="28">
        <v>1140</v>
      </c>
      <c r="AZ182" s="28">
        <v>0</v>
      </c>
      <c r="BB182" s="28">
        <v>1</v>
      </c>
      <c r="BC182" s="28">
        <v>0</v>
      </c>
      <c r="BE182" s="28">
        <v>2</v>
      </c>
      <c r="BF182" s="28">
        <v>0</v>
      </c>
      <c r="BG182" s="28">
        <v>1</v>
      </c>
      <c r="BH182" s="28">
        <v>0</v>
      </c>
      <c r="BI182" s="28">
        <v>0</v>
      </c>
      <c r="BJ182" s="28">
        <v>6</v>
      </c>
      <c r="BL182" s="28">
        <v>31</v>
      </c>
      <c r="BM182" s="28">
        <v>1</v>
      </c>
      <c r="BN182" s="28" t="s">
        <v>1127</v>
      </c>
      <c r="BS182" s="32" t="s">
        <v>1126</v>
      </c>
      <c r="BT182" t="s">
        <v>201</v>
      </c>
      <c r="BU182">
        <v>1</v>
      </c>
      <c r="CA182" s="35" t="s">
        <v>187</v>
      </c>
      <c r="CB182" s="35" t="s">
        <v>188</v>
      </c>
      <c r="CC182" s="35">
        <v>1</v>
      </c>
      <c r="CD182" s="28" t="s">
        <v>202</v>
      </c>
      <c r="CE182" s="28">
        <v>1</v>
      </c>
      <c r="CF182" s="36" t="s">
        <v>203</v>
      </c>
      <c r="CG182" s="37" t="s">
        <v>279</v>
      </c>
      <c r="CH182" s="28">
        <v>1383114</v>
      </c>
      <c r="CI182" s="28">
        <v>6663077</v>
      </c>
      <c r="CJ182">
        <v>186.14</v>
      </c>
      <c r="CK182">
        <v>156.27000000000001</v>
      </c>
      <c r="CL182">
        <v>29.869999999999976</v>
      </c>
      <c r="CM182">
        <v>29.869999999999976</v>
      </c>
      <c r="CN182">
        <v>29.869999999999976</v>
      </c>
      <c r="CO182" s="38" t="s">
        <v>189</v>
      </c>
      <c r="CP182" s="38" t="s">
        <v>202</v>
      </c>
      <c r="CR182" s="38" t="s">
        <v>202</v>
      </c>
      <c r="CY182" s="39" t="s">
        <v>189</v>
      </c>
      <c r="CZ182" s="40" t="s">
        <v>202</v>
      </c>
      <c r="DA182" s="35" t="s">
        <v>205</v>
      </c>
      <c r="DF182" s="41">
        <v>8.1000000000000003E-2</v>
      </c>
      <c r="DG182" s="41">
        <v>5784424</v>
      </c>
      <c r="DH182" s="41">
        <v>7363267</v>
      </c>
      <c r="DP182" s="42">
        <v>200</v>
      </c>
      <c r="DQ182" s="42">
        <v>200</v>
      </c>
      <c r="DR182" s="42">
        <v>41166</v>
      </c>
      <c r="DS182" s="35" t="s">
        <v>189</v>
      </c>
      <c r="DT182" s="35" t="s">
        <v>191</v>
      </c>
      <c r="DX182" s="35" t="s">
        <v>393</v>
      </c>
      <c r="EA182" s="35" t="s">
        <v>207</v>
      </c>
      <c r="EC182" s="35" t="s">
        <v>194</v>
      </c>
      <c r="EG182" s="28">
        <v>122</v>
      </c>
      <c r="EH182" s="28">
        <v>89.6</v>
      </c>
      <c r="EI182" s="28">
        <v>52.1</v>
      </c>
      <c r="EJ182" s="28">
        <v>56.3</v>
      </c>
      <c r="EK182" s="28">
        <v>16.2</v>
      </c>
      <c r="EL182" s="28">
        <v>2.0099999999999998</v>
      </c>
      <c r="EM182" s="44">
        <f t="shared" si="15"/>
        <v>12.407407407407407</v>
      </c>
      <c r="EN182" s="28" t="s">
        <v>1126</v>
      </c>
      <c r="EO182" s="33">
        <v>41166</v>
      </c>
      <c r="EP182" s="33" t="s">
        <v>1126</v>
      </c>
    </row>
    <row r="183" spans="2:146" x14ac:dyDescent="0.35">
      <c r="B183" s="28">
        <v>202</v>
      </c>
      <c r="C183" s="28">
        <v>202</v>
      </c>
      <c r="D183" s="28">
        <v>108</v>
      </c>
      <c r="E183" s="28" t="s">
        <v>382</v>
      </c>
      <c r="F183" s="28" t="s">
        <v>1114</v>
      </c>
      <c r="G183" s="28" t="s">
        <v>1115</v>
      </c>
      <c r="H183" s="28" t="s">
        <v>1128</v>
      </c>
      <c r="I183" s="28">
        <v>2</v>
      </c>
      <c r="J183" s="28" t="s">
        <v>386</v>
      </c>
      <c r="K183" s="28">
        <v>17</v>
      </c>
      <c r="L183" s="28" t="s">
        <v>1129</v>
      </c>
      <c r="M183" s="28" t="s">
        <v>1129</v>
      </c>
      <c r="N183" s="29">
        <v>522.67399999999998</v>
      </c>
      <c r="O183" s="29">
        <v>522.67399999999998</v>
      </c>
      <c r="P183" s="28">
        <v>128.72999999999999</v>
      </c>
      <c r="Q183" s="28">
        <f t="shared" si="16"/>
        <v>0.9107015080145543</v>
      </c>
      <c r="R183" s="28">
        <v>1379124</v>
      </c>
      <c r="S183" s="28">
        <v>6659648</v>
      </c>
      <c r="T183" s="28">
        <v>0</v>
      </c>
      <c r="U183" s="28">
        <v>0</v>
      </c>
      <c r="V183" s="28">
        <v>0</v>
      </c>
      <c r="W183" s="28">
        <v>0</v>
      </c>
      <c r="X183" s="28">
        <v>0</v>
      </c>
      <c r="Y183" s="28">
        <v>0</v>
      </c>
      <c r="Z183" s="28">
        <f t="shared" si="18"/>
        <v>0</v>
      </c>
      <c r="AA183" s="28">
        <v>0</v>
      </c>
      <c r="AB183" s="30">
        <v>0</v>
      </c>
      <c r="AC183" s="30">
        <v>0</v>
      </c>
      <c r="AG183" s="28">
        <v>144</v>
      </c>
      <c r="AH183" s="28">
        <v>113</v>
      </c>
      <c r="AI183" s="28">
        <v>76.7</v>
      </c>
      <c r="AJ183" s="28">
        <v>80.7</v>
      </c>
      <c r="AK183" s="28">
        <v>18</v>
      </c>
      <c r="AL183" s="28">
        <v>0.65500000000000003</v>
      </c>
      <c r="AM183" s="28">
        <f t="shared" si="14"/>
        <v>3.6388888888888888</v>
      </c>
      <c r="AN183" s="28">
        <v>9809</v>
      </c>
      <c r="AO183" s="28" t="s">
        <v>1130</v>
      </c>
      <c r="AP183" s="28">
        <v>0.106</v>
      </c>
      <c r="AQ183" s="28">
        <v>0.74299999999999999</v>
      </c>
      <c r="AR183" s="28">
        <v>3.8800000000000002E-3</v>
      </c>
      <c r="AS183" s="28">
        <v>0</v>
      </c>
      <c r="AT183" s="28">
        <v>0</v>
      </c>
      <c r="AU183" s="28">
        <v>0.13800000000000001</v>
      </c>
      <c r="AV183" s="28">
        <v>2.4299999999999999E-3</v>
      </c>
      <c r="AW183" s="28">
        <v>4.5500000000000002E-3</v>
      </c>
      <c r="AX183" s="28">
        <v>2.3400000000000001E-3</v>
      </c>
      <c r="AY183" s="28">
        <v>1290</v>
      </c>
      <c r="BS183" s="32" t="s">
        <v>1130</v>
      </c>
      <c r="BT183" t="s">
        <v>186</v>
      </c>
      <c r="BU183">
        <v>1</v>
      </c>
      <c r="CA183" s="35" t="s">
        <v>187</v>
      </c>
      <c r="CB183" s="35" t="s">
        <v>1119</v>
      </c>
      <c r="CC183" s="35">
        <v>0</v>
      </c>
      <c r="CD183" s="28" t="s">
        <v>189</v>
      </c>
      <c r="CE183" s="28">
        <v>0</v>
      </c>
      <c r="CG183" s="37" t="s">
        <v>223</v>
      </c>
      <c r="CH183" s="28">
        <v>1378850</v>
      </c>
      <c r="CI183" s="28">
        <v>6659243</v>
      </c>
      <c r="CJ183">
        <v>128.72999999999999</v>
      </c>
      <c r="CK183">
        <v>123.97</v>
      </c>
      <c r="CL183">
        <v>4.7599999999999909</v>
      </c>
      <c r="CM183">
        <v>4.7599999999999909</v>
      </c>
      <c r="CN183">
        <v>4.7599999999999909</v>
      </c>
      <c r="CY183" s="39">
        <v>0</v>
      </c>
      <c r="CZ183" s="40">
        <v>2</v>
      </c>
      <c r="DA183" s="35" t="s">
        <v>321</v>
      </c>
      <c r="DP183" s="42">
        <v>202</v>
      </c>
      <c r="DQ183" s="42">
        <v>202</v>
      </c>
      <c r="DR183" s="42">
        <v>9809</v>
      </c>
      <c r="EA183" s="35" t="s">
        <v>207</v>
      </c>
      <c r="EG183" s="28">
        <v>135</v>
      </c>
      <c r="EH183" s="28">
        <v>99.3</v>
      </c>
      <c r="EI183" s="28">
        <v>58.6</v>
      </c>
      <c r="EJ183" s="28">
        <v>63.1</v>
      </c>
      <c r="EK183" s="28">
        <v>18</v>
      </c>
      <c r="EL183" s="28">
        <v>2.34</v>
      </c>
      <c r="EM183" s="44">
        <f t="shared" si="15"/>
        <v>13</v>
      </c>
      <c r="EN183" s="28" t="s">
        <v>1130</v>
      </c>
      <c r="EO183" s="33">
        <v>9809</v>
      </c>
      <c r="EP183" s="33" t="s">
        <v>1130</v>
      </c>
    </row>
    <row r="184" spans="2:146" x14ac:dyDescent="0.35">
      <c r="B184" s="28">
        <v>203</v>
      </c>
      <c r="C184" s="28">
        <v>203</v>
      </c>
      <c r="D184" s="28">
        <v>108</v>
      </c>
      <c r="E184" s="28" t="s">
        <v>382</v>
      </c>
      <c r="F184" s="28" t="s">
        <v>382</v>
      </c>
      <c r="G184" s="28" t="s">
        <v>382</v>
      </c>
      <c r="H184" s="28" t="s">
        <v>396</v>
      </c>
      <c r="I184" s="28">
        <v>1</v>
      </c>
      <c r="J184" s="28" t="s">
        <v>460</v>
      </c>
      <c r="K184" s="28">
        <v>14</v>
      </c>
      <c r="L184" s="28" t="s">
        <v>1131</v>
      </c>
      <c r="M184" s="28" t="s">
        <v>1131</v>
      </c>
      <c r="N184" s="29">
        <v>1044.8900000000001</v>
      </c>
      <c r="O184" s="29">
        <v>1044.8900000000001</v>
      </c>
      <c r="P184" s="28">
        <f t="shared" ref="P184:P204" si="19">MAX(CJ184:CK184)</f>
        <v>33.700000000000003</v>
      </c>
      <c r="Q184" s="28">
        <f t="shared" si="16"/>
        <v>2.5457225162457289</v>
      </c>
      <c r="R184" s="28">
        <v>1293233</v>
      </c>
      <c r="S184" s="28">
        <v>6467732</v>
      </c>
      <c r="T184" s="28">
        <v>0</v>
      </c>
      <c r="U184" s="28">
        <v>0</v>
      </c>
      <c r="V184" s="28">
        <v>0</v>
      </c>
      <c r="W184" s="28">
        <v>0</v>
      </c>
      <c r="X184" s="28">
        <v>0</v>
      </c>
      <c r="Y184" s="28">
        <v>0</v>
      </c>
      <c r="Z184" s="28">
        <f t="shared" si="18"/>
        <v>0</v>
      </c>
      <c r="AA184" s="28">
        <v>0</v>
      </c>
      <c r="AB184" s="30">
        <v>0</v>
      </c>
      <c r="AC184" s="30">
        <v>0</v>
      </c>
      <c r="AG184" s="28">
        <v>918</v>
      </c>
      <c r="AH184" s="28">
        <v>791</v>
      </c>
      <c r="AI184" s="28">
        <v>645</v>
      </c>
      <c r="AJ184" s="28">
        <v>662</v>
      </c>
      <c r="AK184" s="28">
        <v>579</v>
      </c>
      <c r="AL184" s="28">
        <v>500</v>
      </c>
      <c r="AM184" s="28">
        <f t="shared" si="14"/>
        <v>86.355785837651126</v>
      </c>
      <c r="AN184" s="28">
        <v>4040</v>
      </c>
      <c r="AO184" s="28" t="s">
        <v>1132</v>
      </c>
      <c r="AP184" s="28">
        <v>0.186</v>
      </c>
      <c r="AQ184" s="28">
        <v>0.57599999999999996</v>
      </c>
      <c r="AR184" s="28">
        <v>3.85E-2</v>
      </c>
      <c r="AS184" s="28">
        <v>2.6200000000000001E-2</v>
      </c>
      <c r="AT184" s="28">
        <v>0</v>
      </c>
      <c r="AU184" s="28">
        <v>5.7200000000000001E-2</v>
      </c>
      <c r="AV184" s="28">
        <v>0.104</v>
      </c>
      <c r="AW184" s="28">
        <v>8.9300000000000004E-3</v>
      </c>
      <c r="AX184" s="28">
        <v>3.46E-3</v>
      </c>
      <c r="AY184" s="28">
        <v>47800</v>
      </c>
      <c r="BS184" s="32" t="s">
        <v>1132</v>
      </c>
      <c r="BT184" t="s">
        <v>186</v>
      </c>
      <c r="BU184">
        <v>1</v>
      </c>
      <c r="CA184" s="35" t="s">
        <v>187</v>
      </c>
      <c r="CB184" s="35" t="s">
        <v>1119</v>
      </c>
      <c r="CC184" s="35">
        <v>0</v>
      </c>
      <c r="CD184" s="28" t="s">
        <v>189</v>
      </c>
      <c r="CE184" s="28">
        <v>0</v>
      </c>
      <c r="CH184" s="28">
        <v>1292742</v>
      </c>
      <c r="CI184" s="28">
        <v>6466828</v>
      </c>
      <c r="CJ184">
        <v>33.700000000000003</v>
      </c>
      <c r="CK184">
        <v>7.1</v>
      </c>
      <c r="CL184">
        <v>26.6</v>
      </c>
      <c r="CM184">
        <v>26.6</v>
      </c>
      <c r="CN184">
        <v>26.6</v>
      </c>
      <c r="CY184" s="39">
        <v>0</v>
      </c>
      <c r="CZ184" s="40">
        <v>0</v>
      </c>
      <c r="DA184" s="35" t="s">
        <v>321</v>
      </c>
      <c r="DP184" s="42">
        <v>203</v>
      </c>
      <c r="DQ184" s="42">
        <v>203</v>
      </c>
      <c r="DR184" s="42">
        <v>4040</v>
      </c>
      <c r="EA184" s="35" t="s">
        <v>207</v>
      </c>
      <c r="EG184" s="28">
        <v>1160</v>
      </c>
      <c r="EH184" s="28">
        <v>1030</v>
      </c>
      <c r="EI184" s="28">
        <v>885</v>
      </c>
      <c r="EJ184" s="28">
        <v>901</v>
      </c>
      <c r="EK184" s="28">
        <v>556</v>
      </c>
      <c r="EL184" s="28">
        <v>157</v>
      </c>
      <c r="EM184" s="44">
        <f t="shared" si="15"/>
        <v>28.237410071942449</v>
      </c>
      <c r="EN184" s="28" t="s">
        <v>1132</v>
      </c>
      <c r="EO184" s="33">
        <v>4040</v>
      </c>
      <c r="EP184" s="33" t="s">
        <v>1132</v>
      </c>
    </row>
    <row r="185" spans="2:146" x14ac:dyDescent="0.35">
      <c r="B185" s="28">
        <v>204</v>
      </c>
      <c r="C185" s="28">
        <v>204</v>
      </c>
      <c r="D185" s="28">
        <v>38</v>
      </c>
      <c r="E185" s="28" t="s">
        <v>463</v>
      </c>
      <c r="F185" s="28" t="s">
        <v>745</v>
      </c>
      <c r="G185" s="28" t="s">
        <v>745</v>
      </c>
      <c r="H185" s="28" t="s">
        <v>1133</v>
      </c>
      <c r="I185" s="28">
        <v>2</v>
      </c>
      <c r="J185" s="28" t="s">
        <v>417</v>
      </c>
      <c r="K185" s="28">
        <v>23</v>
      </c>
      <c r="L185" s="28" t="s">
        <v>1134</v>
      </c>
      <c r="M185" s="28" t="s">
        <v>1134</v>
      </c>
      <c r="N185" s="29">
        <v>1066.8</v>
      </c>
      <c r="O185" s="29">
        <v>1066.8</v>
      </c>
      <c r="P185" s="28">
        <f t="shared" si="19"/>
        <v>342.49</v>
      </c>
      <c r="Q185" s="28">
        <f t="shared" si="16"/>
        <v>3.0530558680164974</v>
      </c>
      <c r="R185" s="28">
        <v>1419361</v>
      </c>
      <c r="S185" s="28">
        <v>7161686</v>
      </c>
      <c r="T185" s="28">
        <v>1</v>
      </c>
      <c r="U185" s="28">
        <v>0</v>
      </c>
      <c r="V185" s="28">
        <v>1</v>
      </c>
      <c r="W185" s="28">
        <v>1</v>
      </c>
      <c r="X185" s="28">
        <f>(AB185/AK185)*100</f>
        <v>0</v>
      </c>
      <c r="Y185" s="28">
        <f>(AB185/AL185)*100</f>
        <v>0</v>
      </c>
      <c r="Z185" s="28">
        <f t="shared" si="18"/>
        <v>0</v>
      </c>
      <c r="AA185" s="28">
        <v>0</v>
      </c>
      <c r="AB185" s="30">
        <v>0</v>
      </c>
      <c r="AC185" s="30">
        <v>5.5</v>
      </c>
      <c r="AD185" s="31">
        <v>135</v>
      </c>
      <c r="AE185" s="31">
        <v>243</v>
      </c>
      <c r="AF185" s="31">
        <f>AE185-AD185</f>
        <v>108</v>
      </c>
      <c r="AG185" s="28">
        <v>257</v>
      </c>
      <c r="AH185" s="28">
        <v>200</v>
      </c>
      <c r="AI185" s="28">
        <v>136</v>
      </c>
      <c r="AJ185" s="28">
        <v>143</v>
      </c>
      <c r="AK185" s="28">
        <v>41.5</v>
      </c>
      <c r="AL185" s="28">
        <v>11.5</v>
      </c>
      <c r="AM185" s="28">
        <f t="shared" si="14"/>
        <v>27.710843373493976</v>
      </c>
      <c r="AN185" s="28">
        <v>27112</v>
      </c>
      <c r="AO185" s="28" t="s">
        <v>1135</v>
      </c>
      <c r="AP185" s="28">
        <v>0.115</v>
      </c>
      <c r="AQ185" s="28">
        <v>0.318</v>
      </c>
      <c r="AR185" s="28">
        <v>0.39200000000000002</v>
      </c>
      <c r="AS185" s="28">
        <v>9.3799999999999994E-2</v>
      </c>
      <c r="AT185" s="28">
        <v>2.7E-4</v>
      </c>
      <c r="AU185" s="28">
        <v>7.46E-2</v>
      </c>
      <c r="AV185" s="28">
        <v>6.0600000000000003E-3</v>
      </c>
      <c r="AW185" s="28">
        <v>3.8000000000000002E-4</v>
      </c>
      <c r="AX185" s="28">
        <v>5.0000000000000002E-5</v>
      </c>
      <c r="AY185" s="28">
        <v>1370</v>
      </c>
      <c r="AZ185" s="28">
        <v>0</v>
      </c>
      <c r="BA185" s="28">
        <v>1</v>
      </c>
      <c r="BB185" s="28">
        <v>2</v>
      </c>
      <c r="BC185" s="28">
        <v>0</v>
      </c>
      <c r="BD185" s="28">
        <v>1</v>
      </c>
      <c r="BE185" s="28">
        <v>1</v>
      </c>
      <c r="BF185" s="28">
        <v>0</v>
      </c>
      <c r="BG185" s="28">
        <v>3</v>
      </c>
      <c r="BH185" s="28">
        <v>0</v>
      </c>
      <c r="BI185" s="28">
        <v>0</v>
      </c>
      <c r="BJ185" s="28">
        <v>0</v>
      </c>
      <c r="BK185" s="28" t="s">
        <v>491</v>
      </c>
      <c r="BL185" s="28">
        <v>96</v>
      </c>
      <c r="BM185" s="28">
        <v>0</v>
      </c>
      <c r="BN185" s="28" t="s">
        <v>544</v>
      </c>
      <c r="BS185" s="32" t="s">
        <v>1135</v>
      </c>
      <c r="BT185" t="s">
        <v>201</v>
      </c>
      <c r="BU185">
        <v>1</v>
      </c>
      <c r="CA185" s="35" t="s">
        <v>187</v>
      </c>
      <c r="CB185" s="35" t="s">
        <v>188</v>
      </c>
      <c r="CC185" s="35">
        <v>1</v>
      </c>
      <c r="CD185" s="28" t="s">
        <v>202</v>
      </c>
      <c r="CE185" s="28">
        <v>1</v>
      </c>
      <c r="CF185" s="36" t="s">
        <v>203</v>
      </c>
      <c r="CG185" s="37" t="s">
        <v>223</v>
      </c>
      <c r="CH185" s="28">
        <v>1419854</v>
      </c>
      <c r="CI185" s="28">
        <v>7162533</v>
      </c>
      <c r="CJ185">
        <v>309.92</v>
      </c>
      <c r="CK185">
        <v>342.49</v>
      </c>
      <c r="CL185">
        <v>-32.569999999999993</v>
      </c>
      <c r="CM185">
        <v>32.569999999999993</v>
      </c>
      <c r="CN185">
        <v>32.569999999999993</v>
      </c>
      <c r="CO185" s="38" t="s">
        <v>1136</v>
      </c>
      <c r="CP185" s="38" t="s">
        <v>202</v>
      </c>
      <c r="CS185" s="38">
        <v>0</v>
      </c>
      <c r="CT185" s="38" t="s">
        <v>1137</v>
      </c>
      <c r="CU185" s="38" t="s">
        <v>1138</v>
      </c>
      <c r="CV185" s="47">
        <v>44439</v>
      </c>
      <c r="CY185" s="39" t="s">
        <v>1136</v>
      </c>
      <c r="CZ185" s="40" t="s">
        <v>202</v>
      </c>
      <c r="DA185" s="35" t="s">
        <v>205</v>
      </c>
      <c r="DP185" s="42">
        <v>204</v>
      </c>
      <c r="DQ185" s="42">
        <v>204</v>
      </c>
      <c r="DR185" s="42">
        <v>27112</v>
      </c>
      <c r="DS185" s="35" t="s">
        <v>189</v>
      </c>
      <c r="DT185" s="35">
        <v>66</v>
      </c>
      <c r="DU185" s="35" t="s">
        <v>1139</v>
      </c>
      <c r="DW185" s="35" t="s">
        <v>1140</v>
      </c>
      <c r="DX185" s="35" t="s">
        <v>425</v>
      </c>
      <c r="EA185" s="35" t="s">
        <v>1141</v>
      </c>
      <c r="EC185" s="35" t="s">
        <v>194</v>
      </c>
      <c r="EG185" s="28">
        <v>179</v>
      </c>
      <c r="EH185" s="28">
        <v>146</v>
      </c>
      <c r="EI185" s="28">
        <v>108</v>
      </c>
      <c r="EJ185" s="28">
        <v>113</v>
      </c>
      <c r="EK185" s="28">
        <v>47.2</v>
      </c>
      <c r="EL185" s="28">
        <v>3.7</v>
      </c>
      <c r="EM185" s="44">
        <f t="shared" si="15"/>
        <v>7.8389830508474576</v>
      </c>
      <c r="EN185" s="28" t="s">
        <v>1135</v>
      </c>
      <c r="EO185" s="33">
        <v>27112</v>
      </c>
      <c r="EP185" s="33" t="s">
        <v>1135</v>
      </c>
    </row>
    <row r="186" spans="2:146" x14ac:dyDescent="0.35">
      <c r="B186" s="28">
        <v>205</v>
      </c>
      <c r="C186" s="28">
        <v>205</v>
      </c>
      <c r="D186" s="28">
        <v>38</v>
      </c>
      <c r="E186" s="28" t="s">
        <v>463</v>
      </c>
      <c r="F186" s="28" t="s">
        <v>512</v>
      </c>
      <c r="G186" s="28" t="s">
        <v>512</v>
      </c>
      <c r="H186" s="28" t="s">
        <v>1142</v>
      </c>
      <c r="I186" s="28">
        <v>2</v>
      </c>
      <c r="J186" s="28" t="s">
        <v>417</v>
      </c>
      <c r="K186" s="28">
        <v>23</v>
      </c>
      <c r="L186" s="28" t="s">
        <v>1143</v>
      </c>
      <c r="M186" s="28" t="s">
        <v>1143</v>
      </c>
      <c r="N186" s="29">
        <v>864.96500000000003</v>
      </c>
      <c r="O186" s="29">
        <v>864.96500000000003</v>
      </c>
      <c r="P186" s="28">
        <f t="shared" si="19"/>
        <v>209.65</v>
      </c>
      <c r="Q186" s="28">
        <f t="shared" si="16"/>
        <v>1.0520656905192687</v>
      </c>
      <c r="R186" s="28">
        <v>1530612</v>
      </c>
      <c r="S186" s="28">
        <v>7075857</v>
      </c>
      <c r="T186" s="28">
        <v>0</v>
      </c>
      <c r="U186" s="28">
        <v>0</v>
      </c>
      <c r="V186" s="28">
        <v>0</v>
      </c>
      <c r="W186" s="28">
        <v>0</v>
      </c>
      <c r="X186" s="28">
        <v>0</v>
      </c>
      <c r="Y186" s="28">
        <v>0</v>
      </c>
      <c r="Z186" s="28">
        <f t="shared" si="18"/>
        <v>0</v>
      </c>
      <c r="AA186" s="28">
        <v>0</v>
      </c>
      <c r="AB186" s="30">
        <v>0</v>
      </c>
      <c r="AC186" s="30">
        <v>0</v>
      </c>
      <c r="AG186" s="28">
        <v>629</v>
      </c>
      <c r="AH186" s="28">
        <v>516</v>
      </c>
      <c r="AI186" s="28">
        <v>386</v>
      </c>
      <c r="AJ186" s="28">
        <v>401</v>
      </c>
      <c r="AK186" s="28">
        <v>127</v>
      </c>
      <c r="AL186" s="28">
        <v>32.700000000000003</v>
      </c>
      <c r="AM186" s="28">
        <f t="shared" si="14"/>
        <v>25.748031496062996</v>
      </c>
      <c r="AN186" s="28">
        <v>23360</v>
      </c>
      <c r="AO186" s="28" t="s">
        <v>1144</v>
      </c>
      <c r="AP186" s="28">
        <v>8.09E-2</v>
      </c>
      <c r="AQ186" s="28">
        <v>0.65900000000000003</v>
      </c>
      <c r="AR186" s="28">
        <v>0.1</v>
      </c>
      <c r="AS186" s="28">
        <v>7.0600000000000003E-3</v>
      </c>
      <c r="AT186" s="28">
        <v>0</v>
      </c>
      <c r="AU186" s="28">
        <v>0.14799999999999999</v>
      </c>
      <c r="AV186" s="28">
        <v>2.7899999999999999E-3</v>
      </c>
      <c r="AW186" s="28">
        <v>2.2499999999999998E-3</v>
      </c>
      <c r="AX186" s="28">
        <v>2.5000000000000001E-4</v>
      </c>
      <c r="AY186" s="28">
        <v>7470</v>
      </c>
      <c r="BS186" s="32" t="s">
        <v>1144</v>
      </c>
      <c r="BT186" t="s">
        <v>186</v>
      </c>
      <c r="BU186">
        <v>1</v>
      </c>
      <c r="CA186" s="35" t="s">
        <v>187</v>
      </c>
      <c r="CB186" s="35" t="s">
        <v>188</v>
      </c>
      <c r="CC186" s="35">
        <v>1</v>
      </c>
      <c r="CD186" s="28" t="s">
        <v>189</v>
      </c>
      <c r="CE186" s="28">
        <v>0</v>
      </c>
      <c r="CG186" s="37" t="s">
        <v>223</v>
      </c>
      <c r="CH186" s="28">
        <v>1530794</v>
      </c>
      <c r="CI186" s="28">
        <v>7075210</v>
      </c>
      <c r="CJ186">
        <v>209.65</v>
      </c>
      <c r="CK186">
        <v>200.55</v>
      </c>
      <c r="CL186">
        <v>9.0999999999999943</v>
      </c>
      <c r="CM186">
        <v>9.0999999999999943</v>
      </c>
      <c r="CN186">
        <v>9.0999999999999943</v>
      </c>
      <c r="CO186" s="38" t="s">
        <v>189</v>
      </c>
      <c r="CY186" s="39" t="s">
        <v>189</v>
      </c>
      <c r="CZ186" s="40">
        <v>0</v>
      </c>
      <c r="DA186" s="35" t="s">
        <v>205</v>
      </c>
      <c r="DP186" s="42">
        <v>205</v>
      </c>
      <c r="DQ186" s="42">
        <v>205</v>
      </c>
      <c r="DR186" s="42">
        <v>23360</v>
      </c>
      <c r="DX186" s="35" t="s">
        <v>425</v>
      </c>
      <c r="EA186" s="35" t="s">
        <v>215</v>
      </c>
      <c r="EB186" s="35" t="s">
        <v>248</v>
      </c>
      <c r="EG186" s="28">
        <v>697</v>
      </c>
      <c r="EH186" s="28">
        <v>508</v>
      </c>
      <c r="EI186" s="28">
        <v>292</v>
      </c>
      <c r="EJ186" s="28">
        <v>316</v>
      </c>
      <c r="EK186" s="28">
        <v>125</v>
      </c>
      <c r="EL186" s="28">
        <v>31</v>
      </c>
      <c r="EM186" s="44">
        <f t="shared" si="15"/>
        <v>24.8</v>
      </c>
      <c r="EN186" s="28" t="s">
        <v>1144</v>
      </c>
      <c r="EO186" s="33">
        <v>23360</v>
      </c>
      <c r="EP186" s="33" t="s">
        <v>1144</v>
      </c>
    </row>
    <row r="187" spans="2:146" x14ac:dyDescent="0.35">
      <c r="B187" s="28">
        <v>206</v>
      </c>
      <c r="C187" s="28">
        <v>206</v>
      </c>
      <c r="D187" s="28">
        <v>67</v>
      </c>
      <c r="E187" s="28" t="s">
        <v>195</v>
      </c>
      <c r="F187" s="28" t="s">
        <v>1145</v>
      </c>
      <c r="G187" s="28" t="s">
        <v>1145</v>
      </c>
      <c r="H187" s="28" t="s">
        <v>1146</v>
      </c>
      <c r="I187" s="28">
        <v>3</v>
      </c>
      <c r="J187" s="28" t="s">
        <v>197</v>
      </c>
      <c r="K187" s="28">
        <v>5</v>
      </c>
      <c r="L187" s="28" t="s">
        <v>1147</v>
      </c>
      <c r="M187" s="28" t="s">
        <v>1147</v>
      </c>
      <c r="N187" s="29">
        <v>671.66300000000001</v>
      </c>
      <c r="O187" s="29">
        <v>671.66300000000001</v>
      </c>
      <c r="P187" s="28">
        <f t="shared" si="19"/>
        <v>160.63</v>
      </c>
      <c r="Q187" s="28">
        <f t="shared" si="16"/>
        <v>2.0084476887963172</v>
      </c>
      <c r="R187" s="28">
        <v>1474986</v>
      </c>
      <c r="S187" s="28">
        <v>6417959</v>
      </c>
      <c r="T187" s="28">
        <v>1</v>
      </c>
      <c r="U187" s="28">
        <v>0</v>
      </c>
      <c r="V187" s="28">
        <v>1</v>
      </c>
      <c r="W187" s="28">
        <v>0</v>
      </c>
      <c r="X187" s="28">
        <f>(AB187/AK187)*100</f>
        <v>19.54397394136808</v>
      </c>
      <c r="Y187" s="28">
        <f>(AB187/AL187)*100</f>
        <v>95.238095238095227</v>
      </c>
      <c r="Z187" s="28">
        <f t="shared" si="18"/>
        <v>19.54397394136808</v>
      </c>
      <c r="AA187" s="28">
        <v>0</v>
      </c>
      <c r="AB187" s="30">
        <v>0.6</v>
      </c>
      <c r="AC187" s="30">
        <v>0.6</v>
      </c>
      <c r="AD187" s="31">
        <v>1</v>
      </c>
      <c r="AE187" s="31">
        <v>365</v>
      </c>
      <c r="AF187" s="31">
        <v>365</v>
      </c>
      <c r="AG187" s="28">
        <v>16.399999999999999</v>
      </c>
      <c r="AH187" s="28">
        <v>12.7</v>
      </c>
      <c r="AI187" s="28">
        <v>8.3800000000000008</v>
      </c>
      <c r="AJ187" s="28">
        <v>8.86</v>
      </c>
      <c r="AK187" s="28">
        <v>3.07</v>
      </c>
      <c r="AL187" s="28">
        <v>0.63</v>
      </c>
      <c r="AM187" s="28">
        <f t="shared" si="14"/>
        <v>20.521172638436482</v>
      </c>
      <c r="AN187" s="28">
        <v>3330</v>
      </c>
      <c r="AO187" s="28" t="s">
        <v>1148</v>
      </c>
      <c r="AP187" s="28">
        <v>9.8699999999999996E-2</v>
      </c>
      <c r="AQ187" s="28">
        <v>0.746</v>
      </c>
      <c r="AR187" s="28">
        <v>3.6200000000000003E-2</v>
      </c>
      <c r="AS187" s="28">
        <v>0</v>
      </c>
      <c r="AT187" s="28">
        <v>0</v>
      </c>
      <c r="AU187" s="28">
        <v>1.06E-2</v>
      </c>
      <c r="AV187" s="28">
        <v>0.104</v>
      </c>
      <c r="AW187" s="28">
        <v>3.3500000000000001E-3</v>
      </c>
      <c r="AX187" s="28">
        <v>1.5900000000000001E-3</v>
      </c>
      <c r="AY187" s="28">
        <v>446</v>
      </c>
      <c r="AZ187" s="28">
        <v>0</v>
      </c>
      <c r="BE187" s="28">
        <v>1</v>
      </c>
      <c r="BF187" s="28">
        <v>0</v>
      </c>
      <c r="BI187" s="28">
        <v>0</v>
      </c>
      <c r="BJ187" s="28">
        <v>0</v>
      </c>
      <c r="BL187" s="28">
        <v>100</v>
      </c>
      <c r="BN187" s="28" t="s">
        <v>231</v>
      </c>
      <c r="BS187" s="32" t="s">
        <v>1148</v>
      </c>
      <c r="BT187" t="s">
        <v>201</v>
      </c>
      <c r="BU187">
        <v>1</v>
      </c>
      <c r="CA187" s="35" t="s">
        <v>187</v>
      </c>
      <c r="CB187" s="35" t="s">
        <v>188</v>
      </c>
      <c r="CC187" s="35">
        <v>1</v>
      </c>
      <c r="CD187" s="28" t="s">
        <v>202</v>
      </c>
      <c r="CE187" s="28">
        <v>1</v>
      </c>
      <c r="CF187" s="36" t="s">
        <v>203</v>
      </c>
      <c r="CH187" s="28">
        <v>1474615</v>
      </c>
      <c r="CI187" s="28">
        <v>6418492</v>
      </c>
      <c r="CJ187">
        <v>160.63</v>
      </c>
      <c r="CK187">
        <v>147.13999999999999</v>
      </c>
      <c r="CL187">
        <v>13.490000000000009</v>
      </c>
      <c r="CM187">
        <v>13.490000000000009</v>
      </c>
      <c r="CN187">
        <v>13.490000000000009</v>
      </c>
      <c r="CO187" s="38" t="s">
        <v>1149</v>
      </c>
      <c r="CR187" s="38">
        <v>1</v>
      </c>
      <c r="CY187" s="39" t="s">
        <v>1149</v>
      </c>
      <c r="CZ187" s="40">
        <v>0</v>
      </c>
      <c r="DA187" s="35" t="s">
        <v>205</v>
      </c>
      <c r="DP187" s="42">
        <v>206</v>
      </c>
      <c r="DQ187" s="42">
        <v>206</v>
      </c>
      <c r="DR187" s="42">
        <v>3330</v>
      </c>
      <c r="DS187" s="35" t="s">
        <v>1150</v>
      </c>
      <c r="DT187" s="35" t="s">
        <v>191</v>
      </c>
      <c r="DU187" s="35" t="s">
        <v>1151</v>
      </c>
      <c r="DV187" s="43" t="s">
        <v>440</v>
      </c>
      <c r="DW187" s="35" t="s">
        <v>476</v>
      </c>
      <c r="DX187" s="45" t="s">
        <v>301</v>
      </c>
      <c r="EA187" s="35" t="s">
        <v>207</v>
      </c>
      <c r="EC187" s="35" t="s">
        <v>294</v>
      </c>
      <c r="EG187" s="28">
        <v>15.6</v>
      </c>
      <c r="EH187" s="28">
        <v>11.9</v>
      </c>
      <c r="EI187" s="28">
        <v>7.66</v>
      </c>
      <c r="EJ187" s="28">
        <v>8.1300000000000008</v>
      </c>
      <c r="EK187" s="28">
        <v>3.07</v>
      </c>
      <c r="EL187" s="28">
        <v>0.91100000000000003</v>
      </c>
      <c r="EM187" s="44">
        <f t="shared" si="15"/>
        <v>29.674267100977204</v>
      </c>
      <c r="EN187" s="28" t="s">
        <v>1148</v>
      </c>
      <c r="EO187" s="33">
        <v>3330</v>
      </c>
      <c r="EP187" s="33" t="s">
        <v>1148</v>
      </c>
    </row>
    <row r="188" spans="2:146" x14ac:dyDescent="0.35">
      <c r="B188" s="28">
        <v>207</v>
      </c>
      <c r="C188" s="28">
        <v>207</v>
      </c>
      <c r="D188" s="28">
        <v>67</v>
      </c>
      <c r="E188" s="28" t="s">
        <v>195</v>
      </c>
      <c r="F188" s="28" t="s">
        <v>195</v>
      </c>
      <c r="G188" s="28" t="s">
        <v>1152</v>
      </c>
      <c r="H188" s="28" t="s">
        <v>265</v>
      </c>
      <c r="I188" s="28">
        <v>1</v>
      </c>
      <c r="J188" s="28" t="s">
        <v>307</v>
      </c>
      <c r="K188" s="28">
        <v>6</v>
      </c>
      <c r="L188" s="28" t="s">
        <v>1153</v>
      </c>
      <c r="M188" s="28" t="s">
        <v>1153</v>
      </c>
      <c r="N188" s="29">
        <v>1253.8399999999999</v>
      </c>
      <c r="O188" s="29">
        <v>1253.8399999999999</v>
      </c>
      <c r="P188" s="28">
        <f t="shared" si="19"/>
        <v>204.63</v>
      </c>
      <c r="Q188" s="28">
        <f t="shared" si="16"/>
        <v>9.2069163529636953</v>
      </c>
      <c r="R188" s="28">
        <v>1410469</v>
      </c>
      <c r="S188" s="28">
        <v>6407641</v>
      </c>
      <c r="T188" s="28">
        <v>0</v>
      </c>
      <c r="U188" s="28">
        <v>0</v>
      </c>
      <c r="V188" s="28">
        <v>0</v>
      </c>
      <c r="W188" s="28">
        <v>0</v>
      </c>
      <c r="X188" s="28">
        <v>0</v>
      </c>
      <c r="Y188" s="28">
        <v>0</v>
      </c>
      <c r="Z188" s="28">
        <f t="shared" si="18"/>
        <v>0</v>
      </c>
      <c r="AA188" s="28">
        <v>0</v>
      </c>
      <c r="AB188" s="30">
        <v>0</v>
      </c>
      <c r="AC188" s="30">
        <v>0</v>
      </c>
      <c r="AG188" s="28">
        <v>30.5</v>
      </c>
      <c r="AH188" s="28">
        <v>25.2</v>
      </c>
      <c r="AI188" s="28">
        <v>19.2</v>
      </c>
      <c r="AJ188" s="28">
        <v>19.8</v>
      </c>
      <c r="AK188" s="28">
        <v>5.87</v>
      </c>
      <c r="AL188" s="28">
        <v>1.07</v>
      </c>
      <c r="AM188" s="28">
        <f t="shared" si="14"/>
        <v>18.228279386712096</v>
      </c>
      <c r="AN188" s="28">
        <v>3158</v>
      </c>
      <c r="AO188" s="28" t="s">
        <v>1154</v>
      </c>
      <c r="AP188" s="28">
        <v>7.0599999999999996E-2</v>
      </c>
      <c r="AQ188" s="28">
        <v>0.66</v>
      </c>
      <c r="AR188" s="28">
        <v>7.2400000000000006E-2</v>
      </c>
      <c r="AS188" s="28">
        <v>0</v>
      </c>
      <c r="AT188" s="28">
        <v>0</v>
      </c>
      <c r="AU188" s="28">
        <v>1.6899999999999998E-2</v>
      </c>
      <c r="AV188" s="28">
        <v>0.156</v>
      </c>
      <c r="AW188" s="28">
        <v>1.5900000000000001E-2</v>
      </c>
      <c r="AX188" s="28">
        <v>7.6299999999999996E-3</v>
      </c>
      <c r="AY188" s="28">
        <v>619</v>
      </c>
      <c r="AZ188" s="28">
        <v>2</v>
      </c>
      <c r="BF188" s="28">
        <v>0</v>
      </c>
      <c r="BG188" s="28">
        <v>3</v>
      </c>
      <c r="BH188" s="28">
        <v>1</v>
      </c>
      <c r="BI188" s="28">
        <v>0</v>
      </c>
      <c r="BJ188" s="28">
        <v>0</v>
      </c>
      <c r="BK188" s="28" t="s">
        <v>491</v>
      </c>
      <c r="BL188" s="28">
        <v>100</v>
      </c>
      <c r="BM188" s="28">
        <v>0</v>
      </c>
      <c r="BN188" s="28" t="s">
        <v>1155</v>
      </c>
      <c r="BS188" s="32" t="s">
        <v>1154</v>
      </c>
      <c r="BT188" t="s">
        <v>186</v>
      </c>
      <c r="BU188">
        <v>1</v>
      </c>
      <c r="CA188" s="35" t="s">
        <v>187</v>
      </c>
      <c r="CB188" s="35" t="s">
        <v>320</v>
      </c>
      <c r="CC188" s="35">
        <v>0</v>
      </c>
      <c r="CD188" s="28" t="s">
        <v>189</v>
      </c>
      <c r="CE188" s="28">
        <v>0</v>
      </c>
      <c r="CG188" s="37" t="s">
        <v>223</v>
      </c>
      <c r="CH188" s="28">
        <v>1409426</v>
      </c>
      <c r="CI188" s="28">
        <v>6407909</v>
      </c>
      <c r="CJ188">
        <v>204.63</v>
      </c>
      <c r="CK188">
        <v>89.19</v>
      </c>
      <c r="CL188">
        <v>115.44</v>
      </c>
      <c r="CM188">
        <v>115.44</v>
      </c>
      <c r="CN188">
        <v>115.44</v>
      </c>
      <c r="CY188" s="39">
        <v>0</v>
      </c>
      <c r="CZ188" s="40">
        <v>0</v>
      </c>
      <c r="DA188" s="35" t="s">
        <v>321</v>
      </c>
      <c r="DP188" s="42">
        <v>207</v>
      </c>
      <c r="DQ188" s="42">
        <v>207</v>
      </c>
      <c r="DR188" s="42">
        <v>3158</v>
      </c>
      <c r="DS188" s="35" t="s">
        <v>189</v>
      </c>
      <c r="DT188" s="35" t="s">
        <v>191</v>
      </c>
      <c r="DU188" s="35" t="s">
        <v>1156</v>
      </c>
      <c r="EA188" s="35" t="s">
        <v>207</v>
      </c>
      <c r="EC188" s="35" t="s">
        <v>194</v>
      </c>
      <c r="EG188" s="28">
        <v>29.7</v>
      </c>
      <c r="EH188" s="28">
        <v>24.7</v>
      </c>
      <c r="EI188" s="28">
        <v>19</v>
      </c>
      <c r="EJ188" s="28">
        <v>19.7</v>
      </c>
      <c r="EK188" s="28">
        <v>5.58</v>
      </c>
      <c r="EL188" s="28">
        <v>1.1000000000000001</v>
      </c>
      <c r="EM188" s="44">
        <f t="shared" si="15"/>
        <v>19.713261648745519</v>
      </c>
      <c r="EN188" s="28" t="s">
        <v>1154</v>
      </c>
      <c r="EO188" s="33">
        <v>3158</v>
      </c>
      <c r="EP188" s="33" t="s">
        <v>1154</v>
      </c>
    </row>
    <row r="189" spans="2:146" x14ac:dyDescent="0.35">
      <c r="B189" s="28">
        <v>208</v>
      </c>
      <c r="C189" s="28">
        <v>208</v>
      </c>
      <c r="D189" s="28">
        <v>101</v>
      </c>
      <c r="E189" s="28" t="s">
        <v>303</v>
      </c>
      <c r="F189" s="28" t="s">
        <v>1157</v>
      </c>
      <c r="G189" s="28" t="s">
        <v>1158</v>
      </c>
      <c r="H189" s="28" t="s">
        <v>1159</v>
      </c>
      <c r="I189" s="28">
        <v>2</v>
      </c>
      <c r="J189" s="28" t="s">
        <v>307</v>
      </c>
      <c r="K189" s="28">
        <v>6</v>
      </c>
      <c r="L189" s="28" t="s">
        <v>1160</v>
      </c>
      <c r="M189" s="28" t="s">
        <v>1160</v>
      </c>
      <c r="N189" s="29">
        <v>465.56299999999999</v>
      </c>
      <c r="O189" s="29">
        <v>465.56299999999999</v>
      </c>
      <c r="P189" s="28">
        <f t="shared" si="19"/>
        <v>164.95</v>
      </c>
      <c r="Q189" s="28">
        <f t="shared" si="16"/>
        <v>0.33293023715372205</v>
      </c>
      <c r="R189" s="28">
        <v>1375396</v>
      </c>
      <c r="S189" s="28">
        <v>6359182</v>
      </c>
      <c r="T189" s="28">
        <v>0</v>
      </c>
      <c r="U189" s="28">
        <v>0</v>
      </c>
      <c r="V189" s="28">
        <v>0</v>
      </c>
      <c r="W189" s="28">
        <v>0</v>
      </c>
      <c r="X189" s="28">
        <v>0</v>
      </c>
      <c r="Y189" s="28">
        <v>0</v>
      </c>
      <c r="Z189" s="28">
        <f t="shared" si="18"/>
        <v>0</v>
      </c>
      <c r="AA189" s="28">
        <v>0</v>
      </c>
      <c r="AB189" s="30">
        <v>0</v>
      </c>
      <c r="AC189" s="30">
        <v>0</v>
      </c>
      <c r="AG189" s="28">
        <v>12.7</v>
      </c>
      <c r="AH189" s="28">
        <v>10.1</v>
      </c>
      <c r="AI189" s="28">
        <v>7.04</v>
      </c>
      <c r="AJ189" s="28">
        <v>7.38</v>
      </c>
      <c r="AK189" s="28">
        <v>1.1000000000000001</v>
      </c>
      <c r="AL189" s="28">
        <v>9.4500000000000001E-2</v>
      </c>
      <c r="AM189" s="28">
        <f t="shared" si="14"/>
        <v>8.5909090909090899</v>
      </c>
      <c r="AN189" s="28">
        <v>2184</v>
      </c>
      <c r="AO189" s="28" t="s">
        <v>1161</v>
      </c>
      <c r="AP189" s="28">
        <v>3.1199999999999999E-2</v>
      </c>
      <c r="AQ189" s="28">
        <v>0.79700000000000004</v>
      </c>
      <c r="AR189" s="28">
        <v>3.09E-2</v>
      </c>
      <c r="AS189" s="28">
        <v>0</v>
      </c>
      <c r="AT189" s="28">
        <v>0</v>
      </c>
      <c r="AU189" s="28">
        <v>2.9899999999999999E-2</v>
      </c>
      <c r="AV189" s="28">
        <v>4.5699999999999998E-2</v>
      </c>
      <c r="AW189" s="28">
        <v>4.1200000000000001E-2</v>
      </c>
      <c r="AX189" s="28">
        <v>2.4E-2</v>
      </c>
      <c r="AY189" s="28">
        <v>70.8</v>
      </c>
      <c r="BS189" s="32" t="s">
        <v>1161</v>
      </c>
      <c r="BT189" t="s">
        <v>186</v>
      </c>
      <c r="BU189">
        <v>1</v>
      </c>
      <c r="CA189" s="35" t="s">
        <v>187</v>
      </c>
      <c r="CB189" s="35" t="s">
        <v>188</v>
      </c>
      <c r="CC189" s="35">
        <v>1</v>
      </c>
      <c r="CD189" s="28" t="s">
        <v>189</v>
      </c>
      <c r="CE189" s="28">
        <v>0</v>
      </c>
      <c r="CG189" s="37" t="s">
        <v>223</v>
      </c>
      <c r="CH189" s="28">
        <v>1375387</v>
      </c>
      <c r="CI189" s="28">
        <v>6358899</v>
      </c>
      <c r="CJ189">
        <v>164.95</v>
      </c>
      <c r="CK189">
        <v>163.4</v>
      </c>
      <c r="CL189">
        <v>1.5499999999999829</v>
      </c>
      <c r="CM189">
        <v>1.5499999999999829</v>
      </c>
      <c r="CN189">
        <v>1.5499999999999829</v>
      </c>
      <c r="CY189" s="39">
        <v>0</v>
      </c>
      <c r="CZ189" s="40">
        <v>0</v>
      </c>
      <c r="DA189" s="35" t="s">
        <v>214</v>
      </c>
      <c r="DP189" s="42">
        <v>208</v>
      </c>
      <c r="DQ189" s="42">
        <v>208</v>
      </c>
      <c r="DR189" s="42">
        <v>2184</v>
      </c>
      <c r="DX189" s="45" t="s">
        <v>301</v>
      </c>
      <c r="EA189" s="35" t="s">
        <v>207</v>
      </c>
      <c r="EG189" s="28">
        <v>12.7</v>
      </c>
      <c r="EH189" s="28">
        <v>10.1</v>
      </c>
      <c r="EI189" s="28">
        <v>7.04</v>
      </c>
      <c r="EJ189" s="28">
        <v>7.38</v>
      </c>
      <c r="EK189" s="28">
        <v>1.1000000000000001</v>
      </c>
      <c r="EL189" s="28">
        <v>9.4500000000000001E-2</v>
      </c>
      <c r="EM189" s="44">
        <f t="shared" si="15"/>
        <v>8.5909090909090899</v>
      </c>
      <c r="EN189" s="28" t="s">
        <v>1161</v>
      </c>
      <c r="EO189" s="33">
        <v>2184</v>
      </c>
      <c r="EP189" s="33" t="s">
        <v>1161</v>
      </c>
    </row>
    <row r="190" spans="2:146" x14ac:dyDescent="0.35">
      <c r="B190" s="28">
        <v>209</v>
      </c>
      <c r="C190" s="28">
        <v>209</v>
      </c>
      <c r="D190" s="28">
        <v>74</v>
      </c>
      <c r="E190" s="28" t="s">
        <v>295</v>
      </c>
      <c r="F190" s="28" t="s">
        <v>295</v>
      </c>
      <c r="G190" s="28" t="s">
        <v>295</v>
      </c>
      <c r="H190" s="28" t="s">
        <v>1162</v>
      </c>
      <c r="I190" s="28">
        <v>1</v>
      </c>
      <c r="J190" s="28" t="s">
        <v>307</v>
      </c>
      <c r="K190" s="28">
        <v>6</v>
      </c>
      <c r="L190" s="28" t="s">
        <v>1163</v>
      </c>
      <c r="M190" s="28" t="s">
        <v>1163</v>
      </c>
      <c r="N190" s="29">
        <v>1437.46</v>
      </c>
      <c r="O190" s="29">
        <v>1437.46</v>
      </c>
      <c r="P190" s="28">
        <f t="shared" si="19"/>
        <v>133.27000000000001</v>
      </c>
      <c r="Q190" s="28">
        <f t="shared" si="16"/>
        <v>0.56279826916922926</v>
      </c>
      <c r="R190" s="28">
        <v>1470661</v>
      </c>
      <c r="S190" s="28">
        <v>6365264</v>
      </c>
      <c r="T190" s="28">
        <v>1</v>
      </c>
      <c r="U190" s="28">
        <v>6.6229145000000003E-2</v>
      </c>
      <c r="V190" s="28">
        <v>0</v>
      </c>
      <c r="W190" s="28">
        <v>0</v>
      </c>
      <c r="X190" s="28">
        <v>0</v>
      </c>
      <c r="Y190" s="28">
        <v>0</v>
      </c>
      <c r="Z190" s="28">
        <f t="shared" si="18"/>
        <v>0.51340422480620151</v>
      </c>
      <c r="AA190" s="28">
        <v>1</v>
      </c>
      <c r="AB190" s="30">
        <v>0</v>
      </c>
      <c r="AC190" s="30">
        <v>0</v>
      </c>
      <c r="AG190" s="28">
        <v>53.5</v>
      </c>
      <c r="AH190" s="28">
        <v>44.1</v>
      </c>
      <c r="AI190" s="28">
        <v>33.4</v>
      </c>
      <c r="AJ190" s="28">
        <v>34.5</v>
      </c>
      <c r="AK190" s="28">
        <v>12.9</v>
      </c>
      <c r="AL190" s="28">
        <v>3.26</v>
      </c>
      <c r="AM190" s="28">
        <f t="shared" si="14"/>
        <v>25.271317829457363</v>
      </c>
      <c r="AN190" s="28">
        <v>2296</v>
      </c>
      <c r="AO190" s="28" t="s">
        <v>1164</v>
      </c>
      <c r="AP190" s="28">
        <v>7.4800000000000005E-2</v>
      </c>
      <c r="AQ190" s="28">
        <v>0.67300000000000004</v>
      </c>
      <c r="AR190" s="28">
        <v>5.8999999999999997E-2</v>
      </c>
      <c r="AS190" s="28">
        <v>2.0000000000000002E-5</v>
      </c>
      <c r="AT190" s="28">
        <v>0</v>
      </c>
      <c r="AU190" s="28">
        <v>1.55E-2</v>
      </c>
      <c r="AV190" s="28">
        <v>0.15</v>
      </c>
      <c r="AW190" s="28">
        <v>1.7399999999999999E-2</v>
      </c>
      <c r="AX190" s="28">
        <v>9.4400000000000005E-3</v>
      </c>
      <c r="AY190" s="28">
        <v>1520</v>
      </c>
      <c r="BS190" s="32" t="s">
        <v>1164</v>
      </c>
      <c r="BT190" t="s">
        <v>201</v>
      </c>
      <c r="BU190">
        <v>1</v>
      </c>
      <c r="CA190" s="35" t="s">
        <v>187</v>
      </c>
      <c r="CB190" s="35" t="s">
        <v>188</v>
      </c>
      <c r="CC190" s="35">
        <v>1</v>
      </c>
      <c r="CD190" s="28" t="s">
        <v>202</v>
      </c>
      <c r="CE190" s="28">
        <v>1</v>
      </c>
      <c r="CF190" s="36" t="s">
        <v>203</v>
      </c>
      <c r="CG190" s="37" t="s">
        <v>223</v>
      </c>
      <c r="CH190" s="28">
        <v>1471826</v>
      </c>
      <c r="CI190" s="28">
        <v>6365191</v>
      </c>
      <c r="CJ190">
        <v>133.27000000000001</v>
      </c>
      <c r="CK190">
        <v>125.18</v>
      </c>
      <c r="CL190">
        <v>8.0900000000000034</v>
      </c>
      <c r="CM190">
        <v>8.0900000000000034</v>
      </c>
      <c r="CN190">
        <v>8.0900000000000034</v>
      </c>
      <c r="CY190" s="39">
        <v>0</v>
      </c>
      <c r="CZ190" s="40">
        <v>0</v>
      </c>
      <c r="DA190" s="35" t="s">
        <v>214</v>
      </c>
      <c r="DF190" s="41">
        <v>0.11899999999999999</v>
      </c>
      <c r="DG190" s="41">
        <v>10483374</v>
      </c>
      <c r="DH190" s="41">
        <v>18836443</v>
      </c>
      <c r="DP190" s="42">
        <v>209</v>
      </c>
      <c r="DQ190" s="42">
        <v>209</v>
      </c>
      <c r="DR190" s="42">
        <v>2296</v>
      </c>
      <c r="DV190" s="43" t="s">
        <v>440</v>
      </c>
      <c r="DW190" s="35" t="s">
        <v>476</v>
      </c>
      <c r="DX190" s="45" t="s">
        <v>301</v>
      </c>
      <c r="EA190" s="35" t="s">
        <v>207</v>
      </c>
      <c r="EG190" s="28">
        <v>51.9</v>
      </c>
      <c r="EH190" s="28">
        <v>42.8</v>
      </c>
      <c r="EI190" s="28">
        <v>32.4</v>
      </c>
      <c r="EJ190" s="28">
        <v>33.5</v>
      </c>
      <c r="EK190" s="28">
        <v>12.6</v>
      </c>
      <c r="EL190" s="28">
        <v>3.01</v>
      </c>
      <c r="EM190" s="44">
        <f t="shared" si="15"/>
        <v>23.888888888888886</v>
      </c>
      <c r="EN190" s="28" t="s">
        <v>1164</v>
      </c>
      <c r="EO190" s="33">
        <v>2296</v>
      </c>
      <c r="EP190" s="33" t="s">
        <v>1164</v>
      </c>
    </row>
    <row r="191" spans="2:146" x14ac:dyDescent="0.35">
      <c r="B191" s="28">
        <v>210</v>
      </c>
      <c r="C191" s="28">
        <v>210</v>
      </c>
      <c r="D191" s="28">
        <v>82</v>
      </c>
      <c r="E191" s="28" t="s">
        <v>430</v>
      </c>
      <c r="F191" s="28" t="s">
        <v>430</v>
      </c>
      <c r="G191" s="28" t="s">
        <v>430</v>
      </c>
      <c r="H191" s="28" t="s">
        <v>1165</v>
      </c>
      <c r="I191" s="28">
        <v>1</v>
      </c>
      <c r="J191" s="28" t="s">
        <v>276</v>
      </c>
      <c r="K191" s="28">
        <v>7</v>
      </c>
      <c r="L191" s="28" t="s">
        <v>1166</v>
      </c>
      <c r="M191" s="28" t="s">
        <v>1166</v>
      </c>
      <c r="N191" s="29">
        <v>90.052499999999995</v>
      </c>
      <c r="O191" s="29">
        <v>90.052499999999995</v>
      </c>
      <c r="P191" s="28">
        <f t="shared" si="19"/>
        <v>128.19</v>
      </c>
      <c r="Q191" s="28">
        <f t="shared" si="16"/>
        <v>2.0210432803087013</v>
      </c>
      <c r="R191" s="28">
        <v>1458765</v>
      </c>
      <c r="S191" s="28">
        <v>6264093</v>
      </c>
      <c r="T191" s="28">
        <v>0</v>
      </c>
      <c r="U191" s="28">
        <v>0</v>
      </c>
      <c r="V191" s="28">
        <v>0</v>
      </c>
      <c r="W191" s="28">
        <v>0</v>
      </c>
      <c r="X191" s="28">
        <v>0</v>
      </c>
      <c r="Y191" s="28">
        <v>0</v>
      </c>
      <c r="Z191" s="28">
        <f t="shared" si="18"/>
        <v>0</v>
      </c>
      <c r="AA191" s="28">
        <v>0</v>
      </c>
      <c r="AB191" s="30">
        <v>0</v>
      </c>
      <c r="AC191" s="30">
        <v>0</v>
      </c>
      <c r="AG191" s="28">
        <v>33.200000000000003</v>
      </c>
      <c r="AH191" s="28">
        <v>26.9</v>
      </c>
      <c r="AI191" s="28">
        <v>19.8</v>
      </c>
      <c r="AJ191" s="28">
        <v>20.6</v>
      </c>
      <c r="AK191" s="28">
        <v>6.6</v>
      </c>
      <c r="AL191" s="28">
        <v>1.05</v>
      </c>
      <c r="AM191" s="28">
        <f t="shared" si="14"/>
        <v>15.909090909090912</v>
      </c>
      <c r="AN191" s="28">
        <v>836</v>
      </c>
      <c r="AO191" s="28" t="s">
        <v>1167</v>
      </c>
      <c r="AP191" s="28">
        <v>9.11E-2</v>
      </c>
      <c r="AQ191" s="28">
        <v>0.79900000000000004</v>
      </c>
      <c r="AR191" s="28">
        <v>2.6800000000000001E-2</v>
      </c>
      <c r="AS191" s="28">
        <v>0</v>
      </c>
      <c r="AT191" s="28">
        <v>0</v>
      </c>
      <c r="AU191" s="28">
        <v>2.4400000000000002E-2</v>
      </c>
      <c r="AV191" s="28">
        <v>4.87E-2</v>
      </c>
      <c r="AW191" s="28">
        <v>8.0499999999999999E-3</v>
      </c>
      <c r="AX191" s="28">
        <v>2.4299999999999999E-3</v>
      </c>
      <c r="AY191" s="28">
        <v>820</v>
      </c>
      <c r="BS191" s="32" t="s">
        <v>1167</v>
      </c>
      <c r="BT191" t="s">
        <v>186</v>
      </c>
      <c r="BU191">
        <v>1</v>
      </c>
      <c r="CA191" s="35" t="s">
        <v>187</v>
      </c>
      <c r="CB191" s="35" t="s">
        <v>188</v>
      </c>
      <c r="CC191" s="35">
        <v>1</v>
      </c>
      <c r="CD191" s="28" t="s">
        <v>189</v>
      </c>
      <c r="CE191" s="28">
        <v>0</v>
      </c>
      <c r="CG191" s="37" t="s">
        <v>279</v>
      </c>
      <c r="CH191" s="28">
        <v>1458797</v>
      </c>
      <c r="CI191" s="28">
        <v>6264024</v>
      </c>
      <c r="CJ191">
        <v>128.19</v>
      </c>
      <c r="CK191">
        <v>126.37</v>
      </c>
      <c r="CL191">
        <v>1.8199999999999932</v>
      </c>
      <c r="CM191">
        <v>1.8199999999999932</v>
      </c>
      <c r="CN191">
        <v>1.8199999999999932</v>
      </c>
      <c r="CY191" s="39">
        <v>0</v>
      </c>
      <c r="CZ191" s="40">
        <v>3</v>
      </c>
      <c r="DA191" s="35" t="s">
        <v>214</v>
      </c>
      <c r="DP191" s="42">
        <v>210</v>
      </c>
      <c r="DQ191" s="42">
        <v>210</v>
      </c>
      <c r="DR191" s="42">
        <v>836</v>
      </c>
      <c r="DW191" s="35" t="s">
        <v>281</v>
      </c>
      <c r="DX191" s="35" t="s">
        <v>282</v>
      </c>
      <c r="EA191" s="35" t="s">
        <v>207</v>
      </c>
      <c r="EB191" s="35" t="s">
        <v>682</v>
      </c>
      <c r="EG191" s="28">
        <v>35.5</v>
      </c>
      <c r="EH191" s="28">
        <v>27.2</v>
      </c>
      <c r="EI191" s="28">
        <v>17.7</v>
      </c>
      <c r="EJ191" s="28">
        <v>18.8</v>
      </c>
      <c r="EK191" s="28">
        <v>7.13</v>
      </c>
      <c r="EL191" s="28">
        <v>2.1</v>
      </c>
      <c r="EM191" s="44">
        <f t="shared" si="15"/>
        <v>29.453015427769984</v>
      </c>
      <c r="EN191" s="28" t="s">
        <v>1167</v>
      </c>
      <c r="EO191" s="33">
        <v>836</v>
      </c>
      <c r="EP191" s="33" t="s">
        <v>1167</v>
      </c>
    </row>
    <row r="192" spans="2:146" x14ac:dyDescent="0.35">
      <c r="B192" s="28">
        <v>211</v>
      </c>
      <c r="C192" s="28">
        <v>211</v>
      </c>
      <c r="D192" s="28">
        <v>85</v>
      </c>
      <c r="E192" s="28" t="s">
        <v>615</v>
      </c>
      <c r="F192" s="28" t="s">
        <v>615</v>
      </c>
      <c r="G192" s="28" t="s">
        <v>615</v>
      </c>
      <c r="H192" s="28" t="s">
        <v>1168</v>
      </c>
      <c r="I192" s="28">
        <v>1</v>
      </c>
      <c r="J192" s="28" t="s">
        <v>276</v>
      </c>
      <c r="K192" s="28">
        <v>7</v>
      </c>
      <c r="L192" s="28" t="s">
        <v>1169</v>
      </c>
      <c r="M192" s="28" t="s">
        <v>1169</v>
      </c>
      <c r="N192" s="29">
        <v>225.86</v>
      </c>
      <c r="O192" s="29">
        <v>225.86</v>
      </c>
      <c r="P192" s="28">
        <f t="shared" si="19"/>
        <v>95.05</v>
      </c>
      <c r="Q192" s="28">
        <f t="shared" si="16"/>
        <v>1.09802532542283</v>
      </c>
      <c r="R192" s="28">
        <v>1440806</v>
      </c>
      <c r="S192" s="28">
        <v>6251879</v>
      </c>
      <c r="T192" s="28">
        <v>1</v>
      </c>
      <c r="U192" s="28">
        <v>0</v>
      </c>
      <c r="V192" s="28">
        <v>1</v>
      </c>
      <c r="W192" s="28">
        <v>0</v>
      </c>
      <c r="X192" s="28">
        <f>(AB192/AK192)*100</f>
        <v>20.512820512820511</v>
      </c>
      <c r="Y192" s="28">
        <f>(AB192/AL192)*100</f>
        <v>237.03703703703701</v>
      </c>
      <c r="Z192" s="28">
        <f t="shared" si="18"/>
        <v>20.512820512820511</v>
      </c>
      <c r="AA192" s="28">
        <v>0</v>
      </c>
      <c r="AB192" s="30">
        <v>0.32</v>
      </c>
      <c r="AC192" s="30">
        <v>0.32</v>
      </c>
      <c r="AD192" s="31">
        <v>1</v>
      </c>
      <c r="AE192" s="31">
        <v>365</v>
      </c>
      <c r="AF192" s="31">
        <v>365</v>
      </c>
      <c r="AG192" s="28">
        <v>8.66</v>
      </c>
      <c r="AH192" s="28">
        <v>6.87</v>
      </c>
      <c r="AI192" s="28">
        <v>4.84</v>
      </c>
      <c r="AJ192" s="28">
        <v>5.07</v>
      </c>
      <c r="AK192" s="28">
        <v>1.56</v>
      </c>
      <c r="AL192" s="28">
        <v>0.13500000000000001</v>
      </c>
      <c r="AM192" s="28">
        <f t="shared" si="14"/>
        <v>8.6538461538461533</v>
      </c>
      <c r="AN192" s="28">
        <v>700</v>
      </c>
      <c r="AO192" s="28" t="s">
        <v>1170</v>
      </c>
      <c r="AP192" s="28">
        <v>0.154</v>
      </c>
      <c r="AQ192" s="28">
        <v>0.75800000000000001</v>
      </c>
      <c r="AR192" s="28">
        <v>3.6499999999999998E-2</v>
      </c>
      <c r="AS192" s="28">
        <v>0</v>
      </c>
      <c r="AT192" s="28">
        <v>0</v>
      </c>
      <c r="AU192" s="28">
        <v>7.1700000000000002E-3</v>
      </c>
      <c r="AV192" s="28">
        <v>4.3999999999999997E-2</v>
      </c>
      <c r="AW192" s="28">
        <v>1.7000000000000001E-4</v>
      </c>
      <c r="AX192" s="28">
        <v>0</v>
      </c>
      <c r="AY192" s="28">
        <v>174</v>
      </c>
      <c r="AZ192" s="28">
        <v>0</v>
      </c>
      <c r="BB192" s="28">
        <v>2</v>
      </c>
      <c r="BE192" s="28">
        <v>0</v>
      </c>
      <c r="BF192" s="28">
        <v>0</v>
      </c>
      <c r="BG192" s="28">
        <v>2</v>
      </c>
      <c r="BH192" s="28">
        <v>0</v>
      </c>
      <c r="BI192" s="28">
        <v>0</v>
      </c>
      <c r="BJ192" s="28">
        <v>0</v>
      </c>
      <c r="BL192" s="28">
        <v>68</v>
      </c>
      <c r="BM192" s="28">
        <v>0</v>
      </c>
      <c r="BN192" s="28" t="s">
        <v>814</v>
      </c>
      <c r="BS192" s="32" t="s">
        <v>1170</v>
      </c>
      <c r="BT192" t="s">
        <v>201</v>
      </c>
      <c r="BU192">
        <v>1</v>
      </c>
      <c r="CA192" s="35" t="s">
        <v>330</v>
      </c>
      <c r="CB192" s="35" t="s">
        <v>188</v>
      </c>
      <c r="CC192" s="35">
        <v>1</v>
      </c>
      <c r="CD192" s="28" t="s">
        <v>202</v>
      </c>
      <c r="CE192" s="28">
        <v>1</v>
      </c>
      <c r="CF192" s="36" t="s">
        <v>203</v>
      </c>
      <c r="CG192" s="37" t="s">
        <v>279</v>
      </c>
      <c r="CH192" s="28">
        <v>1440704</v>
      </c>
      <c r="CI192" s="28">
        <v>6251698</v>
      </c>
      <c r="CJ192">
        <v>95.05</v>
      </c>
      <c r="CK192">
        <v>92.57</v>
      </c>
      <c r="CL192">
        <v>2.480000000000004</v>
      </c>
      <c r="CM192">
        <v>2.480000000000004</v>
      </c>
      <c r="CN192">
        <v>2.480000000000004</v>
      </c>
      <c r="CO192" s="38" t="s">
        <v>1171</v>
      </c>
      <c r="CR192" s="38">
        <v>1</v>
      </c>
      <c r="CT192" s="38" t="s">
        <v>1172</v>
      </c>
      <c r="CU192" s="47">
        <v>44197</v>
      </c>
      <c r="CV192" s="47">
        <v>44561</v>
      </c>
      <c r="CY192" s="39" t="s">
        <v>1171</v>
      </c>
      <c r="CZ192" s="40">
        <v>2</v>
      </c>
      <c r="DA192" s="35" t="s">
        <v>205</v>
      </c>
      <c r="DP192" s="42">
        <v>211</v>
      </c>
      <c r="DQ192" s="42">
        <v>211</v>
      </c>
      <c r="DR192" s="42">
        <v>700</v>
      </c>
      <c r="DS192" s="35" t="s">
        <v>189</v>
      </c>
      <c r="DT192" s="35" t="s">
        <v>191</v>
      </c>
      <c r="DV192" s="43" t="s">
        <v>281</v>
      </c>
      <c r="DW192" s="35" t="s">
        <v>1173</v>
      </c>
      <c r="DX192" s="35" t="s">
        <v>282</v>
      </c>
      <c r="EA192" s="35" t="s">
        <v>207</v>
      </c>
      <c r="EC192" s="35" t="s">
        <v>194</v>
      </c>
      <c r="ED192" s="35" t="s">
        <v>1174</v>
      </c>
      <c r="EG192" s="28">
        <v>8.1999999999999993</v>
      </c>
      <c r="EH192" s="28">
        <v>6.19</v>
      </c>
      <c r="EI192" s="28">
        <v>3.89</v>
      </c>
      <c r="EJ192" s="28">
        <v>4.1500000000000004</v>
      </c>
      <c r="EK192" s="28">
        <v>1.56</v>
      </c>
      <c r="EL192" s="28">
        <v>0.55400000000000005</v>
      </c>
      <c r="EM192" s="44">
        <f t="shared" si="15"/>
        <v>35.512820512820511</v>
      </c>
      <c r="EN192" s="28" t="s">
        <v>1170</v>
      </c>
      <c r="EO192" s="33">
        <v>700</v>
      </c>
      <c r="EP192" s="33" t="s">
        <v>1170</v>
      </c>
    </row>
    <row r="193" spans="2:479" x14ac:dyDescent="0.35">
      <c r="B193" s="28">
        <v>212</v>
      </c>
      <c r="C193" s="28">
        <v>212</v>
      </c>
      <c r="D193" s="28">
        <v>86</v>
      </c>
      <c r="E193" s="28" t="s">
        <v>273</v>
      </c>
      <c r="F193" s="28" t="s">
        <v>273</v>
      </c>
      <c r="G193" s="28" t="s">
        <v>273</v>
      </c>
      <c r="H193" s="28" t="s">
        <v>396</v>
      </c>
      <c r="I193" s="28">
        <v>1</v>
      </c>
      <c r="J193" s="28" t="s">
        <v>353</v>
      </c>
      <c r="K193" s="28">
        <v>10</v>
      </c>
      <c r="L193" s="28" t="s">
        <v>1175</v>
      </c>
      <c r="M193" s="28" t="s">
        <v>1175</v>
      </c>
      <c r="N193" s="29">
        <v>745.51300000000003</v>
      </c>
      <c r="O193" s="29">
        <v>745.51300000000003</v>
      </c>
      <c r="P193" s="28">
        <f t="shared" si="19"/>
        <v>108.16</v>
      </c>
      <c r="Q193" s="28">
        <f t="shared" si="16"/>
        <v>0.4667926649166399</v>
      </c>
      <c r="R193" s="28">
        <v>1429484</v>
      </c>
      <c r="S193" s="28">
        <v>6253315</v>
      </c>
      <c r="T193" s="28">
        <v>1</v>
      </c>
      <c r="U193" s="28">
        <v>0</v>
      </c>
      <c r="V193" s="28">
        <v>1</v>
      </c>
      <c r="W193" s="28">
        <v>0</v>
      </c>
      <c r="X193" s="28">
        <f>(AB193/AK193)*100</f>
        <v>3.3557046979865772</v>
      </c>
      <c r="Y193" s="28">
        <f>(AB193/AL193)*100</f>
        <v>12.72264631043257</v>
      </c>
      <c r="Z193" s="28">
        <f t="shared" si="18"/>
        <v>3.3557046979865772</v>
      </c>
      <c r="AA193" s="28">
        <v>0</v>
      </c>
      <c r="AB193" s="30">
        <v>1</v>
      </c>
      <c r="AC193" s="30">
        <v>1.5</v>
      </c>
      <c r="AD193" s="31">
        <v>1</v>
      </c>
      <c r="AE193" s="31">
        <v>365</v>
      </c>
      <c r="AF193" s="31">
        <v>365</v>
      </c>
      <c r="AG193" s="28">
        <v>108</v>
      </c>
      <c r="AH193" s="28">
        <v>89.4</v>
      </c>
      <c r="AI193" s="28">
        <v>68.2</v>
      </c>
      <c r="AJ193" s="28">
        <v>70.5</v>
      </c>
      <c r="AK193" s="28">
        <v>29.8</v>
      </c>
      <c r="AL193" s="28">
        <v>7.86</v>
      </c>
      <c r="AM193" s="28">
        <f t="shared" si="14"/>
        <v>26.375838926174499</v>
      </c>
      <c r="AN193" s="28">
        <v>712</v>
      </c>
      <c r="AO193" s="28" t="s">
        <v>1176</v>
      </c>
      <c r="AP193" s="28">
        <v>0.129</v>
      </c>
      <c r="AQ193" s="28">
        <v>0.68500000000000005</v>
      </c>
      <c r="AR193" s="28">
        <v>4.2700000000000002E-2</v>
      </c>
      <c r="AS193" s="28">
        <v>0</v>
      </c>
      <c r="AT193" s="28">
        <v>0</v>
      </c>
      <c r="AU193" s="28">
        <v>1.8599999999999998E-2</v>
      </c>
      <c r="AV193" s="28">
        <v>0.10199999999999999</v>
      </c>
      <c r="AW193" s="28">
        <v>1.55E-2</v>
      </c>
      <c r="AX193" s="28">
        <v>6.4000000000000003E-3</v>
      </c>
      <c r="AY193" s="28">
        <v>3220</v>
      </c>
      <c r="AZ193" s="28">
        <v>0</v>
      </c>
      <c r="BA193" s="28">
        <v>0</v>
      </c>
      <c r="BB193" s="28">
        <v>1</v>
      </c>
      <c r="BC193" s="28">
        <v>0</v>
      </c>
      <c r="BD193" s="28">
        <v>1</v>
      </c>
      <c r="BE193" s="28">
        <v>0</v>
      </c>
      <c r="BF193" s="28">
        <v>0</v>
      </c>
      <c r="BG193" s="28">
        <v>2</v>
      </c>
      <c r="BH193" s="28">
        <v>0</v>
      </c>
      <c r="BI193" s="28">
        <v>0</v>
      </c>
      <c r="BJ193" s="28">
        <v>0</v>
      </c>
      <c r="BK193" s="28" t="s">
        <v>199</v>
      </c>
      <c r="BL193" s="28">
        <v>91</v>
      </c>
      <c r="BM193" s="28">
        <v>0</v>
      </c>
      <c r="BN193" s="28" t="s">
        <v>1177</v>
      </c>
      <c r="BS193" s="32" t="s">
        <v>1176</v>
      </c>
      <c r="BT193" t="s">
        <v>201</v>
      </c>
      <c r="BU193">
        <v>1</v>
      </c>
      <c r="CA193" s="35" t="s">
        <v>187</v>
      </c>
      <c r="CB193" s="35" t="s">
        <v>188</v>
      </c>
      <c r="CC193" s="35">
        <v>1</v>
      </c>
      <c r="CD193" s="28" t="s">
        <v>202</v>
      </c>
      <c r="CE193" s="28">
        <v>1</v>
      </c>
      <c r="CF193" s="36" t="s">
        <v>203</v>
      </c>
      <c r="CG193" s="37" t="s">
        <v>279</v>
      </c>
      <c r="CH193" s="28">
        <v>1429828</v>
      </c>
      <c r="CI193" s="28">
        <v>6252743</v>
      </c>
      <c r="CJ193">
        <v>108.16</v>
      </c>
      <c r="CK193">
        <v>104.68</v>
      </c>
      <c r="CL193">
        <v>3.4799999999999898</v>
      </c>
      <c r="CM193">
        <v>3.4799999999999898</v>
      </c>
      <c r="CN193">
        <v>3.4799999999999898</v>
      </c>
      <c r="CO193" s="38">
        <v>1</v>
      </c>
      <c r="CR193" s="38">
        <v>1</v>
      </c>
      <c r="CS193" s="38">
        <v>1</v>
      </c>
      <c r="CT193" s="38" t="s">
        <v>1051</v>
      </c>
      <c r="CU193" s="47">
        <v>44197</v>
      </c>
      <c r="CV193" s="47">
        <v>44561</v>
      </c>
      <c r="CW193" s="38" t="s">
        <v>1178</v>
      </c>
      <c r="CX193" s="38">
        <v>2014</v>
      </c>
      <c r="CY193" s="39">
        <v>1</v>
      </c>
      <c r="CZ193" s="40">
        <v>2</v>
      </c>
      <c r="DA193" s="35" t="s">
        <v>205</v>
      </c>
      <c r="DP193" s="42">
        <v>212</v>
      </c>
      <c r="DQ193" s="42">
        <v>212</v>
      </c>
      <c r="DR193" s="42">
        <v>712</v>
      </c>
      <c r="DS193" s="35" t="s">
        <v>189</v>
      </c>
      <c r="DT193" s="35">
        <v>48</v>
      </c>
      <c r="DV193" s="43" t="s">
        <v>281</v>
      </c>
      <c r="DX193" s="35" t="s">
        <v>282</v>
      </c>
      <c r="EA193" s="35" t="s">
        <v>207</v>
      </c>
      <c r="EC193" s="35" t="s">
        <v>194</v>
      </c>
      <c r="EG193" s="28">
        <v>115</v>
      </c>
      <c r="EH193" s="28">
        <v>91.1</v>
      </c>
      <c r="EI193" s="28">
        <v>63.5</v>
      </c>
      <c r="EJ193" s="28">
        <v>66.599999999999994</v>
      </c>
      <c r="EK193" s="28">
        <v>29.4</v>
      </c>
      <c r="EL193" s="28">
        <v>8</v>
      </c>
      <c r="EM193" s="44">
        <f t="shared" si="15"/>
        <v>27.210884353741498</v>
      </c>
      <c r="EN193" s="28" t="s">
        <v>1176</v>
      </c>
      <c r="EO193" s="33">
        <v>712</v>
      </c>
      <c r="EP193" s="33" t="s">
        <v>1176</v>
      </c>
      <c r="OH193" s="46"/>
      <c r="OI193" s="46"/>
      <c r="OJ193" s="46"/>
      <c r="OK193" s="46"/>
      <c r="OL193" s="46"/>
      <c r="OM193" s="46"/>
      <c r="ON193" s="46"/>
      <c r="OO193" s="46"/>
      <c r="OP193" s="46"/>
      <c r="OQ193" s="46"/>
      <c r="OR193" s="46"/>
      <c r="OS193" s="46"/>
      <c r="OT193" s="46"/>
      <c r="OU193" s="46"/>
      <c r="OV193" s="46"/>
      <c r="OW193" s="46"/>
      <c r="OX193" s="46"/>
      <c r="OY193" s="46"/>
      <c r="OZ193" s="46"/>
      <c r="PA193" s="46"/>
      <c r="PB193" s="46"/>
      <c r="PC193" s="46"/>
      <c r="PD193" s="46"/>
      <c r="PE193" s="46"/>
      <c r="PF193" s="46"/>
      <c r="PG193" s="46"/>
      <c r="PH193" s="46"/>
      <c r="PI193" s="46"/>
      <c r="PJ193" s="46"/>
      <c r="PK193" s="46"/>
      <c r="PL193" s="46"/>
      <c r="PM193" s="46"/>
      <c r="PN193" s="46"/>
      <c r="PO193" s="46"/>
      <c r="PP193" s="46"/>
      <c r="PQ193" s="46"/>
      <c r="PR193" s="46"/>
      <c r="PS193" s="46"/>
      <c r="PT193" s="46"/>
      <c r="PU193" s="46"/>
      <c r="PV193" s="46"/>
      <c r="PW193" s="46"/>
      <c r="PX193" s="46"/>
      <c r="PY193" s="46"/>
      <c r="PZ193" s="46"/>
      <c r="QA193" s="46"/>
      <c r="QB193" s="46"/>
      <c r="QC193" s="46"/>
      <c r="QD193" s="46"/>
      <c r="QE193" s="46"/>
      <c r="QF193" s="46"/>
      <c r="QG193" s="46"/>
      <c r="QH193" s="46"/>
      <c r="QI193" s="46"/>
      <c r="QJ193" s="46"/>
      <c r="QK193" s="46"/>
      <c r="QL193" s="46"/>
      <c r="QM193" s="46"/>
      <c r="QN193" s="46"/>
      <c r="QO193" s="46"/>
      <c r="QP193" s="46"/>
      <c r="QQ193" s="46"/>
      <c r="QR193" s="46"/>
      <c r="QS193" s="46"/>
      <c r="QT193" s="46"/>
      <c r="QU193" s="46"/>
      <c r="QV193" s="46"/>
      <c r="QW193" s="46"/>
      <c r="QX193" s="46"/>
      <c r="QY193" s="46"/>
      <c r="QZ193" s="46"/>
      <c r="RA193" s="46"/>
      <c r="RB193" s="46"/>
      <c r="RC193" s="46"/>
      <c r="RD193" s="46"/>
      <c r="RE193" s="46"/>
      <c r="RF193" s="46"/>
      <c r="RG193" s="46"/>
      <c r="RH193" s="46"/>
      <c r="RI193" s="46"/>
      <c r="RJ193" s="46"/>
      <c r="RK193" s="46"/>
    </row>
    <row r="194" spans="2:479" x14ac:dyDescent="0.35">
      <c r="B194" s="28">
        <v>213</v>
      </c>
      <c r="C194" s="28">
        <v>213</v>
      </c>
      <c r="D194" s="28">
        <v>74</v>
      </c>
      <c r="E194" s="28" t="s">
        <v>295</v>
      </c>
      <c r="F194" s="28" t="s">
        <v>295</v>
      </c>
      <c r="G194" s="28" t="s">
        <v>295</v>
      </c>
      <c r="H194" s="28" t="s">
        <v>1179</v>
      </c>
      <c r="I194" s="28">
        <v>1</v>
      </c>
      <c r="J194" s="28" t="s">
        <v>220</v>
      </c>
      <c r="K194" s="28">
        <v>8</v>
      </c>
      <c r="L194" s="28" t="s">
        <v>1180</v>
      </c>
      <c r="M194" s="28" t="s">
        <v>1180</v>
      </c>
      <c r="N194" s="29">
        <v>376.24400000000003</v>
      </c>
      <c r="O194" s="29">
        <v>376.24400000000003</v>
      </c>
      <c r="P194" s="28">
        <f t="shared" si="19"/>
        <v>76.31</v>
      </c>
      <c r="Q194" s="28">
        <f t="shared" si="16"/>
        <v>0.52093853988369454</v>
      </c>
      <c r="R194" s="28">
        <v>1506662</v>
      </c>
      <c r="S194" s="28">
        <v>6343915</v>
      </c>
      <c r="T194" s="28">
        <v>1</v>
      </c>
      <c r="U194" s="28">
        <v>0</v>
      </c>
      <c r="V194" s="28">
        <v>0</v>
      </c>
      <c r="W194" s="28">
        <v>0</v>
      </c>
      <c r="X194" s="28">
        <v>0</v>
      </c>
      <c r="Y194" s="28">
        <v>0</v>
      </c>
      <c r="Z194" s="28">
        <f t="shared" si="18"/>
        <v>0</v>
      </c>
      <c r="AA194" s="28">
        <v>0</v>
      </c>
      <c r="AB194" s="30">
        <v>0</v>
      </c>
      <c r="AC194" s="30">
        <v>0</v>
      </c>
      <c r="AG194" s="28">
        <v>132</v>
      </c>
      <c r="AH194" s="28">
        <v>105</v>
      </c>
      <c r="AI194" s="28">
        <v>74.8</v>
      </c>
      <c r="AJ194" s="28">
        <v>78.2</v>
      </c>
      <c r="AK194" s="28">
        <v>27.4</v>
      </c>
      <c r="AL194" s="28">
        <v>6.7</v>
      </c>
      <c r="AM194" s="28">
        <f t="shared" ref="AM194:AM257" si="20">(AL194/AK194)*100</f>
        <v>24.45255474452555</v>
      </c>
      <c r="AN194" s="28">
        <v>1932</v>
      </c>
      <c r="AO194" s="28" t="s">
        <v>1181</v>
      </c>
      <c r="AP194" s="28">
        <v>6.2600000000000003E-2</v>
      </c>
      <c r="AQ194" s="28">
        <v>0.74299999999999999</v>
      </c>
      <c r="AR194" s="28">
        <v>4.5999999999999999E-2</v>
      </c>
      <c r="AS194" s="28">
        <v>1.0000000000000001E-5</v>
      </c>
      <c r="AT194" s="28">
        <v>0</v>
      </c>
      <c r="AU194" s="28">
        <v>1.0800000000000001E-2</v>
      </c>
      <c r="AV194" s="28">
        <v>0.11799999999999999</v>
      </c>
      <c r="AW194" s="28">
        <v>1.26E-2</v>
      </c>
      <c r="AX194" s="28">
        <v>6.2700000000000004E-3</v>
      </c>
      <c r="AY194" s="28">
        <v>3710</v>
      </c>
      <c r="AZ194" s="28">
        <v>0</v>
      </c>
      <c r="BA194" s="28">
        <v>2</v>
      </c>
      <c r="BB194" s="28">
        <v>1</v>
      </c>
      <c r="BC194" s="28">
        <v>0</v>
      </c>
      <c r="BD194" s="28">
        <v>1</v>
      </c>
      <c r="BE194" s="28">
        <v>1</v>
      </c>
      <c r="BF194" s="28">
        <v>0</v>
      </c>
      <c r="BG194" s="28">
        <v>3</v>
      </c>
      <c r="BH194" s="28">
        <v>0</v>
      </c>
      <c r="BI194" s="28">
        <v>0</v>
      </c>
      <c r="BJ194" s="28">
        <v>0</v>
      </c>
      <c r="BK194" s="28" t="s">
        <v>491</v>
      </c>
      <c r="BL194" s="28">
        <v>57</v>
      </c>
      <c r="BM194" s="28">
        <v>1</v>
      </c>
      <c r="BN194" s="28" t="s">
        <v>1182</v>
      </c>
      <c r="BS194" s="32" t="s">
        <v>1181</v>
      </c>
      <c r="BT194" t="s">
        <v>201</v>
      </c>
      <c r="BU194">
        <v>1</v>
      </c>
      <c r="CA194" s="35" t="s">
        <v>187</v>
      </c>
      <c r="CB194" s="35" t="s">
        <v>188</v>
      </c>
      <c r="CC194" s="35">
        <v>1</v>
      </c>
      <c r="CD194" s="28" t="s">
        <v>202</v>
      </c>
      <c r="CE194" s="28">
        <v>1</v>
      </c>
      <c r="CF194" s="36" t="s">
        <v>203</v>
      </c>
      <c r="CG194" s="37" t="s">
        <v>223</v>
      </c>
      <c r="CH194" s="28">
        <v>1506855</v>
      </c>
      <c r="CI194" s="28">
        <v>6343637</v>
      </c>
      <c r="CJ194">
        <v>76.31</v>
      </c>
      <c r="CK194">
        <v>74.349999999999994</v>
      </c>
      <c r="CL194">
        <v>1.960000000000008</v>
      </c>
      <c r="CM194">
        <v>1.960000000000008</v>
      </c>
      <c r="CN194">
        <v>1.960000000000008</v>
      </c>
      <c r="CO194" s="38" t="s">
        <v>189</v>
      </c>
      <c r="CP194" s="38" t="s">
        <v>202</v>
      </c>
      <c r="CR194" s="38" t="s">
        <v>202</v>
      </c>
      <c r="CY194" s="39" t="s">
        <v>189</v>
      </c>
      <c r="CZ194" s="40" t="s">
        <v>202</v>
      </c>
      <c r="DA194" s="35" t="s">
        <v>205</v>
      </c>
      <c r="DP194" s="42">
        <v>213</v>
      </c>
      <c r="DQ194" s="42">
        <v>213</v>
      </c>
      <c r="DR194" s="42">
        <v>1932</v>
      </c>
      <c r="DS194" s="35" t="s">
        <v>189</v>
      </c>
      <c r="DT194" s="35">
        <v>48</v>
      </c>
      <c r="DU194" s="35" t="s">
        <v>1183</v>
      </c>
      <c r="DW194" s="35" t="s">
        <v>1184</v>
      </c>
      <c r="DX194" s="35" t="s">
        <v>674</v>
      </c>
      <c r="DY194" s="35" t="s">
        <v>914</v>
      </c>
      <c r="EA194" s="35" t="s">
        <v>207</v>
      </c>
      <c r="EB194" s="35" t="s">
        <v>293</v>
      </c>
      <c r="EC194" s="35" t="s">
        <v>194</v>
      </c>
      <c r="EG194" s="28">
        <v>126</v>
      </c>
      <c r="EH194" s="28">
        <v>100</v>
      </c>
      <c r="EI194" s="28">
        <v>71</v>
      </c>
      <c r="EJ194" s="28">
        <v>74.3</v>
      </c>
      <c r="EK194" s="28">
        <v>26.9</v>
      </c>
      <c r="EL194" s="28">
        <v>7.38</v>
      </c>
      <c r="EM194" s="44">
        <f t="shared" ref="EM194:EM257" si="21">(EL194/EK194)*100</f>
        <v>27.43494423791822</v>
      </c>
      <c r="EN194" s="28" t="s">
        <v>1181</v>
      </c>
      <c r="EO194" s="33">
        <v>1932</v>
      </c>
      <c r="EP194" s="33" t="s">
        <v>1181</v>
      </c>
    </row>
    <row r="195" spans="2:479" x14ac:dyDescent="0.35">
      <c r="B195" s="28">
        <v>214</v>
      </c>
      <c r="C195" s="28">
        <v>214</v>
      </c>
      <c r="D195" s="28">
        <v>85</v>
      </c>
      <c r="E195" s="28" t="s">
        <v>615</v>
      </c>
      <c r="F195" s="28" t="s">
        <v>615</v>
      </c>
      <c r="G195" s="28" t="s">
        <v>615</v>
      </c>
      <c r="H195" s="28" t="s">
        <v>352</v>
      </c>
      <c r="I195" s="28">
        <v>1</v>
      </c>
      <c r="J195" s="28" t="s">
        <v>353</v>
      </c>
      <c r="K195" s="28">
        <v>10</v>
      </c>
      <c r="L195" s="28" t="s">
        <v>1185</v>
      </c>
      <c r="M195" s="28" t="s">
        <v>1185</v>
      </c>
      <c r="N195" s="29">
        <v>66.670400000000001</v>
      </c>
      <c r="O195" s="29">
        <v>66.670400000000001</v>
      </c>
      <c r="P195" s="28">
        <f t="shared" si="19"/>
        <v>32.14</v>
      </c>
      <c r="Q195" s="28">
        <f t="shared" si="16"/>
        <v>7.7095682641772063</v>
      </c>
      <c r="R195" s="28">
        <v>1442222</v>
      </c>
      <c r="S195" s="28">
        <v>6231639</v>
      </c>
      <c r="T195" s="28">
        <v>0</v>
      </c>
      <c r="U195" s="28">
        <v>0</v>
      </c>
      <c r="V195" s="28">
        <v>0</v>
      </c>
      <c r="W195" s="28">
        <v>0</v>
      </c>
      <c r="X195" s="28">
        <v>0</v>
      </c>
      <c r="Y195" s="28">
        <v>0</v>
      </c>
      <c r="Z195" s="28">
        <f t="shared" si="18"/>
        <v>0</v>
      </c>
      <c r="AA195" s="28">
        <v>0</v>
      </c>
      <c r="AB195" s="30">
        <v>0</v>
      </c>
      <c r="AC195" s="30">
        <v>0</v>
      </c>
      <c r="AG195" s="28">
        <v>17</v>
      </c>
      <c r="AH195" s="28">
        <v>13.4</v>
      </c>
      <c r="AI195" s="28">
        <v>9.24</v>
      </c>
      <c r="AJ195" s="28">
        <v>9.6999999999999993</v>
      </c>
      <c r="AK195" s="28">
        <v>2.59</v>
      </c>
      <c r="AL195" s="28">
        <v>0.27400000000000002</v>
      </c>
      <c r="AM195" s="28">
        <f t="shared" si="20"/>
        <v>10.57915057915058</v>
      </c>
      <c r="AN195" s="28">
        <v>430</v>
      </c>
      <c r="AO195" s="28" t="s">
        <v>625</v>
      </c>
      <c r="AP195" s="28">
        <v>0.109</v>
      </c>
      <c r="AQ195" s="28">
        <v>0.75900000000000001</v>
      </c>
      <c r="AR195" s="28">
        <v>4.1799999999999997E-2</v>
      </c>
      <c r="AS195" s="28">
        <v>0</v>
      </c>
      <c r="AT195" s="28">
        <v>0</v>
      </c>
      <c r="AU195" s="28">
        <v>5.9500000000000004E-3</v>
      </c>
      <c r="AV195" s="28">
        <v>5.2600000000000001E-2</v>
      </c>
      <c r="AW195" s="28">
        <v>2.1600000000000001E-2</v>
      </c>
      <c r="AX195" s="28">
        <v>1.0200000000000001E-2</v>
      </c>
      <c r="AY195" s="28">
        <v>284</v>
      </c>
      <c r="BS195" s="32" t="s">
        <v>625</v>
      </c>
      <c r="BT195" t="s">
        <v>186</v>
      </c>
      <c r="BU195">
        <v>4</v>
      </c>
      <c r="CA195" s="35" t="s">
        <v>187</v>
      </c>
      <c r="CB195" s="35" t="s">
        <v>188</v>
      </c>
      <c r="CC195" s="35">
        <v>1</v>
      </c>
      <c r="CD195" s="28" t="s">
        <v>189</v>
      </c>
      <c r="CE195" s="28">
        <v>0</v>
      </c>
      <c r="CG195" s="37" t="s">
        <v>279</v>
      </c>
      <c r="CH195" s="28">
        <v>1442164</v>
      </c>
      <c r="CI195" s="28">
        <v>6231607</v>
      </c>
      <c r="CJ195">
        <v>32.14</v>
      </c>
      <c r="CK195">
        <v>27</v>
      </c>
      <c r="CL195">
        <v>5.1400000000000006</v>
      </c>
      <c r="CM195">
        <v>5.1400000000000006</v>
      </c>
      <c r="CN195">
        <v>5.1400000000000006</v>
      </c>
      <c r="CY195" s="39">
        <v>0</v>
      </c>
      <c r="CZ195" s="40">
        <v>1</v>
      </c>
      <c r="DA195" s="35" t="s">
        <v>214</v>
      </c>
      <c r="DP195" s="42">
        <v>214</v>
      </c>
      <c r="DQ195" s="42">
        <v>214</v>
      </c>
      <c r="DR195" s="42">
        <v>430</v>
      </c>
      <c r="DV195" s="43" t="s">
        <v>281</v>
      </c>
      <c r="DX195" s="35" t="s">
        <v>282</v>
      </c>
      <c r="EA195" s="35" t="s">
        <v>207</v>
      </c>
      <c r="EB195" s="35" t="s">
        <v>193</v>
      </c>
      <c r="EG195" s="28">
        <v>15.6</v>
      </c>
      <c r="EH195" s="28">
        <v>12.1</v>
      </c>
      <c r="EI195" s="28">
        <v>8.2200000000000006</v>
      </c>
      <c r="EJ195" s="28">
        <v>8.66</v>
      </c>
      <c r="EK195" s="28">
        <v>2.59</v>
      </c>
      <c r="EL195" s="28">
        <v>0.71299999999999997</v>
      </c>
      <c r="EM195" s="44">
        <f t="shared" si="21"/>
        <v>27.52895752895753</v>
      </c>
      <c r="EN195" s="28" t="s">
        <v>625</v>
      </c>
      <c r="EO195" s="33">
        <v>430</v>
      </c>
      <c r="EP195" s="33" t="s">
        <v>625</v>
      </c>
    </row>
    <row r="196" spans="2:479" x14ac:dyDescent="0.35">
      <c r="B196" s="28">
        <v>215</v>
      </c>
      <c r="C196" s="28">
        <v>215</v>
      </c>
      <c r="D196" s="28">
        <v>82</v>
      </c>
      <c r="E196" s="28" t="s">
        <v>430</v>
      </c>
      <c r="F196" s="28" t="s">
        <v>430</v>
      </c>
      <c r="G196" s="28" t="s">
        <v>430</v>
      </c>
      <c r="H196" s="28" t="s">
        <v>396</v>
      </c>
      <c r="I196" s="28">
        <v>1</v>
      </c>
      <c r="J196" s="28" t="s">
        <v>353</v>
      </c>
      <c r="K196" s="28">
        <v>10</v>
      </c>
      <c r="L196" s="28" t="s">
        <v>1186</v>
      </c>
      <c r="M196" s="28" t="s">
        <v>1186</v>
      </c>
      <c r="N196" s="29">
        <v>148.37899999999999</v>
      </c>
      <c r="O196" s="29">
        <v>148.37899999999999</v>
      </c>
      <c r="P196" s="28">
        <f t="shared" si="19"/>
        <v>27.49</v>
      </c>
      <c r="Q196" s="28">
        <f t="shared" si="16"/>
        <v>7.7571624016875704</v>
      </c>
      <c r="R196" s="28">
        <v>1467159</v>
      </c>
      <c r="S196" s="28">
        <v>6234374</v>
      </c>
      <c r="T196" s="28">
        <v>1</v>
      </c>
      <c r="U196" s="28">
        <v>0</v>
      </c>
      <c r="V196" s="28">
        <v>1</v>
      </c>
      <c r="W196" s="28">
        <v>0</v>
      </c>
      <c r="X196" s="28">
        <f>(AB196/AK196)*100</f>
        <v>4.7404063205417613</v>
      </c>
      <c r="Y196" s="28">
        <f>(AB196/AL196)*100</f>
        <v>27.27272727272727</v>
      </c>
      <c r="Z196" s="28">
        <f t="shared" si="18"/>
        <v>4.7404063205417613</v>
      </c>
      <c r="AA196" s="28">
        <v>0</v>
      </c>
      <c r="AB196" s="30">
        <v>0.42</v>
      </c>
      <c r="AC196" s="30">
        <v>0.42</v>
      </c>
      <c r="AD196" s="31">
        <v>1</v>
      </c>
      <c r="AE196" s="31">
        <v>365</v>
      </c>
      <c r="AF196" s="31">
        <v>365</v>
      </c>
      <c r="AG196" s="28">
        <v>46.8</v>
      </c>
      <c r="AH196" s="28">
        <v>37.5</v>
      </c>
      <c r="AI196" s="28">
        <v>27</v>
      </c>
      <c r="AJ196" s="28">
        <v>28.1</v>
      </c>
      <c r="AK196" s="28">
        <v>8.86</v>
      </c>
      <c r="AL196" s="28">
        <v>1.54</v>
      </c>
      <c r="AM196" s="28">
        <f t="shared" si="20"/>
        <v>17.381489841986458</v>
      </c>
      <c r="AN196" s="28">
        <v>510</v>
      </c>
      <c r="AO196" s="28" t="s">
        <v>553</v>
      </c>
      <c r="AP196" s="28">
        <v>8.4000000000000005E-2</v>
      </c>
      <c r="AQ196" s="28">
        <v>0.8</v>
      </c>
      <c r="AR196" s="28">
        <v>2.9100000000000001E-2</v>
      </c>
      <c r="AS196" s="28">
        <v>0</v>
      </c>
      <c r="AT196" s="28">
        <v>0</v>
      </c>
      <c r="AU196" s="28">
        <v>2.0799999999999999E-2</v>
      </c>
      <c r="AV196" s="28">
        <v>5.1499999999999997E-2</v>
      </c>
      <c r="AW196" s="28">
        <v>1.0500000000000001E-2</v>
      </c>
      <c r="AX196" s="28">
        <v>3.81E-3</v>
      </c>
      <c r="AY196" s="28">
        <v>1080</v>
      </c>
      <c r="BS196" s="32" t="s">
        <v>553</v>
      </c>
      <c r="BT196" t="s">
        <v>201</v>
      </c>
      <c r="BU196">
        <v>1</v>
      </c>
      <c r="CA196" s="35" t="s">
        <v>187</v>
      </c>
      <c r="CB196" s="35" t="s">
        <v>188</v>
      </c>
      <c r="CC196" s="35">
        <v>1</v>
      </c>
      <c r="CD196" s="28" t="s">
        <v>202</v>
      </c>
      <c r="CE196" s="28">
        <v>1</v>
      </c>
      <c r="CF196" s="36" t="s">
        <v>203</v>
      </c>
      <c r="CG196" s="37" t="s">
        <v>223</v>
      </c>
      <c r="CH196" s="28">
        <v>1467083</v>
      </c>
      <c r="CI196" s="28">
        <v>6234251</v>
      </c>
      <c r="CJ196">
        <v>27.49</v>
      </c>
      <c r="CK196">
        <v>15.98</v>
      </c>
      <c r="CL196">
        <v>11.509999999999998</v>
      </c>
      <c r="CM196">
        <v>11.509999999999998</v>
      </c>
      <c r="CN196">
        <v>11.509999999999998</v>
      </c>
      <c r="CY196" s="39" t="s">
        <v>555</v>
      </c>
      <c r="CZ196" s="40">
        <v>0</v>
      </c>
      <c r="DA196" s="35" t="s">
        <v>214</v>
      </c>
      <c r="DB196" s="35" t="s">
        <v>1187</v>
      </c>
      <c r="DP196" s="42">
        <v>215</v>
      </c>
      <c r="DQ196" s="42">
        <v>215</v>
      </c>
      <c r="DR196" s="42">
        <v>510</v>
      </c>
      <c r="DW196" s="35" t="s">
        <v>281</v>
      </c>
      <c r="DX196" s="35" t="s">
        <v>282</v>
      </c>
      <c r="EA196" s="35" t="s">
        <v>207</v>
      </c>
      <c r="EE196" s="35" t="s">
        <v>1187</v>
      </c>
      <c r="EG196" s="28">
        <v>43.2</v>
      </c>
      <c r="EH196" s="28">
        <v>33.700000000000003</v>
      </c>
      <c r="EI196" s="28">
        <v>22.7</v>
      </c>
      <c r="EJ196" s="28">
        <v>23.9</v>
      </c>
      <c r="EK196" s="28">
        <v>8.9700000000000006</v>
      </c>
      <c r="EL196" s="28">
        <v>2.37</v>
      </c>
      <c r="EM196" s="44">
        <f t="shared" si="21"/>
        <v>26.421404682274247</v>
      </c>
      <c r="EN196" s="28" t="s">
        <v>553</v>
      </c>
      <c r="EO196" s="33">
        <v>510</v>
      </c>
      <c r="EP196" s="33" t="s">
        <v>553</v>
      </c>
    </row>
    <row r="197" spans="2:479" x14ac:dyDescent="0.35">
      <c r="B197" s="28">
        <v>216</v>
      </c>
      <c r="C197" s="28">
        <v>216</v>
      </c>
      <c r="D197" s="28">
        <v>20</v>
      </c>
      <c r="E197" s="28" t="s">
        <v>637</v>
      </c>
      <c r="F197" s="28" t="s">
        <v>637</v>
      </c>
      <c r="G197" s="28" t="s">
        <v>637</v>
      </c>
      <c r="H197" s="28" t="s">
        <v>1188</v>
      </c>
      <c r="I197" s="28">
        <v>1</v>
      </c>
      <c r="J197" s="28" t="s">
        <v>578</v>
      </c>
      <c r="K197" s="28">
        <v>25</v>
      </c>
      <c r="L197" s="28" t="s">
        <v>1189</v>
      </c>
      <c r="M197" s="28" t="s">
        <v>1189</v>
      </c>
      <c r="N197" s="29">
        <v>19935.8</v>
      </c>
      <c r="O197" s="29">
        <v>19935.8</v>
      </c>
      <c r="P197" s="28">
        <f t="shared" si="19"/>
        <v>297.86</v>
      </c>
      <c r="Q197" s="28">
        <f t="shared" si="16"/>
        <v>0.32399000792544069</v>
      </c>
      <c r="R197" s="28">
        <v>1661520</v>
      </c>
      <c r="S197" s="28">
        <v>7241618</v>
      </c>
      <c r="T197" s="28">
        <v>0</v>
      </c>
      <c r="U197" s="28">
        <v>0</v>
      </c>
      <c r="V197" s="28">
        <v>0</v>
      </c>
      <c r="W197" s="28">
        <v>0</v>
      </c>
      <c r="X197" s="28">
        <v>0</v>
      </c>
      <c r="Y197" s="28">
        <v>0</v>
      </c>
      <c r="Z197" s="28">
        <f t="shared" si="18"/>
        <v>0</v>
      </c>
      <c r="AA197" s="28">
        <v>0</v>
      </c>
      <c r="AB197" s="30">
        <v>0</v>
      </c>
      <c r="AC197" s="30">
        <v>0</v>
      </c>
      <c r="AG197" s="28">
        <v>674</v>
      </c>
      <c r="AH197" s="28">
        <v>550</v>
      </c>
      <c r="AI197" s="28">
        <v>408</v>
      </c>
      <c r="AJ197" s="28">
        <v>424</v>
      </c>
      <c r="AK197" s="28">
        <v>131</v>
      </c>
      <c r="AL197" s="28">
        <v>31.8</v>
      </c>
      <c r="AM197" s="28">
        <f t="shared" si="20"/>
        <v>24.274809160305345</v>
      </c>
      <c r="AN197" s="28">
        <v>29711</v>
      </c>
      <c r="AO197" s="28" t="s">
        <v>1190</v>
      </c>
      <c r="AP197" s="28">
        <v>0.161</v>
      </c>
      <c r="AQ197" s="28">
        <v>0.48299999999999998</v>
      </c>
      <c r="AR197" s="28">
        <v>0.18</v>
      </c>
      <c r="AS197" s="28">
        <v>7.3400000000000007E-2</v>
      </c>
      <c r="AT197" s="28">
        <v>1.4999999999999999E-4</v>
      </c>
      <c r="AU197" s="28">
        <v>0.1</v>
      </c>
      <c r="AV197" s="28">
        <v>4.2000000000000002E-4</v>
      </c>
      <c r="AW197" s="28">
        <v>6.6E-4</v>
      </c>
      <c r="AX197" s="28">
        <v>2.7999999999999998E-4</v>
      </c>
      <c r="AY197" s="28">
        <v>7600</v>
      </c>
      <c r="BS197" s="32" t="s">
        <v>1190</v>
      </c>
      <c r="BT197" t="s">
        <v>186</v>
      </c>
      <c r="BU197">
        <v>1</v>
      </c>
      <c r="CA197" s="35" t="s">
        <v>187</v>
      </c>
      <c r="CB197" s="35" t="s">
        <v>188</v>
      </c>
      <c r="CC197" s="35">
        <v>1</v>
      </c>
      <c r="CD197" s="28" t="s">
        <v>189</v>
      </c>
      <c r="CE197" s="28">
        <v>0</v>
      </c>
      <c r="CH197" s="28">
        <v>1671913</v>
      </c>
      <c r="CI197" s="28">
        <v>7227931</v>
      </c>
      <c r="CJ197">
        <v>297.86</v>
      </c>
      <c r="CK197">
        <v>233.27</v>
      </c>
      <c r="CL197">
        <v>64.59</v>
      </c>
      <c r="CM197">
        <v>64.59</v>
      </c>
      <c r="CN197">
        <v>64.59</v>
      </c>
      <c r="CY197" s="39">
        <v>0</v>
      </c>
      <c r="CZ197" s="40">
        <v>0</v>
      </c>
      <c r="DA197" s="35" t="s">
        <v>214</v>
      </c>
      <c r="DP197" s="42">
        <v>216</v>
      </c>
      <c r="DQ197" s="42">
        <v>216</v>
      </c>
      <c r="DR197" s="42">
        <v>29711</v>
      </c>
      <c r="DW197" s="35" t="s">
        <v>1191</v>
      </c>
      <c r="DX197" s="35" t="s">
        <v>644</v>
      </c>
      <c r="EA197" s="35" t="s">
        <v>207</v>
      </c>
      <c r="EG197" s="28">
        <v>19.100000000000001</v>
      </c>
      <c r="EH197" s="28">
        <v>14.7</v>
      </c>
      <c r="EI197" s="28">
        <v>9.73</v>
      </c>
      <c r="EJ197" s="28">
        <v>10.3</v>
      </c>
      <c r="EK197" s="28">
        <v>2.2999999999999998</v>
      </c>
      <c r="EL197" s="28">
        <v>0.94899999999999995</v>
      </c>
      <c r="EM197" s="44">
        <f t="shared" si="21"/>
        <v>41.260869565217398</v>
      </c>
      <c r="EN197" s="28" t="s">
        <v>1190</v>
      </c>
      <c r="EO197" s="33">
        <v>29711</v>
      </c>
      <c r="EP197" s="33" t="s">
        <v>1190</v>
      </c>
    </row>
    <row r="198" spans="2:479" x14ac:dyDescent="0.35">
      <c r="B198" s="28">
        <v>217</v>
      </c>
      <c r="C198" s="28">
        <v>217</v>
      </c>
      <c r="D198" s="28">
        <v>42</v>
      </c>
      <c r="E198" s="28" t="s">
        <v>755</v>
      </c>
      <c r="F198" s="28" t="s">
        <v>755</v>
      </c>
      <c r="G198" s="28" t="s">
        <v>755</v>
      </c>
      <c r="H198" s="28" t="s">
        <v>1023</v>
      </c>
      <c r="I198" s="28">
        <v>1</v>
      </c>
      <c r="J198" s="28" t="s">
        <v>417</v>
      </c>
      <c r="K198" s="28">
        <v>23</v>
      </c>
      <c r="L198" s="28" t="s">
        <v>1192</v>
      </c>
      <c r="N198" s="29">
        <v>1353.08</v>
      </c>
      <c r="O198" s="29">
        <v>1353.08</v>
      </c>
      <c r="P198" s="28">
        <f t="shared" si="19"/>
        <v>281.02999999999997</v>
      </c>
      <c r="Q198" s="28">
        <f t="shared" si="16"/>
        <v>1.0265468412806329</v>
      </c>
      <c r="R198" s="28">
        <v>1450269</v>
      </c>
      <c r="S198" s="28">
        <v>6928038</v>
      </c>
      <c r="T198" s="28">
        <v>0</v>
      </c>
      <c r="U198" s="28">
        <v>0</v>
      </c>
      <c r="V198" s="28">
        <v>0</v>
      </c>
      <c r="W198" s="28">
        <v>0</v>
      </c>
      <c r="X198" s="28">
        <v>0</v>
      </c>
      <c r="Y198" s="28">
        <v>0</v>
      </c>
      <c r="Z198" s="28">
        <f t="shared" si="18"/>
        <v>0</v>
      </c>
      <c r="AA198" s="28">
        <v>0</v>
      </c>
      <c r="AB198" s="30">
        <v>0</v>
      </c>
      <c r="AC198" s="30">
        <v>0</v>
      </c>
      <c r="AG198" s="28">
        <v>413</v>
      </c>
      <c r="AH198" s="28">
        <v>321</v>
      </c>
      <c r="AI198" s="28">
        <v>215</v>
      </c>
      <c r="AJ198" s="28">
        <v>227</v>
      </c>
      <c r="AK198" s="28">
        <v>56.5</v>
      </c>
      <c r="AL198" s="28">
        <v>9.6199999999999992</v>
      </c>
      <c r="AM198" s="28">
        <f t="shared" si="20"/>
        <v>17.026548672566371</v>
      </c>
      <c r="AN198" s="28">
        <v>17717</v>
      </c>
      <c r="AO198" s="28" t="s">
        <v>1025</v>
      </c>
      <c r="AP198" s="28">
        <v>4.5699999999999998E-2</v>
      </c>
      <c r="AQ198" s="28">
        <v>0.59799999999999998</v>
      </c>
      <c r="AR198" s="28">
        <v>0.19</v>
      </c>
      <c r="AS198" s="28">
        <v>8.5199999999999998E-3</v>
      </c>
      <c r="AT198" s="28">
        <v>0</v>
      </c>
      <c r="AU198" s="28">
        <v>0.14699999999999999</v>
      </c>
      <c r="AV198" s="28">
        <v>7.3499999999999998E-3</v>
      </c>
      <c r="AW198" s="28">
        <v>3.0999999999999999E-3</v>
      </c>
      <c r="AX198" s="28">
        <v>2.1000000000000001E-4</v>
      </c>
      <c r="AY198" s="28">
        <v>3840</v>
      </c>
      <c r="BS198" s="32" t="s">
        <v>1025</v>
      </c>
      <c r="BT198" t="s">
        <v>186</v>
      </c>
      <c r="BU198">
        <v>2</v>
      </c>
      <c r="CA198" s="35" t="s">
        <v>187</v>
      </c>
      <c r="CB198" s="35" t="s">
        <v>188</v>
      </c>
      <c r="CC198" s="35">
        <v>1</v>
      </c>
      <c r="CD198" s="28" t="s">
        <v>189</v>
      </c>
      <c r="CE198" s="28">
        <v>0</v>
      </c>
      <c r="CG198" s="37" t="s">
        <v>279</v>
      </c>
      <c r="CH198" s="28">
        <v>1451178</v>
      </c>
      <c r="CI198" s="28">
        <v>6928386</v>
      </c>
      <c r="CJ198">
        <v>281.02999999999997</v>
      </c>
      <c r="CK198">
        <v>267.14</v>
      </c>
      <c r="CL198">
        <v>13.889999999999986</v>
      </c>
      <c r="CM198">
        <v>13.889999999999986</v>
      </c>
      <c r="CN198">
        <v>13.889999999999986</v>
      </c>
      <c r="CO198" s="38" t="s">
        <v>189</v>
      </c>
      <c r="CY198" s="39" t="s">
        <v>189</v>
      </c>
      <c r="CZ198" s="40">
        <v>0</v>
      </c>
      <c r="DA198" s="35" t="s">
        <v>205</v>
      </c>
      <c r="DP198" s="42">
        <v>217</v>
      </c>
      <c r="DQ198" s="42">
        <v>217</v>
      </c>
      <c r="DR198" s="42">
        <v>17717</v>
      </c>
      <c r="DX198" s="35" t="s">
        <v>425</v>
      </c>
      <c r="EA198" s="35" t="s">
        <v>207</v>
      </c>
      <c r="EG198" s="28">
        <v>469</v>
      </c>
      <c r="EH198" s="28">
        <v>347</v>
      </c>
      <c r="EI198" s="28">
        <v>207</v>
      </c>
      <c r="EJ198" s="28">
        <v>222</v>
      </c>
      <c r="EK198" s="28">
        <v>56.2</v>
      </c>
      <c r="EL198" s="28">
        <v>7.95</v>
      </c>
      <c r="EM198" s="44">
        <f t="shared" si="21"/>
        <v>14.145907473309608</v>
      </c>
      <c r="EN198" s="28" t="s">
        <v>1025</v>
      </c>
      <c r="EO198" s="33">
        <v>17717</v>
      </c>
      <c r="EP198" s="33" t="s">
        <v>1025</v>
      </c>
    </row>
    <row r="199" spans="2:479" x14ac:dyDescent="0.35">
      <c r="B199" s="28">
        <v>218</v>
      </c>
      <c r="C199" s="28">
        <v>218</v>
      </c>
      <c r="D199" s="28">
        <v>82</v>
      </c>
      <c r="E199" s="28" t="s">
        <v>430</v>
      </c>
      <c r="F199" s="28" t="s">
        <v>430</v>
      </c>
      <c r="G199" s="28" t="s">
        <v>430</v>
      </c>
      <c r="H199" s="28" t="s">
        <v>1193</v>
      </c>
      <c r="I199" s="28">
        <v>1</v>
      </c>
      <c r="J199" s="28" t="s">
        <v>353</v>
      </c>
      <c r="K199" s="28">
        <v>10</v>
      </c>
      <c r="L199" s="28" t="s">
        <v>1194</v>
      </c>
      <c r="M199" s="28" t="s">
        <v>1194</v>
      </c>
      <c r="N199" s="29">
        <v>148.76499999999999</v>
      </c>
      <c r="O199" s="29">
        <v>148.76499999999999</v>
      </c>
      <c r="P199" s="28">
        <f t="shared" si="19"/>
        <v>14.49</v>
      </c>
      <c r="Q199" s="28">
        <f t="shared" si="16"/>
        <v>9.2024333680637262</v>
      </c>
      <c r="R199" s="28">
        <v>1467206</v>
      </c>
      <c r="S199" s="28">
        <v>6231753</v>
      </c>
      <c r="T199" s="28">
        <v>1</v>
      </c>
      <c r="U199" s="28">
        <v>0</v>
      </c>
      <c r="V199" s="28">
        <v>0</v>
      </c>
      <c r="W199" s="28">
        <v>0</v>
      </c>
      <c r="X199" s="28">
        <v>0</v>
      </c>
      <c r="Y199" s="28">
        <v>0</v>
      </c>
      <c r="Z199" s="28">
        <f t="shared" si="18"/>
        <v>0</v>
      </c>
      <c r="AA199" s="28">
        <v>0</v>
      </c>
      <c r="AB199" s="30">
        <v>0</v>
      </c>
      <c r="AC199" s="30">
        <v>0</v>
      </c>
      <c r="AG199" s="28">
        <v>46.8</v>
      </c>
      <c r="AH199" s="28">
        <v>37.6</v>
      </c>
      <c r="AI199" s="28">
        <v>27</v>
      </c>
      <c r="AJ199" s="28">
        <v>28.2</v>
      </c>
      <c r="AK199" s="28">
        <v>8.8800000000000008</v>
      </c>
      <c r="AL199" s="28">
        <v>1.54</v>
      </c>
      <c r="AM199" s="28">
        <f t="shared" si="20"/>
        <v>17.342342342342342</v>
      </c>
      <c r="AN199" s="28">
        <v>64261</v>
      </c>
      <c r="AO199" s="28" t="s">
        <v>1195</v>
      </c>
      <c r="AP199" s="28">
        <v>8.3900000000000002E-2</v>
      </c>
      <c r="AQ199" s="28">
        <v>0.8</v>
      </c>
      <c r="AR199" s="28">
        <v>2.9100000000000001E-2</v>
      </c>
      <c r="AS199" s="28">
        <v>0</v>
      </c>
      <c r="AT199" s="28">
        <v>0</v>
      </c>
      <c r="AU199" s="28">
        <v>2.07E-2</v>
      </c>
      <c r="AV199" s="28">
        <v>5.1499999999999997E-2</v>
      </c>
      <c r="AW199" s="28">
        <v>1.09E-2</v>
      </c>
      <c r="AX199" s="28">
        <v>4.0800000000000003E-3</v>
      </c>
      <c r="AY199" s="28">
        <v>1080</v>
      </c>
      <c r="BS199" s="32" t="s">
        <v>1195</v>
      </c>
      <c r="BT199" t="s">
        <v>201</v>
      </c>
      <c r="BU199">
        <v>1</v>
      </c>
      <c r="CA199" s="35" t="s">
        <v>187</v>
      </c>
      <c r="CB199" s="35" t="s">
        <v>188</v>
      </c>
      <c r="CC199" s="35">
        <v>1</v>
      </c>
      <c r="CD199" s="28" t="s">
        <v>202</v>
      </c>
      <c r="CE199" s="28">
        <v>1</v>
      </c>
      <c r="CF199" s="36" t="s">
        <v>203</v>
      </c>
      <c r="CG199" s="37" t="s">
        <v>223</v>
      </c>
      <c r="CH199" s="28">
        <v>1467062</v>
      </c>
      <c r="CI199" s="28">
        <v>6231755</v>
      </c>
      <c r="CJ199">
        <v>14.49</v>
      </c>
      <c r="CK199">
        <v>0.8</v>
      </c>
      <c r="CL199">
        <v>13.69</v>
      </c>
      <c r="CM199">
        <v>13.69</v>
      </c>
      <c r="CN199">
        <v>13.69</v>
      </c>
      <c r="CO199" s="38" t="s">
        <v>189</v>
      </c>
      <c r="CP199" s="38" t="s">
        <v>202</v>
      </c>
      <c r="CR199" s="38" t="s">
        <v>189</v>
      </c>
      <c r="CY199" s="39" t="s">
        <v>189</v>
      </c>
      <c r="CZ199" s="40" t="s">
        <v>202</v>
      </c>
      <c r="DA199" s="35" t="s">
        <v>205</v>
      </c>
      <c r="DB199" s="35" t="s">
        <v>1187</v>
      </c>
      <c r="DP199" s="42">
        <v>218</v>
      </c>
      <c r="DQ199" s="42">
        <v>218</v>
      </c>
      <c r="DR199" s="42">
        <v>64261</v>
      </c>
      <c r="DW199" s="35" t="s">
        <v>281</v>
      </c>
      <c r="DX199" s="35" t="s">
        <v>282</v>
      </c>
      <c r="DY199" s="35" t="s">
        <v>914</v>
      </c>
      <c r="EA199" s="35" t="s">
        <v>207</v>
      </c>
      <c r="EE199" s="35" t="s">
        <v>1187</v>
      </c>
      <c r="EG199" s="28">
        <v>43.3</v>
      </c>
      <c r="EH199" s="28">
        <v>33.700000000000003</v>
      </c>
      <c r="EI199" s="28">
        <v>22.7</v>
      </c>
      <c r="EJ199" s="28">
        <v>24</v>
      </c>
      <c r="EK199" s="28">
        <v>8.99</v>
      </c>
      <c r="EL199" s="28">
        <v>2.37</v>
      </c>
      <c r="EM199" s="44">
        <f t="shared" si="21"/>
        <v>26.362625139043384</v>
      </c>
      <c r="EN199" s="28" t="s">
        <v>1195</v>
      </c>
      <c r="EO199" s="33">
        <v>64261</v>
      </c>
      <c r="EP199" s="33" t="s">
        <v>1195</v>
      </c>
    </row>
    <row r="200" spans="2:479" x14ac:dyDescent="0.35">
      <c r="B200" s="28">
        <v>219</v>
      </c>
      <c r="C200" s="28">
        <v>219</v>
      </c>
      <c r="D200" s="28">
        <v>85</v>
      </c>
      <c r="E200" s="28" t="s">
        <v>615</v>
      </c>
      <c r="F200" s="28" t="s">
        <v>615</v>
      </c>
      <c r="G200" s="28" t="s">
        <v>615</v>
      </c>
      <c r="H200" s="28" t="s">
        <v>1196</v>
      </c>
      <c r="I200" s="28">
        <v>1</v>
      </c>
      <c r="J200" s="28" t="s">
        <v>353</v>
      </c>
      <c r="K200" s="28">
        <v>10</v>
      </c>
      <c r="L200" s="28" t="s">
        <v>1197</v>
      </c>
      <c r="M200" s="28" t="s">
        <v>1197</v>
      </c>
      <c r="N200" s="29">
        <v>62.720100000000002</v>
      </c>
      <c r="O200" s="29">
        <v>62.720100000000002</v>
      </c>
      <c r="P200" s="28">
        <f t="shared" si="19"/>
        <v>58.9</v>
      </c>
      <c r="Q200" s="28">
        <f t="shared" si="16"/>
        <v>5.5803482456182305</v>
      </c>
      <c r="R200" s="28">
        <v>1441379</v>
      </c>
      <c r="S200" s="28">
        <v>6241329</v>
      </c>
      <c r="T200" s="28">
        <v>0</v>
      </c>
      <c r="U200" s="28">
        <v>0</v>
      </c>
      <c r="V200" s="28">
        <v>0</v>
      </c>
      <c r="W200" s="28">
        <v>0</v>
      </c>
      <c r="X200" s="28">
        <v>0</v>
      </c>
      <c r="Y200" s="28">
        <v>0</v>
      </c>
      <c r="Z200" s="28">
        <f t="shared" si="18"/>
        <v>0</v>
      </c>
      <c r="AA200" s="28">
        <v>0</v>
      </c>
      <c r="AB200" s="30">
        <v>0</v>
      </c>
      <c r="AC200" s="30">
        <v>0</v>
      </c>
      <c r="AG200" s="28">
        <v>12</v>
      </c>
      <c r="AH200" s="28">
        <v>9.5299999999999994</v>
      </c>
      <c r="AI200" s="28">
        <v>6.7</v>
      </c>
      <c r="AJ200" s="28">
        <v>7.02</v>
      </c>
      <c r="AK200" s="28">
        <v>1.95</v>
      </c>
      <c r="AL200" s="28">
        <v>0.18099999999999999</v>
      </c>
      <c r="AM200" s="28">
        <f t="shared" si="20"/>
        <v>9.282051282051281</v>
      </c>
      <c r="AN200" s="28">
        <v>40305</v>
      </c>
      <c r="AO200" s="28" t="s">
        <v>1198</v>
      </c>
      <c r="AP200" s="28">
        <v>0.127</v>
      </c>
      <c r="AQ200" s="28">
        <v>0.79100000000000004</v>
      </c>
      <c r="AR200" s="28">
        <v>3.5099999999999999E-2</v>
      </c>
      <c r="AS200" s="28">
        <v>0</v>
      </c>
      <c r="AT200" s="28">
        <v>0</v>
      </c>
      <c r="AU200" s="28">
        <v>5.96E-3</v>
      </c>
      <c r="AV200" s="28">
        <v>4.0500000000000001E-2</v>
      </c>
      <c r="AW200" s="28">
        <v>2.4000000000000001E-4</v>
      </c>
      <c r="AX200" s="28">
        <v>4.8000000000000001E-4</v>
      </c>
      <c r="AY200" s="28">
        <v>215</v>
      </c>
      <c r="BS200" s="32" t="s">
        <v>1198</v>
      </c>
      <c r="BT200" t="s">
        <v>186</v>
      </c>
      <c r="BU200">
        <v>2</v>
      </c>
      <c r="CA200" s="35" t="s">
        <v>187</v>
      </c>
      <c r="CB200" s="35" t="s">
        <v>188</v>
      </c>
      <c r="CC200" s="35">
        <v>1</v>
      </c>
      <c r="CD200" s="28" t="s">
        <v>189</v>
      </c>
      <c r="CE200" s="28">
        <v>0</v>
      </c>
      <c r="CG200" s="37" t="s">
        <v>279</v>
      </c>
      <c r="CH200" s="28">
        <v>1441338</v>
      </c>
      <c r="CI200" s="28">
        <v>6241283</v>
      </c>
      <c r="CJ200">
        <v>58.9</v>
      </c>
      <c r="CK200">
        <v>55.4</v>
      </c>
      <c r="CL200">
        <v>3.5</v>
      </c>
      <c r="CM200">
        <v>3.5</v>
      </c>
      <c r="CN200">
        <v>3.5</v>
      </c>
      <c r="CY200" s="39">
        <v>0</v>
      </c>
      <c r="CZ200" s="40">
        <v>0</v>
      </c>
      <c r="DA200" s="35" t="s">
        <v>214</v>
      </c>
      <c r="DP200" s="42">
        <v>219</v>
      </c>
      <c r="DQ200" s="42">
        <v>219</v>
      </c>
      <c r="DR200" s="42">
        <v>40305</v>
      </c>
      <c r="DV200" s="43" t="s">
        <v>281</v>
      </c>
      <c r="DX200" s="35" t="s">
        <v>282</v>
      </c>
      <c r="EA200" s="35" t="s">
        <v>207</v>
      </c>
      <c r="EB200" s="35" t="s">
        <v>293</v>
      </c>
      <c r="EG200" s="28">
        <v>10.9</v>
      </c>
      <c r="EH200" s="28">
        <v>8.4600000000000009</v>
      </c>
      <c r="EI200" s="28">
        <v>5.7</v>
      </c>
      <c r="EJ200" s="28">
        <v>6.01</v>
      </c>
      <c r="EK200" s="28">
        <v>1.95</v>
      </c>
      <c r="EL200" s="28">
        <v>0.64100000000000001</v>
      </c>
      <c r="EM200" s="44">
        <f t="shared" si="21"/>
        <v>32.871794871794876</v>
      </c>
      <c r="EN200" s="28" t="s">
        <v>1198</v>
      </c>
      <c r="EO200" s="33">
        <v>40305</v>
      </c>
      <c r="EP200" s="33" t="s">
        <v>1198</v>
      </c>
    </row>
    <row r="201" spans="2:479" x14ac:dyDescent="0.35">
      <c r="B201" s="28">
        <v>220</v>
      </c>
      <c r="C201" s="28">
        <v>220</v>
      </c>
      <c r="D201" s="28">
        <v>88</v>
      </c>
      <c r="E201" s="28" t="s">
        <v>562</v>
      </c>
      <c r="F201" s="28" t="s">
        <v>562</v>
      </c>
      <c r="G201" s="28" t="s">
        <v>562</v>
      </c>
      <c r="H201" s="28" t="s">
        <v>1199</v>
      </c>
      <c r="I201" s="28">
        <v>1</v>
      </c>
      <c r="J201" s="28" t="s">
        <v>377</v>
      </c>
      <c r="K201" s="28">
        <v>12</v>
      </c>
      <c r="L201" s="28" t="s">
        <v>1200</v>
      </c>
      <c r="M201" s="28" t="s">
        <v>1200</v>
      </c>
      <c r="N201" s="29">
        <v>107.571</v>
      </c>
      <c r="O201" s="29">
        <v>107.571</v>
      </c>
      <c r="P201" s="28">
        <f t="shared" si="19"/>
        <v>73.06</v>
      </c>
      <c r="Q201" s="28">
        <f t="shared" si="16"/>
        <v>1.1155422929971859</v>
      </c>
      <c r="R201" s="28">
        <v>1386867</v>
      </c>
      <c r="S201" s="28">
        <v>6249147</v>
      </c>
      <c r="T201" s="28">
        <v>1</v>
      </c>
      <c r="U201" s="28">
        <v>0</v>
      </c>
      <c r="V201" s="28">
        <v>0</v>
      </c>
      <c r="W201" s="28">
        <v>0</v>
      </c>
      <c r="X201" s="28">
        <v>0</v>
      </c>
      <c r="Y201" s="28">
        <v>0</v>
      </c>
      <c r="Z201" s="28">
        <f t="shared" si="18"/>
        <v>0</v>
      </c>
      <c r="AA201" s="28">
        <v>0</v>
      </c>
      <c r="AB201" s="30">
        <v>0</v>
      </c>
      <c r="AC201" s="30">
        <v>0</v>
      </c>
      <c r="AG201" s="28">
        <v>94.6</v>
      </c>
      <c r="AH201" s="28">
        <v>76.099999999999994</v>
      </c>
      <c r="AI201" s="28">
        <v>55</v>
      </c>
      <c r="AJ201" s="28">
        <v>57.4</v>
      </c>
      <c r="AK201" s="28">
        <v>23.9</v>
      </c>
      <c r="AL201" s="28">
        <v>7.95</v>
      </c>
      <c r="AM201" s="28">
        <f t="shared" si="20"/>
        <v>33.263598326359833</v>
      </c>
      <c r="AN201" s="28">
        <v>652</v>
      </c>
      <c r="AO201" s="28" t="s">
        <v>1201</v>
      </c>
      <c r="AP201" s="28">
        <v>7.6700000000000004E-2</v>
      </c>
      <c r="AQ201" s="28">
        <v>0.73899999999999999</v>
      </c>
      <c r="AR201" s="28">
        <v>4.3200000000000002E-2</v>
      </c>
      <c r="AS201" s="28">
        <v>0</v>
      </c>
      <c r="AT201" s="28">
        <v>0</v>
      </c>
      <c r="AU201" s="28">
        <v>5.0900000000000001E-2</v>
      </c>
      <c r="AV201" s="28">
        <v>8.0699999999999994E-2</v>
      </c>
      <c r="AW201" s="28">
        <v>7.3899999999999999E-3</v>
      </c>
      <c r="AX201" s="28">
        <v>1.5900000000000001E-3</v>
      </c>
      <c r="AY201" s="28">
        <v>2000</v>
      </c>
      <c r="BS201" s="32" t="s">
        <v>1201</v>
      </c>
      <c r="BT201" t="s">
        <v>201</v>
      </c>
      <c r="BU201">
        <v>1</v>
      </c>
      <c r="CA201" s="35" t="s">
        <v>187</v>
      </c>
      <c r="CB201" s="35" t="s">
        <v>188</v>
      </c>
      <c r="CC201" s="35">
        <v>1</v>
      </c>
      <c r="CD201" s="28" t="s">
        <v>202</v>
      </c>
      <c r="CE201" s="28">
        <v>1</v>
      </c>
      <c r="CF201" s="36" t="s">
        <v>356</v>
      </c>
      <c r="CG201" s="37" t="s">
        <v>223</v>
      </c>
      <c r="CH201" s="28">
        <v>1386961</v>
      </c>
      <c r="CI201" s="28">
        <v>6249097</v>
      </c>
      <c r="CJ201">
        <v>73.06</v>
      </c>
      <c r="CK201">
        <v>71.86</v>
      </c>
      <c r="CL201">
        <v>1.2000000000000028</v>
      </c>
      <c r="CM201">
        <v>1.2000000000000028</v>
      </c>
      <c r="CN201">
        <v>1.2000000000000028</v>
      </c>
      <c r="CQ201" s="38" t="s">
        <v>635</v>
      </c>
      <c r="CY201" s="39">
        <v>0</v>
      </c>
      <c r="CZ201" s="40">
        <v>3</v>
      </c>
      <c r="DA201" s="35" t="s">
        <v>214</v>
      </c>
      <c r="DB201" s="35" t="s">
        <v>1202</v>
      </c>
      <c r="DP201" s="42">
        <v>220</v>
      </c>
      <c r="DQ201" s="42">
        <v>220</v>
      </c>
      <c r="DR201" s="42">
        <v>652</v>
      </c>
      <c r="DV201" s="43" t="s">
        <v>1203</v>
      </c>
      <c r="DW201" s="35" t="s">
        <v>1204</v>
      </c>
      <c r="DX201" s="45" t="s">
        <v>301</v>
      </c>
      <c r="EA201" s="35" t="s">
        <v>207</v>
      </c>
      <c r="EB201" s="35" t="s">
        <v>248</v>
      </c>
      <c r="EE201" s="35" t="s">
        <v>1202</v>
      </c>
      <c r="EG201" s="28">
        <v>105</v>
      </c>
      <c r="EH201" s="28">
        <v>83</v>
      </c>
      <c r="EI201" s="28">
        <v>57.7</v>
      </c>
      <c r="EJ201" s="28">
        <v>60.5</v>
      </c>
      <c r="EK201" s="28">
        <v>23.2</v>
      </c>
      <c r="EL201" s="28">
        <v>5.84</v>
      </c>
      <c r="EM201" s="44">
        <f t="shared" si="21"/>
        <v>25.172413793103448</v>
      </c>
      <c r="EN201" s="28" t="s">
        <v>1201</v>
      </c>
      <c r="EO201" s="33">
        <v>652</v>
      </c>
      <c r="EP201" s="33" t="s">
        <v>1201</v>
      </c>
    </row>
    <row r="202" spans="2:479" x14ac:dyDescent="0.35">
      <c r="B202" s="28">
        <v>221</v>
      </c>
      <c r="C202" s="28">
        <v>221</v>
      </c>
      <c r="D202" s="28">
        <v>88</v>
      </c>
      <c r="E202" s="28" t="s">
        <v>562</v>
      </c>
      <c r="F202" s="28" t="s">
        <v>562</v>
      </c>
      <c r="G202" s="28" t="s">
        <v>562</v>
      </c>
      <c r="H202" s="28" t="s">
        <v>1205</v>
      </c>
      <c r="I202" s="28">
        <v>1</v>
      </c>
      <c r="J202" s="28" t="s">
        <v>377</v>
      </c>
      <c r="K202" s="28">
        <v>12</v>
      </c>
      <c r="L202" s="28" t="s">
        <v>1206</v>
      </c>
      <c r="M202" s="28" t="s">
        <v>1206</v>
      </c>
      <c r="N202" s="29">
        <v>707.96600000000001</v>
      </c>
      <c r="O202" s="29">
        <v>707.96600000000001</v>
      </c>
      <c r="P202" s="28">
        <f t="shared" si="19"/>
        <v>8.6999999999999993</v>
      </c>
      <c r="Q202" s="28">
        <f t="shared" si="16"/>
        <v>1.1314102654647256</v>
      </c>
      <c r="R202" s="28">
        <v>1395825</v>
      </c>
      <c r="S202" s="28">
        <v>6221310</v>
      </c>
      <c r="T202" s="28">
        <v>1</v>
      </c>
      <c r="U202" s="28">
        <v>0</v>
      </c>
      <c r="V202" s="28">
        <v>1</v>
      </c>
      <c r="W202" s="28">
        <v>0</v>
      </c>
      <c r="X202" s="28">
        <f>(AB202/AK202)*100</f>
        <v>2.4691358024691357</v>
      </c>
      <c r="Y202" s="28">
        <f>(AB202/AL202)*100</f>
        <v>8.4745762711864394</v>
      </c>
      <c r="Z202" s="28">
        <f t="shared" si="18"/>
        <v>2.4691358024691357</v>
      </c>
      <c r="AA202" s="28">
        <v>0</v>
      </c>
      <c r="AB202" s="30">
        <v>1</v>
      </c>
      <c r="AC202" s="30">
        <v>2</v>
      </c>
      <c r="AD202" s="31">
        <v>1</v>
      </c>
      <c r="AE202" s="31">
        <v>365</v>
      </c>
      <c r="AF202" s="31">
        <v>365</v>
      </c>
      <c r="AG202" s="28">
        <v>205</v>
      </c>
      <c r="AH202" s="28">
        <v>162</v>
      </c>
      <c r="AI202" s="28">
        <v>114</v>
      </c>
      <c r="AJ202" s="28">
        <v>119</v>
      </c>
      <c r="AK202" s="28">
        <v>40.5</v>
      </c>
      <c r="AL202" s="28">
        <v>11.8</v>
      </c>
      <c r="AM202" s="28">
        <f t="shared" si="20"/>
        <v>29.1358024691358</v>
      </c>
      <c r="AN202" s="28">
        <v>289</v>
      </c>
      <c r="AO202" s="28" t="s">
        <v>1207</v>
      </c>
      <c r="AP202" s="28">
        <v>5.21E-2</v>
      </c>
      <c r="AQ202" s="28">
        <v>0.69799999999999995</v>
      </c>
      <c r="AR202" s="28">
        <v>5.6000000000000001E-2</v>
      </c>
      <c r="AS202" s="28">
        <v>0</v>
      </c>
      <c r="AT202" s="28">
        <v>0</v>
      </c>
      <c r="AU202" s="28">
        <v>0.04</v>
      </c>
      <c r="AV202" s="28">
        <v>0.13100000000000001</v>
      </c>
      <c r="AW202" s="28">
        <v>1.8100000000000002E-2</v>
      </c>
      <c r="AX202" s="28">
        <v>4.7400000000000003E-3</v>
      </c>
      <c r="AY202" s="28">
        <v>3680</v>
      </c>
      <c r="AZ202" s="28">
        <v>1</v>
      </c>
      <c r="BA202" s="28">
        <v>0</v>
      </c>
      <c r="BB202" s="28">
        <v>3</v>
      </c>
      <c r="BC202" s="28">
        <v>1</v>
      </c>
      <c r="BD202" s="28">
        <v>1</v>
      </c>
      <c r="BE202" s="28">
        <v>3</v>
      </c>
      <c r="BF202" s="28">
        <v>0</v>
      </c>
      <c r="BG202" s="28">
        <v>2</v>
      </c>
      <c r="BH202" s="28">
        <v>0</v>
      </c>
      <c r="BI202" s="28">
        <v>0</v>
      </c>
      <c r="BJ202" s="28">
        <v>0</v>
      </c>
      <c r="BK202" s="28" t="s">
        <v>491</v>
      </c>
      <c r="BL202" s="28">
        <v>87</v>
      </c>
      <c r="BM202" s="28">
        <v>0</v>
      </c>
      <c r="BN202" s="28" t="s">
        <v>814</v>
      </c>
      <c r="BS202" s="32" t="s">
        <v>1207</v>
      </c>
      <c r="BT202" t="s">
        <v>201</v>
      </c>
      <c r="BU202">
        <v>1</v>
      </c>
      <c r="CA202" s="35" t="s">
        <v>187</v>
      </c>
      <c r="CB202" s="35" t="s">
        <v>188</v>
      </c>
      <c r="CC202" s="35">
        <v>1</v>
      </c>
      <c r="CD202" s="28" t="s">
        <v>202</v>
      </c>
      <c r="CE202" s="28">
        <v>1</v>
      </c>
      <c r="CF202" s="36" t="s">
        <v>203</v>
      </c>
      <c r="CG202" s="37" t="s">
        <v>223</v>
      </c>
      <c r="CH202" s="28">
        <v>1395619</v>
      </c>
      <c r="CI202" s="28">
        <v>6220661</v>
      </c>
      <c r="CJ202">
        <v>8.6999999999999993</v>
      </c>
      <c r="CK202">
        <v>0.69</v>
      </c>
      <c r="CL202">
        <v>8.01</v>
      </c>
      <c r="CM202">
        <v>8.01</v>
      </c>
      <c r="CN202">
        <v>8.01</v>
      </c>
      <c r="CO202" s="38" t="s">
        <v>202</v>
      </c>
      <c r="CP202" s="38" t="s">
        <v>189</v>
      </c>
      <c r="CR202" s="38" t="s">
        <v>202</v>
      </c>
      <c r="CS202" s="38">
        <v>1</v>
      </c>
      <c r="CT202" s="38">
        <v>2</v>
      </c>
      <c r="CU202" s="38" t="s">
        <v>1208</v>
      </c>
      <c r="CV202" s="38" t="s">
        <v>1209</v>
      </c>
      <c r="CW202" s="38" t="s">
        <v>1042</v>
      </c>
      <c r="CX202" s="38">
        <v>1993</v>
      </c>
      <c r="CY202" s="39" t="s">
        <v>202</v>
      </c>
      <c r="CZ202" s="40" t="s">
        <v>189</v>
      </c>
      <c r="DA202" s="35" t="s">
        <v>205</v>
      </c>
      <c r="DP202" s="42">
        <v>221</v>
      </c>
      <c r="DQ202" s="42">
        <v>221</v>
      </c>
      <c r="DR202" s="42">
        <v>289</v>
      </c>
      <c r="DS202" s="35" t="s">
        <v>189</v>
      </c>
      <c r="DT202" s="35">
        <v>57</v>
      </c>
      <c r="DU202" s="35" t="s">
        <v>1210</v>
      </c>
      <c r="DV202" s="43" t="s">
        <v>1211</v>
      </c>
      <c r="DX202" s="45" t="s">
        <v>301</v>
      </c>
      <c r="DY202" s="35" t="s">
        <v>914</v>
      </c>
      <c r="EA202" s="35" t="s">
        <v>207</v>
      </c>
      <c r="EC202" s="35" t="s">
        <v>194</v>
      </c>
      <c r="EG202" s="28">
        <v>256</v>
      </c>
      <c r="EH202" s="28">
        <v>195</v>
      </c>
      <c r="EI202" s="28">
        <v>126</v>
      </c>
      <c r="EJ202" s="28">
        <v>134</v>
      </c>
      <c r="EK202" s="28">
        <v>39.4</v>
      </c>
      <c r="EL202" s="28">
        <v>1.79</v>
      </c>
      <c r="EM202" s="44">
        <f t="shared" si="21"/>
        <v>4.5431472081218276</v>
      </c>
      <c r="EN202" s="28" t="s">
        <v>1207</v>
      </c>
      <c r="EO202" s="33">
        <v>289</v>
      </c>
      <c r="EP202" s="33" t="s">
        <v>1207</v>
      </c>
    </row>
    <row r="203" spans="2:479" x14ac:dyDescent="0.35">
      <c r="B203" s="28">
        <v>223</v>
      </c>
      <c r="C203" s="28">
        <v>223</v>
      </c>
      <c r="D203" s="28">
        <v>98</v>
      </c>
      <c r="E203" s="28" t="s">
        <v>283</v>
      </c>
      <c r="F203" s="28" t="s">
        <v>283</v>
      </c>
      <c r="G203" s="28" t="s">
        <v>283</v>
      </c>
      <c r="I203" s="28">
        <v>1</v>
      </c>
      <c r="J203" s="28" t="s">
        <v>286</v>
      </c>
      <c r="K203" s="28">
        <v>13</v>
      </c>
      <c r="L203" s="28" t="s">
        <v>1212</v>
      </c>
      <c r="M203" s="28" t="s">
        <v>1212</v>
      </c>
      <c r="N203" s="29">
        <v>737.52</v>
      </c>
      <c r="O203" s="29">
        <v>737.52</v>
      </c>
      <c r="P203" s="28">
        <f t="shared" si="19"/>
        <v>9.36</v>
      </c>
      <c r="Q203" s="28">
        <f t="shared" si="16"/>
        <v>1.1742054452760604</v>
      </c>
      <c r="R203" s="28">
        <v>1330531</v>
      </c>
      <c r="S203" s="28">
        <v>6268791</v>
      </c>
      <c r="T203" s="28">
        <v>0</v>
      </c>
      <c r="U203" s="28">
        <v>0</v>
      </c>
      <c r="V203" s="28">
        <v>0</v>
      </c>
      <c r="W203" s="28">
        <v>0</v>
      </c>
      <c r="X203" s="28">
        <v>0</v>
      </c>
      <c r="Y203" s="28">
        <v>0</v>
      </c>
      <c r="Z203" s="28">
        <f t="shared" si="18"/>
        <v>0</v>
      </c>
      <c r="AA203" s="28">
        <v>0</v>
      </c>
      <c r="AB203" s="30">
        <v>0</v>
      </c>
      <c r="AC203" s="30">
        <v>0</v>
      </c>
      <c r="AG203" s="28">
        <v>307</v>
      </c>
      <c r="AH203" s="28">
        <v>252</v>
      </c>
      <c r="AI203" s="28">
        <v>190</v>
      </c>
      <c r="AJ203" s="28">
        <v>197</v>
      </c>
      <c r="AK203" s="28">
        <v>82.9</v>
      </c>
      <c r="AL203" s="28">
        <v>26.5</v>
      </c>
      <c r="AM203" s="28">
        <f t="shared" si="20"/>
        <v>31.966224366706875</v>
      </c>
      <c r="AN203" s="28">
        <v>65819</v>
      </c>
      <c r="AO203" s="28" t="s">
        <v>1213</v>
      </c>
      <c r="AP203" s="28">
        <v>8.8800000000000004E-2</v>
      </c>
      <c r="AQ203" s="28">
        <v>0.69699999999999995</v>
      </c>
      <c r="AR203" s="28">
        <v>4.24E-2</v>
      </c>
      <c r="AS203" s="28">
        <v>2.0000000000000002E-5</v>
      </c>
      <c r="AT203" s="28">
        <v>0</v>
      </c>
      <c r="AU203" s="28">
        <v>6.3299999999999995E-2</v>
      </c>
      <c r="AV203" s="28">
        <v>9.0999999999999998E-2</v>
      </c>
      <c r="AW203" s="28">
        <v>1.0999999999999999E-2</v>
      </c>
      <c r="AX203" s="28">
        <v>6.3600000000000002E-3</v>
      </c>
      <c r="AY203" s="28">
        <v>6130</v>
      </c>
      <c r="BS203" s="32" t="s">
        <v>1213</v>
      </c>
      <c r="BT203" t="s">
        <v>186</v>
      </c>
      <c r="BU203">
        <v>1</v>
      </c>
      <c r="CA203" s="35" t="s">
        <v>187</v>
      </c>
      <c r="CB203" s="35" t="s">
        <v>188</v>
      </c>
      <c r="CC203" s="35">
        <v>1</v>
      </c>
      <c r="CD203" s="28" t="s">
        <v>189</v>
      </c>
      <c r="CE203" s="28">
        <v>0</v>
      </c>
      <c r="CG203" s="37" t="s">
        <v>279</v>
      </c>
      <c r="CH203" s="28">
        <v>1330238</v>
      </c>
      <c r="CI203" s="28">
        <v>6268815</v>
      </c>
      <c r="CJ203">
        <v>9.36</v>
      </c>
      <c r="CK203">
        <v>0.7</v>
      </c>
      <c r="CL203">
        <v>8.66</v>
      </c>
      <c r="CM203">
        <v>8.66</v>
      </c>
      <c r="CN203">
        <v>8.66</v>
      </c>
      <c r="CY203" s="39">
        <v>0</v>
      </c>
      <c r="CZ203" s="40">
        <v>0</v>
      </c>
      <c r="DA203" s="35" t="s">
        <v>214</v>
      </c>
      <c r="DP203" s="42">
        <v>223</v>
      </c>
      <c r="DQ203" s="42">
        <v>223</v>
      </c>
      <c r="DR203" s="42">
        <v>65819</v>
      </c>
      <c r="DX203" s="35" t="s">
        <v>282</v>
      </c>
      <c r="EA203" s="35" t="s">
        <v>207</v>
      </c>
      <c r="EB203" s="35" t="s">
        <v>293</v>
      </c>
      <c r="EG203" s="28">
        <v>386</v>
      </c>
      <c r="EH203" s="28">
        <v>303</v>
      </c>
      <c r="EI203" s="28">
        <v>209</v>
      </c>
      <c r="EJ203" s="28">
        <v>220</v>
      </c>
      <c r="EK203" s="28">
        <v>78.900000000000006</v>
      </c>
      <c r="EL203" s="28">
        <v>25</v>
      </c>
      <c r="EM203" s="44">
        <f t="shared" si="21"/>
        <v>31.685678073510772</v>
      </c>
      <c r="EN203" s="28" t="s">
        <v>1213</v>
      </c>
      <c r="EO203" s="33">
        <v>65819</v>
      </c>
      <c r="EP203" s="33" t="s">
        <v>1213</v>
      </c>
    </row>
    <row r="204" spans="2:479" x14ac:dyDescent="0.35">
      <c r="B204" s="28">
        <v>224</v>
      </c>
      <c r="C204" s="28">
        <v>224</v>
      </c>
      <c r="D204" s="28">
        <v>100</v>
      </c>
      <c r="E204" s="28" t="s">
        <v>1214</v>
      </c>
      <c r="F204" s="28" t="s">
        <v>1214</v>
      </c>
      <c r="G204" s="28" t="s">
        <v>1214</v>
      </c>
      <c r="H204" s="28" t="s">
        <v>1215</v>
      </c>
      <c r="I204" s="28">
        <v>1</v>
      </c>
      <c r="J204" s="28" t="s">
        <v>286</v>
      </c>
      <c r="K204" s="28">
        <v>13</v>
      </c>
      <c r="L204" s="28" t="s">
        <v>1216</v>
      </c>
      <c r="M204" s="28" t="s">
        <v>1216</v>
      </c>
      <c r="N204" s="29">
        <v>139.88800000000001</v>
      </c>
      <c r="O204" s="29">
        <v>139.88800000000001</v>
      </c>
      <c r="P204" s="28">
        <f t="shared" si="19"/>
        <v>52.62</v>
      </c>
      <c r="Q204" s="28">
        <f t="shared" ref="Q204:Q267" si="22">(CN204/O204)*100</f>
        <v>3.5242479698044145</v>
      </c>
      <c r="R204" s="28">
        <v>1331692</v>
      </c>
      <c r="S204" s="28">
        <v>6288924</v>
      </c>
      <c r="T204" s="28">
        <v>1</v>
      </c>
      <c r="U204" s="28">
        <v>0</v>
      </c>
      <c r="V204" s="28">
        <v>0</v>
      </c>
      <c r="W204" s="28">
        <v>0</v>
      </c>
      <c r="X204" s="28">
        <v>0</v>
      </c>
      <c r="Y204" s="28">
        <v>0</v>
      </c>
      <c r="Z204" s="28">
        <f t="shared" si="18"/>
        <v>0</v>
      </c>
      <c r="AA204" s="28">
        <v>0</v>
      </c>
      <c r="AB204" s="30">
        <v>0</v>
      </c>
      <c r="AC204" s="30">
        <v>0</v>
      </c>
      <c r="AG204" s="28">
        <v>56.4</v>
      </c>
      <c r="AH204" s="28">
        <v>45.3</v>
      </c>
      <c r="AI204" s="28">
        <v>32.6</v>
      </c>
      <c r="AJ204" s="28">
        <v>34</v>
      </c>
      <c r="AK204" s="28">
        <v>6.72</v>
      </c>
      <c r="AL204" s="28">
        <v>0.83599999999999997</v>
      </c>
      <c r="AM204" s="28">
        <f t="shared" si="20"/>
        <v>12.44047619047619</v>
      </c>
      <c r="AN204" s="28">
        <v>1114</v>
      </c>
      <c r="AO204" s="28" t="s">
        <v>1217</v>
      </c>
      <c r="AP204" s="28">
        <v>3.9800000000000002E-2</v>
      </c>
      <c r="AQ204" s="28">
        <v>0.78200000000000003</v>
      </c>
      <c r="AR204" s="28">
        <v>3.0499999999999999E-2</v>
      </c>
      <c r="AS204" s="28">
        <v>0</v>
      </c>
      <c r="AT204" s="28">
        <v>0</v>
      </c>
      <c r="AU204" s="28">
        <v>8.3000000000000004E-2</v>
      </c>
      <c r="AV204" s="28">
        <v>6.1499999999999999E-2</v>
      </c>
      <c r="AW204" s="28">
        <v>3.1800000000000001E-3</v>
      </c>
      <c r="AX204" s="28">
        <v>5.1999999999999995E-4</v>
      </c>
      <c r="AY204" s="28">
        <v>295</v>
      </c>
      <c r="AZ204" s="28">
        <v>0</v>
      </c>
      <c r="BA204" s="28">
        <v>0</v>
      </c>
      <c r="BB204" s="28">
        <v>0</v>
      </c>
      <c r="BC204" s="28">
        <v>0</v>
      </c>
      <c r="BD204" s="28">
        <v>0</v>
      </c>
      <c r="BE204" s="28">
        <v>0</v>
      </c>
      <c r="BF204" s="28">
        <v>0</v>
      </c>
      <c r="BG204" s="28">
        <v>2</v>
      </c>
      <c r="BH204" s="28">
        <v>0</v>
      </c>
      <c r="BI204" s="28">
        <v>0</v>
      </c>
      <c r="BJ204" s="28">
        <v>0</v>
      </c>
      <c r="BK204" s="28" t="s">
        <v>350</v>
      </c>
      <c r="BL204" s="28">
        <v>100</v>
      </c>
      <c r="BM204" s="28">
        <v>0</v>
      </c>
      <c r="BN204" s="28" t="s">
        <v>251</v>
      </c>
      <c r="BS204" s="32" t="s">
        <v>1217</v>
      </c>
      <c r="BT204" t="s">
        <v>201</v>
      </c>
      <c r="BU204">
        <v>1</v>
      </c>
      <c r="CA204" s="35" t="s">
        <v>187</v>
      </c>
      <c r="CB204" s="35" t="s">
        <v>188</v>
      </c>
      <c r="CC204" s="35">
        <v>1</v>
      </c>
      <c r="CD204" s="28" t="s">
        <v>202</v>
      </c>
      <c r="CE204" s="28">
        <v>1</v>
      </c>
      <c r="CF204" s="36" t="s">
        <v>203</v>
      </c>
      <c r="CG204" s="37" t="s">
        <v>279</v>
      </c>
      <c r="CH204" s="28">
        <v>1331572</v>
      </c>
      <c r="CI204" s="28">
        <v>6288894</v>
      </c>
      <c r="CJ204">
        <v>52.62</v>
      </c>
      <c r="CK204">
        <v>47.69</v>
      </c>
      <c r="CL204">
        <v>4.93</v>
      </c>
      <c r="CM204">
        <v>4.93</v>
      </c>
      <c r="CN204">
        <v>4.93</v>
      </c>
      <c r="CY204" s="39">
        <v>0</v>
      </c>
      <c r="CZ204" s="40">
        <v>0</v>
      </c>
      <c r="DA204" s="35" t="s">
        <v>214</v>
      </c>
      <c r="DP204" s="42">
        <v>224</v>
      </c>
      <c r="DQ204" s="42">
        <v>224</v>
      </c>
      <c r="DR204" s="42">
        <v>1114</v>
      </c>
      <c r="DS204" s="35" t="s">
        <v>189</v>
      </c>
      <c r="DT204" s="35">
        <v>61</v>
      </c>
      <c r="DX204" s="45" t="s">
        <v>301</v>
      </c>
      <c r="EA204" s="35" t="s">
        <v>207</v>
      </c>
      <c r="EC204" s="35" t="s">
        <v>194</v>
      </c>
      <c r="EG204" s="28">
        <v>61.2</v>
      </c>
      <c r="EH204" s="28">
        <v>48.7</v>
      </c>
      <c r="EI204" s="28">
        <v>34.5</v>
      </c>
      <c r="EJ204" s="28">
        <v>36.1</v>
      </c>
      <c r="EK204" s="28">
        <v>6.88</v>
      </c>
      <c r="EL204" s="28">
        <v>0.78700000000000003</v>
      </c>
      <c r="EM204" s="44">
        <f t="shared" si="21"/>
        <v>11.438953488372093</v>
      </c>
      <c r="EN204" s="28" t="s">
        <v>1217</v>
      </c>
      <c r="EO204" s="33">
        <v>1114</v>
      </c>
      <c r="EP204" s="33" t="s">
        <v>1217</v>
      </c>
    </row>
    <row r="205" spans="2:479" x14ac:dyDescent="0.35">
      <c r="B205" s="28">
        <v>225</v>
      </c>
      <c r="C205" s="28">
        <v>225</v>
      </c>
      <c r="D205" s="28">
        <v>103</v>
      </c>
      <c r="E205" s="28" t="s">
        <v>528</v>
      </c>
      <c r="F205" s="28" t="s">
        <v>528</v>
      </c>
      <c r="G205" s="28" t="s">
        <v>528</v>
      </c>
      <c r="H205" s="28" t="s">
        <v>1218</v>
      </c>
      <c r="I205" s="28">
        <v>1</v>
      </c>
      <c r="J205" s="28" t="s">
        <v>286</v>
      </c>
      <c r="K205" s="28">
        <v>13</v>
      </c>
      <c r="L205" s="28" t="s">
        <v>1219</v>
      </c>
      <c r="M205" s="28" t="s">
        <v>1219</v>
      </c>
      <c r="N205" s="29">
        <v>142.19999999999999</v>
      </c>
      <c r="O205" s="29">
        <v>142.19999999999999</v>
      </c>
      <c r="P205" s="28">
        <v>96.83</v>
      </c>
      <c r="Q205" s="28">
        <f t="shared" si="22"/>
        <v>5.6188466947960585</v>
      </c>
      <c r="R205" s="28">
        <v>1322037</v>
      </c>
      <c r="S205" s="28">
        <v>6333523</v>
      </c>
      <c r="T205" s="28">
        <v>0</v>
      </c>
      <c r="U205" s="28">
        <v>0</v>
      </c>
      <c r="V205" s="28">
        <v>0</v>
      </c>
      <c r="W205" s="28">
        <v>0</v>
      </c>
      <c r="X205" s="28">
        <v>0</v>
      </c>
      <c r="Y205" s="28">
        <v>0</v>
      </c>
      <c r="Z205" s="28">
        <f t="shared" si="18"/>
        <v>0</v>
      </c>
      <c r="AA205" s="28">
        <v>0</v>
      </c>
      <c r="AB205" s="30">
        <v>0</v>
      </c>
      <c r="AC205" s="30">
        <v>0</v>
      </c>
      <c r="AG205" s="28">
        <v>199</v>
      </c>
      <c r="AH205" s="28">
        <v>168</v>
      </c>
      <c r="AI205" s="28">
        <v>132</v>
      </c>
      <c r="AJ205" s="28">
        <v>136</v>
      </c>
      <c r="AK205" s="28">
        <v>40.299999999999997</v>
      </c>
      <c r="AL205" s="28">
        <v>6.94</v>
      </c>
      <c r="AM205" s="28">
        <f t="shared" si="20"/>
        <v>17.220843672456578</v>
      </c>
      <c r="AN205" s="28">
        <v>1738</v>
      </c>
      <c r="AO205" s="28" t="s">
        <v>1220</v>
      </c>
      <c r="AP205" s="28">
        <v>5.9900000000000002E-2</v>
      </c>
      <c r="AQ205" s="28">
        <v>0.70599999999999996</v>
      </c>
      <c r="AR205" s="28">
        <v>5.11E-2</v>
      </c>
      <c r="AS205" s="28">
        <v>3.0000000000000001E-5</v>
      </c>
      <c r="AT205" s="28">
        <v>0</v>
      </c>
      <c r="AU205" s="28">
        <v>4.1500000000000002E-2</v>
      </c>
      <c r="AV205" s="28">
        <v>0.127</v>
      </c>
      <c r="AW205" s="28">
        <v>1.0800000000000001E-2</v>
      </c>
      <c r="AX205" s="28">
        <v>3.3700000000000002E-3</v>
      </c>
      <c r="AY205" s="28">
        <v>2440</v>
      </c>
      <c r="BS205" s="32" t="s">
        <v>1220</v>
      </c>
      <c r="BT205" t="s">
        <v>186</v>
      </c>
      <c r="BU205">
        <v>1</v>
      </c>
      <c r="CA205" s="35" t="s">
        <v>187</v>
      </c>
      <c r="CB205" s="35" t="s">
        <v>188</v>
      </c>
      <c r="CC205" s="35">
        <v>1</v>
      </c>
      <c r="CD205" s="28" t="s">
        <v>189</v>
      </c>
      <c r="CE205" s="28">
        <v>0</v>
      </c>
      <c r="CG205" s="37" t="s">
        <v>279</v>
      </c>
      <c r="CH205" s="28">
        <v>1321905</v>
      </c>
      <c r="CI205" s="28">
        <v>6333481</v>
      </c>
      <c r="CJ205">
        <v>96.83</v>
      </c>
      <c r="CK205">
        <v>88.84</v>
      </c>
      <c r="CL205">
        <v>7.9899999999999949</v>
      </c>
      <c r="CM205">
        <v>7.9899999999999949</v>
      </c>
      <c r="CN205">
        <v>7.9899999999999949</v>
      </c>
      <c r="CY205" s="39">
        <v>0</v>
      </c>
      <c r="CZ205" s="40">
        <v>0</v>
      </c>
      <c r="DA205" s="35" t="s">
        <v>214</v>
      </c>
      <c r="DP205" s="42">
        <v>225</v>
      </c>
      <c r="DQ205" s="42">
        <v>225</v>
      </c>
      <c r="DR205" s="42">
        <v>1738</v>
      </c>
      <c r="DV205" s="43" t="s">
        <v>1221</v>
      </c>
      <c r="DX205" s="35" t="s">
        <v>282</v>
      </c>
      <c r="EA205" s="35" t="s">
        <v>207</v>
      </c>
      <c r="EB205" s="35" t="s">
        <v>293</v>
      </c>
      <c r="EG205" s="28">
        <v>205</v>
      </c>
      <c r="EH205" s="28">
        <v>164</v>
      </c>
      <c r="EI205" s="28">
        <v>116</v>
      </c>
      <c r="EJ205" s="28">
        <v>121</v>
      </c>
      <c r="EK205" s="28">
        <v>37.700000000000003</v>
      </c>
      <c r="EL205" s="28">
        <v>7.46</v>
      </c>
      <c r="EM205" s="44">
        <f t="shared" si="21"/>
        <v>19.787798408488062</v>
      </c>
      <c r="EN205" s="28" t="s">
        <v>1220</v>
      </c>
      <c r="EO205" s="33">
        <v>1738</v>
      </c>
      <c r="EP205" s="33" t="s">
        <v>1220</v>
      </c>
    </row>
    <row r="206" spans="2:479" x14ac:dyDescent="0.35">
      <c r="B206" s="28">
        <v>226</v>
      </c>
      <c r="C206" s="28">
        <v>226</v>
      </c>
      <c r="D206" s="28">
        <v>103</v>
      </c>
      <c r="E206" s="28" t="s">
        <v>528</v>
      </c>
      <c r="F206" s="28" t="s">
        <v>528</v>
      </c>
      <c r="G206" s="28" t="s">
        <v>528</v>
      </c>
      <c r="H206" s="28" t="s">
        <v>1222</v>
      </c>
      <c r="I206" s="28">
        <v>1</v>
      </c>
      <c r="J206" s="28" t="s">
        <v>286</v>
      </c>
      <c r="K206" s="28">
        <v>13</v>
      </c>
      <c r="L206" s="28" t="s">
        <v>1223</v>
      </c>
      <c r="M206" s="28" t="s">
        <v>1223</v>
      </c>
      <c r="N206" s="29">
        <v>1709.13</v>
      </c>
      <c r="O206" s="29">
        <v>1709.13</v>
      </c>
      <c r="P206" s="28">
        <v>75.209999999999994</v>
      </c>
      <c r="Q206" s="28">
        <f t="shared" si="22"/>
        <v>1.8670317646989985</v>
      </c>
      <c r="R206" s="28">
        <v>1315167</v>
      </c>
      <c r="S206" s="28">
        <v>6327068</v>
      </c>
      <c r="T206" s="28">
        <v>0</v>
      </c>
      <c r="U206" s="28">
        <v>0</v>
      </c>
      <c r="V206" s="28">
        <v>0</v>
      </c>
      <c r="W206" s="28">
        <v>0</v>
      </c>
      <c r="X206" s="28">
        <v>0</v>
      </c>
      <c r="Y206" s="28">
        <v>0</v>
      </c>
      <c r="Z206" s="28">
        <f t="shared" si="18"/>
        <v>0</v>
      </c>
      <c r="AA206" s="28">
        <v>0</v>
      </c>
      <c r="AB206" s="30">
        <v>0</v>
      </c>
      <c r="AC206" s="30">
        <v>0</v>
      </c>
      <c r="AG206" s="28">
        <v>213</v>
      </c>
      <c r="AH206" s="28">
        <v>179</v>
      </c>
      <c r="AI206" s="28">
        <v>141</v>
      </c>
      <c r="AJ206" s="28">
        <v>145</v>
      </c>
      <c r="AK206" s="28">
        <v>43.1</v>
      </c>
      <c r="AL206" s="28">
        <v>7.49</v>
      </c>
      <c r="AM206" s="28">
        <f t="shared" si="20"/>
        <v>17.378190255220417</v>
      </c>
      <c r="AN206" s="28">
        <v>1602</v>
      </c>
      <c r="AO206" s="28" t="s">
        <v>1224</v>
      </c>
      <c r="AP206" s="28">
        <v>5.8700000000000002E-2</v>
      </c>
      <c r="AQ206" s="28">
        <v>0.71199999999999997</v>
      </c>
      <c r="AR206" s="28">
        <v>5.0099999999999999E-2</v>
      </c>
      <c r="AS206" s="28">
        <v>3.0000000000000001E-5</v>
      </c>
      <c r="AT206" s="28">
        <v>0</v>
      </c>
      <c r="AU206" s="28">
        <v>4.19E-2</v>
      </c>
      <c r="AV206" s="28">
        <v>0.124</v>
      </c>
      <c r="AW206" s="28">
        <v>1.03E-2</v>
      </c>
      <c r="AX206" s="28">
        <v>3.1800000000000001E-3</v>
      </c>
      <c r="AY206" s="28">
        <v>2580</v>
      </c>
      <c r="BS206" s="32" t="s">
        <v>1224</v>
      </c>
      <c r="BT206" t="s">
        <v>186</v>
      </c>
      <c r="BU206">
        <v>1</v>
      </c>
      <c r="CA206" s="35" t="s">
        <v>187</v>
      </c>
      <c r="CB206" s="35" t="s">
        <v>188</v>
      </c>
      <c r="CC206" s="35">
        <v>1</v>
      </c>
      <c r="CD206" s="28" t="s">
        <v>189</v>
      </c>
      <c r="CE206" s="28">
        <v>0</v>
      </c>
      <c r="CG206" s="37" t="s">
        <v>279</v>
      </c>
      <c r="CH206" s="28">
        <v>1314117</v>
      </c>
      <c r="CI206" s="28">
        <v>6325878</v>
      </c>
      <c r="CJ206">
        <v>75.209999999999994</v>
      </c>
      <c r="CK206">
        <v>43.3</v>
      </c>
      <c r="CL206">
        <v>31.909999999999997</v>
      </c>
      <c r="CM206">
        <v>31.909999999999997</v>
      </c>
      <c r="CN206">
        <v>31.909999999999997</v>
      </c>
      <c r="CY206" s="39">
        <v>0</v>
      </c>
      <c r="CZ206" s="40">
        <v>0</v>
      </c>
      <c r="DA206" s="35" t="s">
        <v>214</v>
      </c>
      <c r="DP206" s="42">
        <v>226</v>
      </c>
      <c r="DQ206" s="42">
        <v>226</v>
      </c>
      <c r="DR206" s="42">
        <v>1602</v>
      </c>
      <c r="DX206" s="35" t="s">
        <v>282</v>
      </c>
      <c r="EA206" s="35" t="s">
        <v>207</v>
      </c>
      <c r="EB206" s="35" t="s">
        <v>293</v>
      </c>
      <c r="EG206" s="28">
        <v>225</v>
      </c>
      <c r="EH206" s="28">
        <v>179</v>
      </c>
      <c r="EI206" s="28">
        <v>127</v>
      </c>
      <c r="EJ206" s="28">
        <v>133</v>
      </c>
      <c r="EK206" s="28">
        <v>41.1</v>
      </c>
      <c r="EL206" s="28">
        <v>6.37</v>
      </c>
      <c r="EM206" s="44">
        <f t="shared" si="21"/>
        <v>15.498783454987835</v>
      </c>
      <c r="EN206" s="28" t="s">
        <v>1224</v>
      </c>
      <c r="EO206" s="33">
        <v>1602</v>
      </c>
      <c r="EP206" s="33" t="s">
        <v>1224</v>
      </c>
    </row>
    <row r="207" spans="2:479" x14ac:dyDescent="0.35">
      <c r="B207" s="28">
        <v>227</v>
      </c>
      <c r="C207" s="28">
        <v>227</v>
      </c>
      <c r="D207" s="28">
        <v>105</v>
      </c>
      <c r="E207" s="28" t="s">
        <v>532</v>
      </c>
      <c r="F207" s="28" t="s">
        <v>532</v>
      </c>
      <c r="G207" s="28" t="s">
        <v>532</v>
      </c>
      <c r="H207" s="28" t="s">
        <v>1225</v>
      </c>
      <c r="I207" s="28">
        <v>1</v>
      </c>
      <c r="J207" s="28" t="s">
        <v>286</v>
      </c>
      <c r="K207" s="28">
        <v>13</v>
      </c>
      <c r="L207" s="28" t="s">
        <v>1226</v>
      </c>
      <c r="M207" s="28" t="s">
        <v>1226</v>
      </c>
      <c r="N207" s="29">
        <v>775.84699999999998</v>
      </c>
      <c r="O207" s="29">
        <v>775.84699999999998</v>
      </c>
      <c r="P207" s="28">
        <f t="shared" ref="P207:P214" si="23">MAX(CJ207:CK207)</f>
        <v>5.33</v>
      </c>
      <c r="Q207" s="28">
        <f t="shared" si="22"/>
        <v>0.38151852104860884</v>
      </c>
      <c r="R207" s="28">
        <v>1290725</v>
      </c>
      <c r="S207" s="28">
        <v>6353891</v>
      </c>
      <c r="T207" s="28">
        <v>1</v>
      </c>
      <c r="U207" s="28">
        <v>0</v>
      </c>
      <c r="V207" s="28">
        <v>1</v>
      </c>
      <c r="W207" s="28">
        <v>0</v>
      </c>
      <c r="X207" s="28">
        <f>(AB207/AK207)*100</f>
        <v>5.1413881748071981</v>
      </c>
      <c r="Y207" s="28">
        <f>(AB207/AL207)*100</f>
        <v>46.728971962616825</v>
      </c>
      <c r="Z207" s="28">
        <f t="shared" ref="Z207:Z261" si="24">(AB207+U207)/AK207*100</f>
        <v>5.1413881748071981</v>
      </c>
      <c r="AA207" s="28">
        <v>0</v>
      </c>
      <c r="AB207" s="30">
        <v>2</v>
      </c>
      <c r="AC207" s="30">
        <v>2</v>
      </c>
      <c r="AD207" s="31">
        <v>1</v>
      </c>
      <c r="AE207" s="31">
        <v>365</v>
      </c>
      <c r="AF207" s="31">
        <v>365</v>
      </c>
      <c r="AG207" s="28">
        <v>220</v>
      </c>
      <c r="AH207" s="28">
        <v>182</v>
      </c>
      <c r="AI207" s="28">
        <v>140</v>
      </c>
      <c r="AJ207" s="28">
        <v>145</v>
      </c>
      <c r="AK207" s="28">
        <v>38.9</v>
      </c>
      <c r="AL207" s="28">
        <v>4.28</v>
      </c>
      <c r="AM207" s="28">
        <f t="shared" si="20"/>
        <v>11.002570694087405</v>
      </c>
      <c r="AN207" s="28">
        <v>40002</v>
      </c>
      <c r="AO207" s="28" t="s">
        <v>1227</v>
      </c>
      <c r="AP207" s="28">
        <v>5.9900000000000002E-2</v>
      </c>
      <c r="AQ207" s="28">
        <v>0.69699999999999995</v>
      </c>
      <c r="AR207" s="28">
        <v>5.6399999999999999E-2</v>
      </c>
      <c r="AS207" s="28">
        <v>0</v>
      </c>
      <c r="AT207" s="28">
        <v>0</v>
      </c>
      <c r="AU207" s="28">
        <v>2.5999999999999999E-2</v>
      </c>
      <c r="AV207" s="28">
        <v>0.126</v>
      </c>
      <c r="AW207" s="28">
        <v>2.58E-2</v>
      </c>
      <c r="AX207" s="28">
        <v>9.58E-3</v>
      </c>
      <c r="AY207" s="28">
        <v>2060</v>
      </c>
      <c r="AZ207" s="28">
        <v>0</v>
      </c>
      <c r="BA207" s="28">
        <v>0</v>
      </c>
      <c r="BB207" s="28">
        <v>1</v>
      </c>
      <c r="BC207" s="28">
        <v>0</v>
      </c>
      <c r="BD207" s="28">
        <v>0</v>
      </c>
      <c r="BE207" s="28">
        <v>4</v>
      </c>
      <c r="BF207" s="28">
        <v>0</v>
      </c>
      <c r="BG207" s="28">
        <v>2</v>
      </c>
      <c r="BH207" s="28">
        <v>0</v>
      </c>
      <c r="BI207" s="28">
        <v>0</v>
      </c>
      <c r="BJ207" s="28">
        <v>0</v>
      </c>
      <c r="BK207" s="28" t="s">
        <v>199</v>
      </c>
      <c r="BL207" s="28">
        <v>80</v>
      </c>
      <c r="BM207" s="28">
        <v>0</v>
      </c>
      <c r="BN207" s="28" t="s">
        <v>1228</v>
      </c>
      <c r="BS207" s="32" t="s">
        <v>1227</v>
      </c>
      <c r="BT207" t="s">
        <v>201</v>
      </c>
      <c r="BU207">
        <v>1</v>
      </c>
      <c r="CA207" s="35" t="s">
        <v>187</v>
      </c>
      <c r="CB207" s="35" t="s">
        <v>188</v>
      </c>
      <c r="CC207" s="35">
        <v>1</v>
      </c>
      <c r="CD207" s="28" t="s">
        <v>202</v>
      </c>
      <c r="CE207" s="28">
        <v>1</v>
      </c>
      <c r="CF207" s="36" t="s">
        <v>203</v>
      </c>
      <c r="CG207" s="37" t="s">
        <v>279</v>
      </c>
      <c r="CH207" s="28">
        <v>1290579</v>
      </c>
      <c r="CI207" s="28">
        <v>6353331</v>
      </c>
      <c r="CJ207">
        <v>5.33</v>
      </c>
      <c r="CK207">
        <v>2.37</v>
      </c>
      <c r="CL207">
        <v>2.96</v>
      </c>
      <c r="CM207">
        <v>2.96</v>
      </c>
      <c r="CN207">
        <v>2.96</v>
      </c>
      <c r="CO207" s="38">
        <v>2</v>
      </c>
      <c r="CR207" s="38">
        <v>1</v>
      </c>
      <c r="CS207" s="38">
        <v>2</v>
      </c>
      <c r="CT207" s="38" t="s">
        <v>1229</v>
      </c>
      <c r="CU207" s="47">
        <v>44197</v>
      </c>
      <c r="CV207" s="47">
        <v>44561</v>
      </c>
      <c r="CW207" s="38" t="s">
        <v>1230</v>
      </c>
      <c r="CX207" s="38">
        <v>1983</v>
      </c>
      <c r="CY207" s="39">
        <v>2</v>
      </c>
      <c r="CZ207" s="40">
        <v>0</v>
      </c>
      <c r="DA207" s="35" t="s">
        <v>205</v>
      </c>
      <c r="DB207" s="35" t="s">
        <v>735</v>
      </c>
      <c r="DP207" s="42">
        <v>227</v>
      </c>
      <c r="DQ207" s="42">
        <v>227</v>
      </c>
      <c r="DR207" s="42">
        <v>40002</v>
      </c>
      <c r="DS207" s="35" t="s">
        <v>189</v>
      </c>
      <c r="DT207" s="35">
        <v>70</v>
      </c>
      <c r="DX207" s="35" t="s">
        <v>282</v>
      </c>
      <c r="EA207" s="35" t="s">
        <v>207</v>
      </c>
      <c r="EC207" s="35" t="s">
        <v>194</v>
      </c>
      <c r="EE207" s="35" t="s">
        <v>735</v>
      </c>
      <c r="EG207" s="28">
        <v>220</v>
      </c>
      <c r="EH207" s="28">
        <v>182</v>
      </c>
      <c r="EI207" s="28">
        <v>138</v>
      </c>
      <c r="EJ207" s="28">
        <v>143</v>
      </c>
      <c r="EK207" s="28">
        <v>38.799999999999997</v>
      </c>
      <c r="EL207" s="28">
        <v>7.95</v>
      </c>
      <c r="EM207" s="44">
        <f t="shared" si="21"/>
        <v>20.489690721649488</v>
      </c>
      <c r="EN207" s="28" t="s">
        <v>1227</v>
      </c>
      <c r="EO207" s="33">
        <v>40002</v>
      </c>
      <c r="EP207" s="33" t="s">
        <v>1227</v>
      </c>
    </row>
    <row r="208" spans="2:479" x14ac:dyDescent="0.35">
      <c r="B208" s="28">
        <v>228</v>
      </c>
      <c r="C208" s="28">
        <v>228</v>
      </c>
      <c r="D208" s="28">
        <v>100</v>
      </c>
      <c r="E208" s="28" t="s">
        <v>1214</v>
      </c>
      <c r="F208" s="28" t="s">
        <v>1214</v>
      </c>
      <c r="G208" s="28" t="s">
        <v>1214</v>
      </c>
      <c r="H208" s="28" t="s">
        <v>1231</v>
      </c>
      <c r="I208" s="28">
        <v>1</v>
      </c>
      <c r="J208" s="28" t="s">
        <v>286</v>
      </c>
      <c r="K208" s="28">
        <v>13</v>
      </c>
      <c r="L208" s="28" t="s">
        <v>1232</v>
      </c>
      <c r="M208" s="28" t="s">
        <v>1232</v>
      </c>
      <c r="N208" s="29">
        <v>370.11099999999999</v>
      </c>
      <c r="O208" s="29">
        <v>370.11099999999999</v>
      </c>
      <c r="P208" s="28">
        <f t="shared" si="23"/>
        <v>47.89</v>
      </c>
      <c r="Q208" s="28">
        <f t="shared" si="22"/>
        <v>2.2209553350211153</v>
      </c>
      <c r="R208" s="28">
        <v>1330574</v>
      </c>
      <c r="S208" s="28">
        <v>6289942</v>
      </c>
      <c r="T208" s="28">
        <v>1</v>
      </c>
      <c r="U208" s="28">
        <v>0</v>
      </c>
      <c r="V208" s="28">
        <v>0</v>
      </c>
      <c r="W208" s="28">
        <v>0</v>
      </c>
      <c r="X208" s="28">
        <v>0</v>
      </c>
      <c r="Y208" s="28">
        <v>0</v>
      </c>
      <c r="Z208" s="28">
        <f t="shared" si="24"/>
        <v>0</v>
      </c>
      <c r="AA208" s="28">
        <v>0</v>
      </c>
      <c r="AB208" s="30">
        <v>0</v>
      </c>
      <c r="AC208" s="30">
        <v>0</v>
      </c>
      <c r="AG208" s="28">
        <v>61.8</v>
      </c>
      <c r="AH208" s="28">
        <v>49.5</v>
      </c>
      <c r="AI208" s="28">
        <v>35.6</v>
      </c>
      <c r="AJ208" s="28">
        <v>37.200000000000003</v>
      </c>
      <c r="AK208" s="28">
        <v>7.38</v>
      </c>
      <c r="AL208" s="28">
        <v>0.92900000000000005</v>
      </c>
      <c r="AM208" s="28">
        <f t="shared" si="20"/>
        <v>12.588075880758808</v>
      </c>
      <c r="AN208" s="28">
        <v>1111</v>
      </c>
      <c r="AO208" s="28" t="s">
        <v>1233</v>
      </c>
      <c r="AP208" s="28">
        <v>3.7699999999999997E-2</v>
      </c>
      <c r="AQ208" s="28">
        <v>0.78200000000000003</v>
      </c>
      <c r="AR208" s="28">
        <v>3.2300000000000002E-2</v>
      </c>
      <c r="AS208" s="28">
        <v>0</v>
      </c>
      <c r="AT208" s="28">
        <v>0</v>
      </c>
      <c r="AU208" s="28">
        <v>7.85E-2</v>
      </c>
      <c r="AV208" s="28">
        <v>6.59E-2</v>
      </c>
      <c r="AW208" s="28">
        <v>3.49E-3</v>
      </c>
      <c r="AX208" s="28">
        <v>4.6999999999999999E-4</v>
      </c>
      <c r="AY208" s="28">
        <v>325</v>
      </c>
      <c r="AZ208" s="28">
        <v>0</v>
      </c>
      <c r="BA208" s="28">
        <v>0</v>
      </c>
      <c r="BB208" s="28">
        <v>0</v>
      </c>
      <c r="BC208" s="28">
        <v>0</v>
      </c>
      <c r="BD208" s="28">
        <v>1</v>
      </c>
      <c r="BE208" s="28">
        <v>0</v>
      </c>
      <c r="BF208" s="28">
        <v>0</v>
      </c>
      <c r="BG208" s="28">
        <v>2</v>
      </c>
      <c r="BH208" s="28">
        <v>0</v>
      </c>
      <c r="BI208" s="28">
        <v>0</v>
      </c>
      <c r="BJ208" s="28">
        <v>0</v>
      </c>
      <c r="BK208" s="28" t="s">
        <v>199</v>
      </c>
      <c r="BL208" s="28">
        <v>100</v>
      </c>
      <c r="BM208" s="28">
        <v>0</v>
      </c>
      <c r="BN208" s="28" t="s">
        <v>251</v>
      </c>
      <c r="BS208" s="32" t="s">
        <v>1233</v>
      </c>
      <c r="BT208" t="s">
        <v>201</v>
      </c>
      <c r="BU208">
        <v>1</v>
      </c>
      <c r="CA208" s="35" t="s">
        <v>187</v>
      </c>
      <c r="CB208" s="35" t="s">
        <v>188</v>
      </c>
      <c r="CC208" s="35">
        <v>1</v>
      </c>
      <c r="CD208" s="28" t="s">
        <v>202</v>
      </c>
      <c r="CE208" s="28">
        <v>1</v>
      </c>
      <c r="CF208" s="36" t="s">
        <v>203</v>
      </c>
      <c r="CG208" s="37" t="s">
        <v>279</v>
      </c>
      <c r="CH208" s="28">
        <v>1330316</v>
      </c>
      <c r="CI208" s="28">
        <v>6289722</v>
      </c>
      <c r="CJ208">
        <v>47.89</v>
      </c>
      <c r="CK208">
        <v>39.67</v>
      </c>
      <c r="CL208">
        <v>8.2199999999999989</v>
      </c>
      <c r="CM208">
        <v>8.2199999999999989</v>
      </c>
      <c r="CN208">
        <v>8.2199999999999989</v>
      </c>
      <c r="CY208" s="39">
        <v>0</v>
      </c>
      <c r="CZ208" s="40">
        <v>0</v>
      </c>
      <c r="DA208" s="35" t="s">
        <v>214</v>
      </c>
      <c r="DP208" s="42">
        <v>228</v>
      </c>
      <c r="DQ208" s="42">
        <v>228</v>
      </c>
      <c r="DR208" s="42">
        <v>1111</v>
      </c>
      <c r="DS208" s="35" t="s">
        <v>189</v>
      </c>
      <c r="DT208" s="35" t="s">
        <v>191</v>
      </c>
      <c r="DX208" s="45" t="s">
        <v>301</v>
      </c>
      <c r="EA208" s="35" t="s">
        <v>207</v>
      </c>
      <c r="EB208" s="35" t="s">
        <v>248</v>
      </c>
      <c r="EC208" s="35" t="s">
        <v>194</v>
      </c>
      <c r="EG208" s="28">
        <v>65.7</v>
      </c>
      <c r="EH208" s="28">
        <v>52.5</v>
      </c>
      <c r="EI208" s="28">
        <v>37.299999999999997</v>
      </c>
      <c r="EJ208" s="28">
        <v>39</v>
      </c>
      <c r="EK208" s="28">
        <v>7.55</v>
      </c>
      <c r="EL208" s="28">
        <v>0.88300000000000001</v>
      </c>
      <c r="EM208" s="44">
        <f t="shared" si="21"/>
        <v>11.695364238410596</v>
      </c>
      <c r="EN208" s="28" t="s">
        <v>1233</v>
      </c>
      <c r="EO208" s="33">
        <v>1111</v>
      </c>
      <c r="EP208" s="33" t="s">
        <v>1233</v>
      </c>
    </row>
    <row r="209" spans="2:146" x14ac:dyDescent="0.35">
      <c r="B209" s="28">
        <v>229</v>
      </c>
      <c r="C209" s="28">
        <v>229</v>
      </c>
      <c r="D209" s="28">
        <v>101</v>
      </c>
      <c r="E209" s="28" t="s">
        <v>303</v>
      </c>
      <c r="F209" s="28" t="s">
        <v>303</v>
      </c>
      <c r="G209" s="28" t="s">
        <v>303</v>
      </c>
      <c r="H209" s="28" t="s">
        <v>396</v>
      </c>
      <c r="I209" s="28">
        <v>1</v>
      </c>
      <c r="J209" s="28" t="s">
        <v>286</v>
      </c>
      <c r="K209" s="28">
        <v>13</v>
      </c>
      <c r="L209" s="28" t="s">
        <v>1234</v>
      </c>
      <c r="M209" s="28" t="s">
        <v>1234</v>
      </c>
      <c r="N209" s="29">
        <v>316.64600000000002</v>
      </c>
      <c r="O209" s="29">
        <v>316.64600000000002</v>
      </c>
      <c r="P209" s="28">
        <f t="shared" si="23"/>
        <v>29.49</v>
      </c>
      <c r="Q209" s="28">
        <f t="shared" si="22"/>
        <v>3.7518238032376847</v>
      </c>
      <c r="R209" s="28">
        <v>1327081</v>
      </c>
      <c r="S209" s="28">
        <v>6301521</v>
      </c>
      <c r="T209" s="28">
        <v>0</v>
      </c>
      <c r="U209" s="28">
        <v>0</v>
      </c>
      <c r="V209" s="28">
        <v>0</v>
      </c>
      <c r="W209" s="28">
        <v>0</v>
      </c>
      <c r="X209" s="28">
        <v>0</v>
      </c>
      <c r="Y209" s="28">
        <v>0</v>
      </c>
      <c r="Z209" s="28">
        <f t="shared" si="24"/>
        <v>0</v>
      </c>
      <c r="AA209" s="28">
        <v>0</v>
      </c>
      <c r="AB209" s="30">
        <v>0</v>
      </c>
      <c r="AC209" s="30">
        <v>0</v>
      </c>
      <c r="AG209" s="28">
        <v>251</v>
      </c>
      <c r="AH209" s="28">
        <v>205</v>
      </c>
      <c r="AI209" s="28">
        <v>153</v>
      </c>
      <c r="AJ209" s="28">
        <v>159</v>
      </c>
      <c r="AK209" s="28">
        <v>43.6</v>
      </c>
      <c r="AL209" s="28">
        <v>8.4</v>
      </c>
      <c r="AM209" s="28">
        <f t="shared" si="20"/>
        <v>19.26605504587156</v>
      </c>
      <c r="AN209" s="28">
        <v>1284</v>
      </c>
      <c r="AO209" s="28" t="s">
        <v>1235</v>
      </c>
      <c r="AP209" s="28">
        <v>4.8399999999999999E-2</v>
      </c>
      <c r="AQ209" s="28">
        <v>0.77600000000000002</v>
      </c>
      <c r="AR209" s="28">
        <v>3.2899999999999999E-2</v>
      </c>
      <c r="AS209" s="28">
        <v>0</v>
      </c>
      <c r="AT209" s="28">
        <v>0</v>
      </c>
      <c r="AU209" s="28">
        <v>6.0600000000000001E-2</v>
      </c>
      <c r="AV209" s="28">
        <v>6.4500000000000002E-2</v>
      </c>
      <c r="AW209" s="28">
        <v>1.1900000000000001E-2</v>
      </c>
      <c r="AX209" s="28">
        <v>5.8799999999999998E-3</v>
      </c>
      <c r="AY209" s="28">
        <v>2480</v>
      </c>
      <c r="BS209" s="32" t="s">
        <v>1235</v>
      </c>
      <c r="BT209" t="s">
        <v>186</v>
      </c>
      <c r="BU209">
        <v>1</v>
      </c>
      <c r="CA209" s="35" t="s">
        <v>187</v>
      </c>
      <c r="CB209" s="35" t="s">
        <v>188</v>
      </c>
      <c r="CC209" s="35">
        <v>1</v>
      </c>
      <c r="CD209" s="28" t="s">
        <v>189</v>
      </c>
      <c r="CE209" s="28">
        <v>0</v>
      </c>
      <c r="CG209" s="37" t="s">
        <v>279</v>
      </c>
      <c r="CH209" s="28">
        <v>1327230</v>
      </c>
      <c r="CI209" s="28">
        <v>6301293</v>
      </c>
      <c r="CJ209">
        <v>29.49</v>
      </c>
      <c r="CK209">
        <v>17.61</v>
      </c>
      <c r="CL209">
        <v>11.879999999999999</v>
      </c>
      <c r="CM209">
        <v>11.879999999999999</v>
      </c>
      <c r="CN209">
        <v>11.879999999999999</v>
      </c>
      <c r="CY209" s="39">
        <v>0</v>
      </c>
      <c r="CZ209" s="40">
        <v>0</v>
      </c>
      <c r="DA209" s="35" t="s">
        <v>214</v>
      </c>
      <c r="DP209" s="42">
        <v>229</v>
      </c>
      <c r="DQ209" s="42">
        <v>229</v>
      </c>
      <c r="DR209" s="42">
        <v>1284</v>
      </c>
      <c r="DV209" s="43" t="s">
        <v>1236</v>
      </c>
      <c r="DX209" s="35" t="s">
        <v>282</v>
      </c>
      <c r="EA209" s="35" t="s">
        <v>207</v>
      </c>
      <c r="EG209" s="28">
        <v>258</v>
      </c>
      <c r="EH209" s="28">
        <v>208</v>
      </c>
      <c r="EI209" s="28">
        <v>150</v>
      </c>
      <c r="EJ209" s="28">
        <v>157</v>
      </c>
      <c r="EK209" s="28">
        <v>40.4</v>
      </c>
      <c r="EL209" s="28">
        <v>7.2</v>
      </c>
      <c r="EM209" s="44">
        <f t="shared" si="21"/>
        <v>17.821782178217823</v>
      </c>
      <c r="EN209" s="28" t="s">
        <v>1235</v>
      </c>
      <c r="EO209" s="33">
        <v>1284</v>
      </c>
      <c r="EP209" s="33" t="s">
        <v>1235</v>
      </c>
    </row>
    <row r="210" spans="2:146" x14ac:dyDescent="0.35">
      <c r="B210" s="28">
        <v>230</v>
      </c>
      <c r="C210" s="28">
        <v>230</v>
      </c>
      <c r="D210" s="28">
        <v>100</v>
      </c>
      <c r="E210" s="28" t="s">
        <v>1214</v>
      </c>
      <c r="F210" s="28" t="s">
        <v>1214</v>
      </c>
      <c r="G210" s="28" t="s">
        <v>1214</v>
      </c>
      <c r="H210" s="28" t="s">
        <v>1237</v>
      </c>
      <c r="I210" s="28">
        <v>1</v>
      </c>
      <c r="J210" s="28" t="s">
        <v>286</v>
      </c>
      <c r="K210" s="28">
        <v>13</v>
      </c>
      <c r="L210" s="28" t="s">
        <v>1238</v>
      </c>
      <c r="M210" s="28" t="s">
        <v>1238</v>
      </c>
      <c r="N210" s="29">
        <v>131.268</v>
      </c>
      <c r="O210" s="29">
        <v>131.268</v>
      </c>
      <c r="P210" s="28">
        <f t="shared" si="23"/>
        <v>1.95</v>
      </c>
      <c r="Q210" s="28">
        <f t="shared" si="22"/>
        <v>0.35804613462534662</v>
      </c>
      <c r="R210" s="28">
        <v>1323198</v>
      </c>
      <c r="S210" s="28">
        <v>6285768</v>
      </c>
      <c r="T210" s="28">
        <v>0</v>
      </c>
      <c r="U210" s="28">
        <v>0</v>
      </c>
      <c r="V210" s="28">
        <v>0</v>
      </c>
      <c r="W210" s="28">
        <v>0</v>
      </c>
      <c r="X210" s="28">
        <v>0</v>
      </c>
      <c r="Y210" s="28">
        <v>0</v>
      </c>
      <c r="Z210" s="28">
        <f t="shared" si="24"/>
        <v>0</v>
      </c>
      <c r="AA210" s="28">
        <v>0</v>
      </c>
      <c r="AB210" s="30">
        <v>0</v>
      </c>
      <c r="AC210" s="30">
        <v>0</v>
      </c>
      <c r="AG210" s="28">
        <v>64.5</v>
      </c>
      <c r="AH210" s="28">
        <v>51.7</v>
      </c>
      <c r="AI210" s="28">
        <v>37</v>
      </c>
      <c r="AJ210" s="28">
        <v>38.700000000000003</v>
      </c>
      <c r="AK210" s="28">
        <v>7.73</v>
      </c>
      <c r="AL210" s="28">
        <v>0.96499999999999997</v>
      </c>
      <c r="AM210" s="28">
        <f t="shared" si="20"/>
        <v>12.483829236739972</v>
      </c>
      <c r="AN210" s="28">
        <v>1085</v>
      </c>
      <c r="AO210" s="28" t="s">
        <v>1239</v>
      </c>
      <c r="AP210" s="28">
        <v>3.5799999999999998E-2</v>
      </c>
      <c r="AQ210" s="28">
        <v>0.749</v>
      </c>
      <c r="AR210" s="28">
        <v>3.8600000000000002E-2</v>
      </c>
      <c r="AS210" s="28">
        <v>0</v>
      </c>
      <c r="AT210" s="28">
        <v>0</v>
      </c>
      <c r="AU210" s="28">
        <v>7.4300000000000005E-2</v>
      </c>
      <c r="AV210" s="28">
        <v>9.3600000000000003E-2</v>
      </c>
      <c r="AW210" s="28">
        <v>6.8799999999999998E-3</v>
      </c>
      <c r="AX210" s="28">
        <v>1.7600000000000001E-3</v>
      </c>
      <c r="AY210" s="28">
        <v>344</v>
      </c>
      <c r="BS210" s="32" t="s">
        <v>1239</v>
      </c>
      <c r="BT210" t="s">
        <v>186</v>
      </c>
      <c r="BU210">
        <v>1</v>
      </c>
      <c r="CA210" s="35" t="s">
        <v>187</v>
      </c>
      <c r="CB210" s="35" t="s">
        <v>188</v>
      </c>
      <c r="CC210" s="35">
        <v>1</v>
      </c>
      <c r="CD210" s="28" t="s">
        <v>189</v>
      </c>
      <c r="CE210" s="28">
        <v>0</v>
      </c>
      <c r="CG210" s="37" t="s">
        <v>279</v>
      </c>
      <c r="CH210" s="28">
        <v>1323124</v>
      </c>
      <c r="CI210" s="28">
        <v>6285675</v>
      </c>
      <c r="CJ210">
        <v>1.95</v>
      </c>
      <c r="CK210">
        <v>1.48</v>
      </c>
      <c r="CL210">
        <v>0.47</v>
      </c>
      <c r="CM210">
        <v>0.47</v>
      </c>
      <c r="CN210">
        <v>0.47</v>
      </c>
      <c r="CY210" s="39">
        <v>0</v>
      </c>
      <c r="CZ210" s="40">
        <v>0</v>
      </c>
      <c r="DA210" s="35" t="s">
        <v>214</v>
      </c>
      <c r="DP210" s="42">
        <v>230</v>
      </c>
      <c r="DQ210" s="42">
        <v>230</v>
      </c>
      <c r="DR210" s="42">
        <v>1085</v>
      </c>
      <c r="DV210" s="43" t="s">
        <v>440</v>
      </c>
      <c r="DW210" s="35" t="s">
        <v>476</v>
      </c>
      <c r="DX210" s="45" t="s">
        <v>301</v>
      </c>
      <c r="EA210" s="35" t="s">
        <v>207</v>
      </c>
      <c r="EG210" s="28">
        <v>67.7</v>
      </c>
      <c r="EH210" s="28">
        <v>54</v>
      </c>
      <c r="EI210" s="28">
        <v>38.5</v>
      </c>
      <c r="EJ210" s="28">
        <v>40.200000000000003</v>
      </c>
      <c r="EK210" s="28">
        <v>7.9</v>
      </c>
      <c r="EL210" s="28">
        <v>0.92400000000000004</v>
      </c>
      <c r="EM210" s="44">
        <f t="shared" si="21"/>
        <v>11.69620253164557</v>
      </c>
      <c r="EN210" s="28" t="s">
        <v>1239</v>
      </c>
      <c r="EO210" s="33">
        <v>1085</v>
      </c>
      <c r="EP210" s="33" t="s">
        <v>1239</v>
      </c>
    </row>
    <row r="211" spans="2:146" x14ac:dyDescent="0.35">
      <c r="B211" s="28">
        <v>231</v>
      </c>
      <c r="C211" s="28">
        <v>231</v>
      </c>
      <c r="D211" s="28">
        <v>101</v>
      </c>
      <c r="E211" s="28" t="s">
        <v>303</v>
      </c>
      <c r="F211" s="28" t="s">
        <v>303</v>
      </c>
      <c r="G211" s="28" t="s">
        <v>304</v>
      </c>
      <c r="H211" s="28" t="s">
        <v>1240</v>
      </c>
      <c r="I211" s="28">
        <v>2</v>
      </c>
      <c r="J211" s="28" t="s">
        <v>286</v>
      </c>
      <c r="K211" s="28">
        <v>13</v>
      </c>
      <c r="L211" s="28" t="s">
        <v>1241</v>
      </c>
      <c r="M211" s="28" t="s">
        <v>1241</v>
      </c>
      <c r="N211" s="29">
        <v>538.76599999999996</v>
      </c>
      <c r="O211" s="29">
        <v>538.76599999999996</v>
      </c>
      <c r="P211" s="28">
        <f t="shared" si="23"/>
        <v>76.849999999999994</v>
      </c>
      <c r="Q211" s="28">
        <f t="shared" si="22"/>
        <v>1.7948422877464405</v>
      </c>
      <c r="R211" s="28">
        <v>1335243</v>
      </c>
      <c r="S211" s="28">
        <v>6317700</v>
      </c>
      <c r="T211" s="28">
        <v>0</v>
      </c>
      <c r="U211" s="28">
        <v>0</v>
      </c>
      <c r="V211" s="28">
        <v>0</v>
      </c>
      <c r="W211" s="28">
        <v>0</v>
      </c>
      <c r="X211" s="28">
        <v>0</v>
      </c>
      <c r="Y211" s="28">
        <v>0</v>
      </c>
      <c r="Z211" s="28">
        <f t="shared" si="24"/>
        <v>0</v>
      </c>
      <c r="AA211" s="28">
        <v>0</v>
      </c>
      <c r="AB211" s="30">
        <v>0</v>
      </c>
      <c r="AC211" s="30">
        <v>0</v>
      </c>
      <c r="AG211" s="28">
        <v>70.5</v>
      </c>
      <c r="AH211" s="28">
        <v>57.7</v>
      </c>
      <c r="AI211" s="28">
        <v>43.1</v>
      </c>
      <c r="AJ211" s="28">
        <v>44.7</v>
      </c>
      <c r="AK211" s="28">
        <v>9.81</v>
      </c>
      <c r="AL211" s="28">
        <v>1.25</v>
      </c>
      <c r="AM211" s="28">
        <f t="shared" si="20"/>
        <v>12.7420998980632</v>
      </c>
      <c r="AN211" s="28">
        <v>1516</v>
      </c>
      <c r="AO211" s="28" t="s">
        <v>1242</v>
      </c>
      <c r="AP211" s="28">
        <v>5.2499999999999998E-2</v>
      </c>
      <c r="AQ211" s="28">
        <v>0.77400000000000002</v>
      </c>
      <c r="AR211" s="28">
        <v>4.2900000000000001E-2</v>
      </c>
      <c r="AS211" s="28">
        <v>0</v>
      </c>
      <c r="AT211" s="28">
        <v>0</v>
      </c>
      <c r="AU211" s="28">
        <v>3.85E-2</v>
      </c>
      <c r="AV211" s="28">
        <v>8.3400000000000002E-2</v>
      </c>
      <c r="AW211" s="28">
        <v>6.3600000000000002E-3</v>
      </c>
      <c r="AX211" s="28">
        <v>2.5799999999999998E-3</v>
      </c>
      <c r="AY211" s="28">
        <v>512</v>
      </c>
      <c r="BS211" s="32" t="s">
        <v>1242</v>
      </c>
      <c r="BT211" t="s">
        <v>186</v>
      </c>
      <c r="BU211">
        <v>1</v>
      </c>
      <c r="CA211" s="35" t="s">
        <v>187</v>
      </c>
      <c r="CB211" s="35" t="s">
        <v>188</v>
      </c>
      <c r="CC211" s="35">
        <v>1</v>
      </c>
      <c r="CD211" s="28" t="s">
        <v>189</v>
      </c>
      <c r="CE211" s="28">
        <v>0</v>
      </c>
      <c r="CG211" s="37" t="s">
        <v>279</v>
      </c>
      <c r="CH211" s="28">
        <v>1335645</v>
      </c>
      <c r="CI211" s="28">
        <v>6317620</v>
      </c>
      <c r="CJ211">
        <v>76.849999999999994</v>
      </c>
      <c r="CK211">
        <v>67.180000000000007</v>
      </c>
      <c r="CL211">
        <v>9.6699999999999875</v>
      </c>
      <c r="CM211">
        <v>9.6699999999999875</v>
      </c>
      <c r="CN211">
        <v>9.6699999999999875</v>
      </c>
      <c r="CO211" s="38" t="s">
        <v>189</v>
      </c>
      <c r="CP211" s="38" t="s">
        <v>202</v>
      </c>
      <c r="CY211" s="39" t="s">
        <v>189</v>
      </c>
      <c r="CZ211" s="40" t="s">
        <v>202</v>
      </c>
      <c r="DA211" s="35" t="s">
        <v>205</v>
      </c>
      <c r="DP211" s="42">
        <v>231</v>
      </c>
      <c r="DQ211" s="42">
        <v>231</v>
      </c>
      <c r="DR211" s="42">
        <v>1516</v>
      </c>
      <c r="DW211" s="35" t="s">
        <v>1243</v>
      </c>
      <c r="DX211" s="35" t="s">
        <v>282</v>
      </c>
      <c r="DY211" s="35" t="s">
        <v>981</v>
      </c>
      <c r="EA211" s="35" t="s">
        <v>207</v>
      </c>
      <c r="EG211" s="28">
        <v>80.7</v>
      </c>
      <c r="EH211" s="28">
        <v>64.8</v>
      </c>
      <c r="EI211" s="28">
        <v>46.6</v>
      </c>
      <c r="EJ211" s="28">
        <v>48.6</v>
      </c>
      <c r="EK211" s="28">
        <v>9.66</v>
      </c>
      <c r="EL211" s="28">
        <v>0.82199999999999995</v>
      </c>
      <c r="EM211" s="44">
        <f t="shared" si="21"/>
        <v>8.5093167701863344</v>
      </c>
      <c r="EN211" s="28" t="s">
        <v>1242</v>
      </c>
      <c r="EO211" s="33">
        <v>1516</v>
      </c>
      <c r="EP211" s="33" t="s">
        <v>1242</v>
      </c>
    </row>
    <row r="212" spans="2:146" x14ac:dyDescent="0.35">
      <c r="B212" s="28">
        <v>232</v>
      </c>
      <c r="C212" s="28">
        <v>232</v>
      </c>
      <c r="D212" s="28">
        <v>101</v>
      </c>
      <c r="E212" s="28" t="s">
        <v>303</v>
      </c>
      <c r="F212" s="28" t="s">
        <v>303</v>
      </c>
      <c r="G212" s="28" t="s">
        <v>304</v>
      </c>
      <c r="H212" s="28" t="s">
        <v>352</v>
      </c>
      <c r="I212" s="28">
        <v>1</v>
      </c>
      <c r="J212" s="28" t="s">
        <v>286</v>
      </c>
      <c r="K212" s="28">
        <v>13</v>
      </c>
      <c r="L212" s="28" t="s">
        <v>1244</v>
      </c>
      <c r="M212" s="28" t="s">
        <v>1244</v>
      </c>
      <c r="N212" s="29">
        <v>203.60499999999999</v>
      </c>
      <c r="O212" s="29">
        <v>203.60499999999999</v>
      </c>
      <c r="P212" s="28">
        <f t="shared" si="23"/>
        <v>1.58</v>
      </c>
      <c r="Q212" s="28">
        <f t="shared" si="22"/>
        <v>0.8251270843053955</v>
      </c>
      <c r="R212" s="28">
        <v>1320327</v>
      </c>
      <c r="S212" s="28">
        <v>6288773</v>
      </c>
      <c r="T212" s="28">
        <v>1</v>
      </c>
      <c r="U212" s="28">
        <v>0</v>
      </c>
      <c r="V212" s="28">
        <v>1</v>
      </c>
      <c r="W212" s="28">
        <v>0</v>
      </c>
      <c r="X212" s="28">
        <f>(AB212/AK212)*100</f>
        <v>2.0920502092050213</v>
      </c>
      <c r="Y212" s="28">
        <f>(AB212/AL212)*100</f>
        <v>10.952902519167578</v>
      </c>
      <c r="Z212" s="28">
        <f t="shared" si="24"/>
        <v>2.0920502092050213</v>
      </c>
      <c r="AA212" s="28">
        <v>0</v>
      </c>
      <c r="AB212" s="30">
        <v>1</v>
      </c>
      <c r="AC212" s="30">
        <v>1</v>
      </c>
      <c r="AD212" s="31">
        <v>1</v>
      </c>
      <c r="AE212" s="31">
        <v>365</v>
      </c>
      <c r="AF212" s="31">
        <v>365</v>
      </c>
      <c r="AG212" s="28">
        <v>276</v>
      </c>
      <c r="AH212" s="28">
        <v>226</v>
      </c>
      <c r="AI212" s="28">
        <v>168</v>
      </c>
      <c r="AJ212" s="28">
        <v>175</v>
      </c>
      <c r="AK212" s="28">
        <v>47.8</v>
      </c>
      <c r="AL212" s="28">
        <v>9.1300000000000008</v>
      </c>
      <c r="AM212" s="28">
        <f t="shared" si="20"/>
        <v>19.100418410041843</v>
      </c>
      <c r="AN212" s="28">
        <v>1087</v>
      </c>
      <c r="AO212" s="28" t="s">
        <v>1245</v>
      </c>
      <c r="AP212" s="28">
        <v>4.6100000000000002E-2</v>
      </c>
      <c r="AQ212" s="28">
        <v>0.77</v>
      </c>
      <c r="AR212" s="28">
        <v>3.44E-2</v>
      </c>
      <c r="AS212" s="28">
        <v>0</v>
      </c>
      <c r="AT212" s="28">
        <v>0</v>
      </c>
      <c r="AU212" s="28">
        <v>5.7599999999999998E-2</v>
      </c>
      <c r="AV212" s="28">
        <v>6.9099999999999995E-2</v>
      </c>
      <c r="AW212" s="28">
        <v>1.37E-2</v>
      </c>
      <c r="AX212" s="28">
        <v>9.5399999999999999E-3</v>
      </c>
      <c r="AY212" s="28">
        <v>2680</v>
      </c>
      <c r="BS212" s="32" t="s">
        <v>1245</v>
      </c>
      <c r="BT212" t="s">
        <v>186</v>
      </c>
      <c r="BU212">
        <v>1</v>
      </c>
      <c r="CA212" s="35" t="s">
        <v>187</v>
      </c>
      <c r="CB212" s="35" t="s">
        <v>188</v>
      </c>
      <c r="CC212" s="35">
        <v>1</v>
      </c>
      <c r="CD212" s="28" t="s">
        <v>189</v>
      </c>
      <c r="CE212" s="28">
        <v>0</v>
      </c>
      <c r="CG212" s="37" t="s">
        <v>279</v>
      </c>
      <c r="CH212" s="28">
        <v>1320335</v>
      </c>
      <c r="CI212" s="28">
        <v>6288581</v>
      </c>
      <c r="CJ212">
        <v>1.58</v>
      </c>
      <c r="CK212">
        <v>-0.1</v>
      </c>
      <c r="CL212">
        <v>1.6800000000000002</v>
      </c>
      <c r="CM212">
        <v>1.6800000000000002</v>
      </c>
      <c r="CN212">
        <v>1.6800000000000002</v>
      </c>
      <c r="CO212" s="38">
        <v>1</v>
      </c>
      <c r="CR212" s="38">
        <v>0</v>
      </c>
      <c r="CT212" s="38">
        <v>1</v>
      </c>
      <c r="CU212" s="47">
        <v>44287</v>
      </c>
      <c r="CV212" s="47">
        <v>44530</v>
      </c>
      <c r="CY212" s="39">
        <v>1</v>
      </c>
      <c r="CZ212" s="40">
        <v>0</v>
      </c>
      <c r="DA212" s="35" t="s">
        <v>205</v>
      </c>
      <c r="DP212" s="42">
        <v>232</v>
      </c>
      <c r="DQ212" s="42">
        <v>232</v>
      </c>
      <c r="DR212" s="42">
        <v>1087</v>
      </c>
      <c r="DV212" s="43" t="s">
        <v>1246</v>
      </c>
      <c r="DW212" s="35" t="s">
        <v>1247</v>
      </c>
      <c r="DX212" s="35" t="s">
        <v>282</v>
      </c>
      <c r="EA212" s="35" t="s">
        <v>207</v>
      </c>
      <c r="ED212" s="35" t="s">
        <v>1248</v>
      </c>
      <c r="EG212" s="28">
        <v>280</v>
      </c>
      <c r="EH212" s="28">
        <v>226</v>
      </c>
      <c r="EI212" s="28">
        <v>164</v>
      </c>
      <c r="EJ212" s="28">
        <v>171</v>
      </c>
      <c r="EK212" s="28">
        <v>44.6</v>
      </c>
      <c r="EL212" s="28">
        <v>8.14</v>
      </c>
      <c r="EM212" s="44">
        <f t="shared" si="21"/>
        <v>18.251121076233183</v>
      </c>
      <c r="EN212" s="28" t="s">
        <v>1245</v>
      </c>
      <c r="EO212" s="33">
        <v>1087</v>
      </c>
      <c r="EP212" s="33" t="s">
        <v>1245</v>
      </c>
    </row>
    <row r="213" spans="2:146" x14ac:dyDescent="0.35">
      <c r="B213" s="28">
        <v>233</v>
      </c>
      <c r="C213" s="28">
        <v>233</v>
      </c>
      <c r="D213" s="28">
        <v>102</v>
      </c>
      <c r="E213" s="28" t="s">
        <v>507</v>
      </c>
      <c r="F213" s="28" t="s">
        <v>507</v>
      </c>
      <c r="G213" s="28" t="s">
        <v>303</v>
      </c>
      <c r="H213" s="28" t="s">
        <v>1249</v>
      </c>
      <c r="I213" s="28">
        <v>2</v>
      </c>
      <c r="J213" s="28" t="s">
        <v>286</v>
      </c>
      <c r="K213" s="28">
        <v>13</v>
      </c>
      <c r="L213" s="28" t="s">
        <v>1250</v>
      </c>
      <c r="M213" s="28" t="s">
        <v>1250</v>
      </c>
      <c r="N213" s="29">
        <v>86.128200000000007</v>
      </c>
      <c r="O213" s="29">
        <v>86.128200000000007</v>
      </c>
      <c r="P213" s="28">
        <f t="shared" si="23"/>
        <v>24.73</v>
      </c>
      <c r="Q213" s="28">
        <f t="shared" si="22"/>
        <v>6.4438824914487931</v>
      </c>
      <c r="R213" s="28">
        <v>1311996</v>
      </c>
      <c r="S213" s="28">
        <v>6305734</v>
      </c>
      <c r="T213" s="28">
        <v>0</v>
      </c>
      <c r="U213" s="28">
        <v>0</v>
      </c>
      <c r="V213" s="28">
        <v>0</v>
      </c>
      <c r="W213" s="28">
        <v>0</v>
      </c>
      <c r="X213" s="28">
        <v>0</v>
      </c>
      <c r="Y213" s="28">
        <v>0</v>
      </c>
      <c r="Z213" s="28">
        <f t="shared" si="24"/>
        <v>0</v>
      </c>
      <c r="AA213" s="28">
        <v>0</v>
      </c>
      <c r="AB213" s="30">
        <v>0</v>
      </c>
      <c r="AC213" s="30">
        <v>0</v>
      </c>
      <c r="AG213" s="28">
        <v>31.9</v>
      </c>
      <c r="AH213" s="28">
        <v>25.8</v>
      </c>
      <c r="AI213" s="28">
        <v>18.8</v>
      </c>
      <c r="AJ213" s="28">
        <v>19.600000000000001</v>
      </c>
      <c r="AK213" s="28">
        <v>3.67</v>
      </c>
      <c r="AL213" s="28">
        <v>0.47299999999999998</v>
      </c>
      <c r="AM213" s="28">
        <f t="shared" si="20"/>
        <v>12.888283378746593</v>
      </c>
      <c r="AN213" s="28">
        <v>1334</v>
      </c>
      <c r="AO213" s="28" t="s">
        <v>1251</v>
      </c>
      <c r="AP213" s="28">
        <v>1.9599999999999999E-2</v>
      </c>
      <c r="AQ213" s="28">
        <v>0.81599999999999995</v>
      </c>
      <c r="AR213" s="28">
        <v>3.6700000000000003E-2</v>
      </c>
      <c r="AS213" s="28">
        <v>0</v>
      </c>
      <c r="AT213" s="28">
        <v>0</v>
      </c>
      <c r="AU213" s="28">
        <v>3.2599999999999997E-2</v>
      </c>
      <c r="AV213" s="28">
        <v>9.3600000000000003E-2</v>
      </c>
      <c r="AW213" s="28">
        <v>1.1199999999999999E-3</v>
      </c>
      <c r="AX213" s="28">
        <v>3.4000000000000002E-4</v>
      </c>
      <c r="AY213" s="28">
        <v>175</v>
      </c>
      <c r="BS213" s="32" t="s">
        <v>1251</v>
      </c>
      <c r="BT213" t="s">
        <v>186</v>
      </c>
      <c r="BU213">
        <v>1</v>
      </c>
      <c r="CA213" s="35" t="s">
        <v>573</v>
      </c>
      <c r="CB213" s="35" t="s">
        <v>188</v>
      </c>
      <c r="CC213" s="35">
        <v>1</v>
      </c>
      <c r="CD213" s="28" t="s">
        <v>189</v>
      </c>
      <c r="CE213" s="28">
        <v>0</v>
      </c>
      <c r="CG213" s="37" t="s">
        <v>279</v>
      </c>
      <c r="CH213" s="28">
        <v>1311922</v>
      </c>
      <c r="CI213" s="28">
        <v>6305702</v>
      </c>
      <c r="CJ213">
        <v>24.73</v>
      </c>
      <c r="CK213">
        <v>19.18</v>
      </c>
      <c r="CL213">
        <v>5.5500000000000007</v>
      </c>
      <c r="CM213">
        <v>5.5500000000000007</v>
      </c>
      <c r="CN213">
        <v>5.5500000000000007</v>
      </c>
      <c r="CY213" s="39">
        <v>0</v>
      </c>
      <c r="CZ213" s="40">
        <v>0</v>
      </c>
      <c r="DA213" s="35" t="s">
        <v>214</v>
      </c>
      <c r="DP213" s="42">
        <v>233</v>
      </c>
      <c r="DQ213" s="42">
        <v>233</v>
      </c>
      <c r="DR213" s="42">
        <v>1334</v>
      </c>
      <c r="DV213" s="43" t="s">
        <v>440</v>
      </c>
      <c r="DW213" s="35" t="s">
        <v>476</v>
      </c>
      <c r="DX213" s="45" t="s">
        <v>301</v>
      </c>
      <c r="EA213" s="35" t="s">
        <v>207</v>
      </c>
      <c r="EB213" s="35" t="s">
        <v>248</v>
      </c>
      <c r="EG213" s="28">
        <v>31.9</v>
      </c>
      <c r="EH213" s="28">
        <v>25.8</v>
      </c>
      <c r="EI213" s="28">
        <v>18.8</v>
      </c>
      <c r="EJ213" s="28">
        <v>19.600000000000001</v>
      </c>
      <c r="EK213" s="28">
        <v>3.67</v>
      </c>
      <c r="EL213" s="28">
        <v>0.47299999999999998</v>
      </c>
      <c r="EM213" s="44">
        <f t="shared" si="21"/>
        <v>12.888283378746593</v>
      </c>
      <c r="EN213" s="28" t="s">
        <v>1251</v>
      </c>
      <c r="EO213" s="33">
        <v>1334</v>
      </c>
      <c r="EP213" s="33" t="s">
        <v>1251</v>
      </c>
    </row>
    <row r="214" spans="2:146" x14ac:dyDescent="0.35">
      <c r="B214" s="28">
        <v>234</v>
      </c>
      <c r="C214" s="28">
        <v>234</v>
      </c>
      <c r="D214" s="28">
        <v>101</v>
      </c>
      <c r="E214" s="28" t="s">
        <v>303</v>
      </c>
      <c r="F214" s="28" t="s">
        <v>303</v>
      </c>
      <c r="G214" s="28" t="s">
        <v>303</v>
      </c>
      <c r="H214" s="28" t="s">
        <v>396</v>
      </c>
      <c r="I214" s="28">
        <v>1</v>
      </c>
      <c r="J214" s="28" t="s">
        <v>286</v>
      </c>
      <c r="K214" s="28">
        <v>13</v>
      </c>
      <c r="L214" s="28" t="s">
        <v>1252</v>
      </c>
      <c r="M214" s="28" t="s">
        <v>1252</v>
      </c>
      <c r="N214" s="29">
        <v>1706.91</v>
      </c>
      <c r="O214" s="29">
        <v>1706.91</v>
      </c>
      <c r="P214" s="28">
        <f t="shared" si="23"/>
        <v>43.95</v>
      </c>
      <c r="Q214" s="28">
        <f t="shared" si="22"/>
        <v>0.9092453615011924</v>
      </c>
      <c r="R214" s="28">
        <v>1329387</v>
      </c>
      <c r="S214" s="28">
        <v>6305072</v>
      </c>
      <c r="T214" s="28">
        <v>0</v>
      </c>
      <c r="U214" s="28">
        <v>0</v>
      </c>
      <c r="V214" s="28">
        <v>0</v>
      </c>
      <c r="W214" s="28">
        <v>0</v>
      </c>
      <c r="X214" s="28">
        <v>0</v>
      </c>
      <c r="Y214" s="28">
        <v>0</v>
      </c>
      <c r="Z214" s="28">
        <f t="shared" si="24"/>
        <v>0</v>
      </c>
      <c r="AA214" s="28">
        <v>0</v>
      </c>
      <c r="AB214" s="30">
        <v>0</v>
      </c>
      <c r="AC214" s="30">
        <v>0</v>
      </c>
      <c r="AG214" s="28">
        <v>243</v>
      </c>
      <c r="AH214" s="28">
        <v>199</v>
      </c>
      <c r="AI214" s="28">
        <v>148</v>
      </c>
      <c r="AJ214" s="28">
        <v>154</v>
      </c>
      <c r="AK214" s="28">
        <v>42.5</v>
      </c>
      <c r="AL214" s="28">
        <v>8.27</v>
      </c>
      <c r="AM214" s="28">
        <f t="shared" si="20"/>
        <v>19.458823529411763</v>
      </c>
      <c r="AN214" s="28">
        <v>1314</v>
      </c>
      <c r="AO214" s="28" t="s">
        <v>1253</v>
      </c>
      <c r="AP214" s="28">
        <v>4.9200000000000001E-2</v>
      </c>
      <c r="AQ214" s="28">
        <v>0.77500000000000002</v>
      </c>
      <c r="AR214" s="28">
        <v>3.2899999999999999E-2</v>
      </c>
      <c r="AS214" s="28">
        <v>0</v>
      </c>
      <c r="AT214" s="28">
        <v>0</v>
      </c>
      <c r="AU214" s="28">
        <v>6.0600000000000001E-2</v>
      </c>
      <c r="AV214" s="28">
        <v>6.4199999999999993E-2</v>
      </c>
      <c r="AW214" s="28">
        <v>1.1900000000000001E-2</v>
      </c>
      <c r="AX214" s="28">
        <v>5.9100000000000003E-3</v>
      </c>
      <c r="AY214" s="28">
        <v>2440</v>
      </c>
      <c r="BS214" s="32" t="s">
        <v>1253</v>
      </c>
      <c r="BT214" t="s">
        <v>186</v>
      </c>
      <c r="BU214">
        <v>1</v>
      </c>
      <c r="CA214" s="35" t="s">
        <v>187</v>
      </c>
      <c r="CB214" s="35" t="s">
        <v>188</v>
      </c>
      <c r="CC214" s="35">
        <v>1</v>
      </c>
      <c r="CD214" s="28" t="s">
        <v>189</v>
      </c>
      <c r="CE214" s="28">
        <v>0</v>
      </c>
      <c r="CG214" s="37" t="s">
        <v>279</v>
      </c>
      <c r="CH214" s="28">
        <v>1327889</v>
      </c>
      <c r="CI214" s="28">
        <v>6304655</v>
      </c>
      <c r="CJ214">
        <v>43.95</v>
      </c>
      <c r="CK214">
        <v>28.43</v>
      </c>
      <c r="CL214">
        <v>15.520000000000003</v>
      </c>
      <c r="CM214">
        <v>15.520000000000003</v>
      </c>
      <c r="CN214">
        <v>15.520000000000003</v>
      </c>
      <c r="CY214" s="39">
        <v>0</v>
      </c>
      <c r="CZ214" s="40">
        <v>0</v>
      </c>
      <c r="DA214" s="35" t="s">
        <v>214</v>
      </c>
      <c r="DP214" s="42">
        <v>234</v>
      </c>
      <c r="DQ214" s="42">
        <v>234</v>
      </c>
      <c r="DR214" s="42">
        <v>1314</v>
      </c>
      <c r="DV214" s="43" t="s">
        <v>1246</v>
      </c>
      <c r="DX214" s="35" t="s">
        <v>282</v>
      </c>
      <c r="EA214" s="35" t="s">
        <v>207</v>
      </c>
      <c r="EG214" s="28">
        <v>252</v>
      </c>
      <c r="EH214" s="28">
        <v>203</v>
      </c>
      <c r="EI214" s="28">
        <v>146</v>
      </c>
      <c r="EJ214" s="28">
        <v>152</v>
      </c>
      <c r="EK214" s="28">
        <v>39.299999999999997</v>
      </c>
      <c r="EL214" s="28">
        <v>6.99</v>
      </c>
      <c r="EM214" s="44">
        <f t="shared" si="21"/>
        <v>17.786259541984734</v>
      </c>
      <c r="EN214" s="28" t="s">
        <v>1253</v>
      </c>
      <c r="EO214" s="33">
        <v>1314</v>
      </c>
      <c r="EP214" s="33" t="s">
        <v>1253</v>
      </c>
    </row>
    <row r="215" spans="2:146" x14ac:dyDescent="0.35">
      <c r="B215" s="28">
        <v>235</v>
      </c>
      <c r="C215" s="28">
        <v>235</v>
      </c>
      <c r="D215" s="28">
        <v>103</v>
      </c>
      <c r="E215" s="28" t="s">
        <v>528</v>
      </c>
      <c r="F215" s="28" t="s">
        <v>528</v>
      </c>
      <c r="G215" s="28" t="s">
        <v>303</v>
      </c>
      <c r="H215" s="28" t="s">
        <v>626</v>
      </c>
      <c r="I215" s="28">
        <v>2</v>
      </c>
      <c r="J215" s="28" t="s">
        <v>286</v>
      </c>
      <c r="K215" s="28">
        <v>13</v>
      </c>
      <c r="N215" s="29">
        <v>134.78299999999999</v>
      </c>
      <c r="O215" s="29">
        <v>134.78299999999999</v>
      </c>
      <c r="P215" s="28">
        <v>111.28</v>
      </c>
      <c r="Q215" s="28">
        <f t="shared" si="22"/>
        <v>4.8448246440574865</v>
      </c>
      <c r="R215" s="28">
        <v>1322967</v>
      </c>
      <c r="S215" s="28">
        <v>6350088</v>
      </c>
      <c r="T215" s="28">
        <v>0</v>
      </c>
      <c r="U215" s="28">
        <v>0</v>
      </c>
      <c r="V215" s="28">
        <v>0</v>
      </c>
      <c r="W215" s="28">
        <v>0</v>
      </c>
      <c r="X215" s="28">
        <v>0</v>
      </c>
      <c r="Y215" s="28">
        <v>0</v>
      </c>
      <c r="Z215" s="28">
        <f t="shared" si="24"/>
        <v>0</v>
      </c>
      <c r="AA215" s="28">
        <v>0</v>
      </c>
      <c r="AB215" s="30">
        <v>0</v>
      </c>
      <c r="AC215" s="30">
        <v>0</v>
      </c>
      <c r="AG215" s="28">
        <v>13.6</v>
      </c>
      <c r="AH215" s="28">
        <v>11.2</v>
      </c>
      <c r="AI215" s="28">
        <v>8.52</v>
      </c>
      <c r="AJ215" s="28">
        <v>8.82</v>
      </c>
      <c r="AK215" s="28">
        <v>1.98</v>
      </c>
      <c r="AL215" s="28">
        <v>0.222</v>
      </c>
      <c r="AM215" s="28">
        <f t="shared" si="20"/>
        <v>11.212121212121213</v>
      </c>
      <c r="AN215" s="28">
        <v>2025</v>
      </c>
      <c r="AO215" s="28" t="s">
        <v>628</v>
      </c>
      <c r="AP215" s="28">
        <v>6.3500000000000001E-2</v>
      </c>
      <c r="AQ215" s="28">
        <v>0.79900000000000004</v>
      </c>
      <c r="AR215" s="28">
        <v>2.8400000000000002E-2</v>
      </c>
      <c r="AS215" s="28">
        <v>0</v>
      </c>
      <c r="AT215" s="28">
        <v>0</v>
      </c>
      <c r="AU215" s="28">
        <v>3.44E-2</v>
      </c>
      <c r="AV215" s="28">
        <v>4.6899999999999997E-2</v>
      </c>
      <c r="AW215" s="28">
        <v>2.2200000000000001E-2</v>
      </c>
      <c r="AX215" s="28">
        <v>5.79E-3</v>
      </c>
      <c r="AY215" s="28">
        <v>89.5</v>
      </c>
      <c r="AZ215" s="28">
        <v>0</v>
      </c>
      <c r="BE215" s="28">
        <v>1</v>
      </c>
      <c r="BF215" s="28">
        <v>0</v>
      </c>
      <c r="BG215" s="28">
        <v>1</v>
      </c>
      <c r="BH215" s="28">
        <v>0</v>
      </c>
      <c r="BI215" s="28">
        <v>0</v>
      </c>
      <c r="BJ215" s="28">
        <v>0</v>
      </c>
      <c r="BL215" s="28">
        <v>100</v>
      </c>
      <c r="BM215" s="28">
        <v>0</v>
      </c>
      <c r="BN215" s="28" t="s">
        <v>251</v>
      </c>
      <c r="BS215" s="32" t="s">
        <v>628</v>
      </c>
      <c r="BT215" t="s">
        <v>201</v>
      </c>
      <c r="BU215">
        <v>1</v>
      </c>
      <c r="CA215" s="35" t="s">
        <v>187</v>
      </c>
      <c r="CB215" s="35" t="s">
        <v>188</v>
      </c>
      <c r="CC215" s="35">
        <v>1</v>
      </c>
      <c r="CD215" s="28" t="s">
        <v>202</v>
      </c>
      <c r="CE215" s="28">
        <v>1</v>
      </c>
      <c r="CF215" s="36" t="s">
        <v>203</v>
      </c>
      <c r="CG215" s="37" t="s">
        <v>279</v>
      </c>
      <c r="CH215" s="28">
        <v>1322917</v>
      </c>
      <c r="CI215" s="28">
        <v>6349979</v>
      </c>
      <c r="CJ215">
        <v>111.28</v>
      </c>
      <c r="CK215">
        <v>104.75</v>
      </c>
      <c r="CL215">
        <v>6.5300000000000011</v>
      </c>
      <c r="CM215">
        <v>6.5300000000000011</v>
      </c>
      <c r="CN215">
        <v>6.5300000000000011</v>
      </c>
      <c r="CY215" s="39">
        <v>0</v>
      </c>
      <c r="CZ215" s="40">
        <v>3</v>
      </c>
      <c r="DA215" s="35" t="s">
        <v>214</v>
      </c>
      <c r="DP215" s="42">
        <v>235</v>
      </c>
      <c r="DQ215" s="42">
        <v>235</v>
      </c>
      <c r="DR215" s="42">
        <v>2025</v>
      </c>
      <c r="DS215" s="35" t="s">
        <v>189</v>
      </c>
      <c r="DT215" s="35" t="s">
        <v>191</v>
      </c>
      <c r="DV215" s="43" t="s">
        <v>1246</v>
      </c>
      <c r="DX215" s="35" t="s">
        <v>282</v>
      </c>
      <c r="EA215" s="35" t="s">
        <v>207</v>
      </c>
      <c r="EB215" s="35" t="s">
        <v>614</v>
      </c>
      <c r="EC215" s="35" t="s">
        <v>194</v>
      </c>
      <c r="EG215" s="28">
        <v>13.6</v>
      </c>
      <c r="EH215" s="28">
        <v>11.2</v>
      </c>
      <c r="EI215" s="28">
        <v>8.52</v>
      </c>
      <c r="EJ215" s="28">
        <v>8.82</v>
      </c>
      <c r="EK215" s="28">
        <v>1.98</v>
      </c>
      <c r="EL215" s="28">
        <v>0.222</v>
      </c>
      <c r="EM215" s="44">
        <f t="shared" si="21"/>
        <v>11.212121212121213</v>
      </c>
      <c r="EN215" s="28" t="s">
        <v>628</v>
      </c>
      <c r="EO215" s="33">
        <v>2025</v>
      </c>
      <c r="EP215" s="33" t="s">
        <v>628</v>
      </c>
    </row>
    <row r="216" spans="2:146" x14ac:dyDescent="0.35">
      <c r="B216" s="28">
        <v>236</v>
      </c>
      <c r="C216" s="28">
        <v>236</v>
      </c>
      <c r="D216" s="28">
        <v>105</v>
      </c>
      <c r="E216" s="28" t="s">
        <v>532</v>
      </c>
      <c r="F216" s="28" t="s">
        <v>532</v>
      </c>
      <c r="G216" s="28" t="s">
        <v>532</v>
      </c>
      <c r="H216" s="28" t="s">
        <v>1254</v>
      </c>
      <c r="I216" s="28">
        <v>1</v>
      </c>
      <c r="J216" s="28" t="s">
        <v>460</v>
      </c>
      <c r="K216" s="28">
        <v>14</v>
      </c>
      <c r="L216" s="28" t="s">
        <v>1255</v>
      </c>
      <c r="M216" s="28" t="s">
        <v>1255</v>
      </c>
      <c r="N216" s="29">
        <v>541.76300000000003</v>
      </c>
      <c r="O216" s="29">
        <v>541.76300000000003</v>
      </c>
      <c r="P216" s="28">
        <f t="shared" ref="P216:P226" si="25">MAX(CJ216:CK216)</f>
        <v>33.49</v>
      </c>
      <c r="Q216" s="28">
        <f t="shared" si="22"/>
        <v>2.6007682326035559</v>
      </c>
      <c r="R216" s="28">
        <v>1312219</v>
      </c>
      <c r="S216" s="28">
        <v>6377673</v>
      </c>
      <c r="T216" s="28">
        <v>1</v>
      </c>
      <c r="U216" s="28">
        <v>0</v>
      </c>
      <c r="V216" s="28">
        <v>1</v>
      </c>
      <c r="W216" s="28">
        <v>1</v>
      </c>
      <c r="X216" s="28">
        <v>0</v>
      </c>
      <c r="Y216" s="28">
        <v>0</v>
      </c>
      <c r="Z216" s="28">
        <f t="shared" si="24"/>
        <v>0</v>
      </c>
      <c r="AA216" s="28">
        <v>0</v>
      </c>
      <c r="AB216" s="30">
        <v>0</v>
      </c>
      <c r="AC216" s="30">
        <v>0.1</v>
      </c>
      <c r="AD216" s="31">
        <v>121</v>
      </c>
      <c r="AE216" s="31">
        <v>273</v>
      </c>
      <c r="AF216" s="31">
        <f>AE216-AD216</f>
        <v>152</v>
      </c>
      <c r="AG216" s="28">
        <v>107</v>
      </c>
      <c r="AH216" s="28">
        <v>89.8</v>
      </c>
      <c r="AI216" s="28">
        <v>70.2</v>
      </c>
      <c r="AJ216" s="28">
        <v>72.400000000000006</v>
      </c>
      <c r="AK216" s="28">
        <v>18.600000000000001</v>
      </c>
      <c r="AL216" s="28">
        <v>2.06</v>
      </c>
      <c r="AM216" s="28">
        <f t="shared" si="20"/>
        <v>11.0752688172043</v>
      </c>
      <c r="AN216" s="28">
        <v>2557</v>
      </c>
      <c r="AO216" s="28" t="s">
        <v>1256</v>
      </c>
      <c r="AP216" s="28">
        <v>5.1999999999999998E-2</v>
      </c>
      <c r="AQ216" s="28">
        <v>0.70299999999999996</v>
      </c>
      <c r="AR216" s="28">
        <v>5.9200000000000003E-2</v>
      </c>
      <c r="AS216" s="28">
        <v>0</v>
      </c>
      <c r="AT216" s="28">
        <v>0</v>
      </c>
      <c r="AU216" s="28">
        <v>2.1899999999999999E-2</v>
      </c>
      <c r="AV216" s="28">
        <v>0.105</v>
      </c>
      <c r="AW216" s="28">
        <v>4.1599999999999998E-2</v>
      </c>
      <c r="AX216" s="28">
        <v>1.6799999999999999E-2</v>
      </c>
      <c r="AY216" s="28">
        <v>1030</v>
      </c>
      <c r="AZ216" s="28">
        <v>0</v>
      </c>
      <c r="BB216" s="28">
        <v>2</v>
      </c>
      <c r="BC216" s="28">
        <v>0</v>
      </c>
      <c r="BD216" s="28">
        <v>1</v>
      </c>
      <c r="BE216" s="28">
        <v>2</v>
      </c>
      <c r="BF216" s="28">
        <v>0</v>
      </c>
      <c r="BG216" s="28">
        <v>1</v>
      </c>
      <c r="BH216" s="28">
        <v>0</v>
      </c>
      <c r="BI216" s="28">
        <v>0</v>
      </c>
      <c r="BJ216" s="28">
        <v>0</v>
      </c>
      <c r="BL216" s="28">
        <v>100</v>
      </c>
      <c r="BM216" s="28">
        <v>0</v>
      </c>
      <c r="BN216" s="28" t="s">
        <v>251</v>
      </c>
      <c r="BS216" s="32" t="s">
        <v>1256</v>
      </c>
      <c r="BT216" t="s">
        <v>201</v>
      </c>
      <c r="BU216">
        <v>1</v>
      </c>
      <c r="CA216" s="35" t="s">
        <v>187</v>
      </c>
      <c r="CB216" s="35" t="s">
        <v>188</v>
      </c>
      <c r="CC216" s="35">
        <v>1</v>
      </c>
      <c r="CD216" s="28" t="s">
        <v>202</v>
      </c>
      <c r="CE216" s="28">
        <v>1</v>
      </c>
      <c r="CF216" s="36" t="s">
        <v>203</v>
      </c>
      <c r="CH216" s="28">
        <v>1311906</v>
      </c>
      <c r="CI216" s="28">
        <v>6377828</v>
      </c>
      <c r="CJ216">
        <v>33.49</v>
      </c>
      <c r="CK216">
        <v>19.399999999999999</v>
      </c>
      <c r="CL216">
        <v>14.090000000000003</v>
      </c>
      <c r="CM216">
        <v>14.090000000000003</v>
      </c>
      <c r="CN216">
        <v>14.090000000000003</v>
      </c>
      <c r="CO216" s="38" t="s">
        <v>202</v>
      </c>
      <c r="CP216" s="38" t="s">
        <v>202</v>
      </c>
      <c r="CR216" s="38" t="s">
        <v>202</v>
      </c>
      <c r="CT216" s="38" t="s">
        <v>1257</v>
      </c>
      <c r="CW216" s="38" t="s">
        <v>1258</v>
      </c>
      <c r="CX216" s="38">
        <v>1999</v>
      </c>
      <c r="CY216" s="39" t="s">
        <v>202</v>
      </c>
      <c r="CZ216" s="40" t="s">
        <v>202</v>
      </c>
      <c r="DA216" s="35" t="s">
        <v>205</v>
      </c>
      <c r="DP216" s="42">
        <v>236</v>
      </c>
      <c r="DQ216" s="42">
        <v>236</v>
      </c>
      <c r="DR216" s="42">
        <v>2557</v>
      </c>
      <c r="DS216" s="35" t="s">
        <v>189</v>
      </c>
      <c r="DT216" s="35" t="s">
        <v>191</v>
      </c>
      <c r="DU216" s="35" t="s">
        <v>1259</v>
      </c>
      <c r="DX216" s="35" t="s">
        <v>282</v>
      </c>
      <c r="DY216" s="35" t="s">
        <v>1260</v>
      </c>
      <c r="EA216" s="35" t="s">
        <v>207</v>
      </c>
      <c r="EB216" s="35" t="s">
        <v>293</v>
      </c>
      <c r="EC216" s="35" t="s">
        <v>194</v>
      </c>
      <c r="EG216" s="28">
        <v>107</v>
      </c>
      <c r="EH216" s="28">
        <v>89.7</v>
      </c>
      <c r="EI216" s="28">
        <v>69.7</v>
      </c>
      <c r="EJ216" s="28">
        <v>71.900000000000006</v>
      </c>
      <c r="EK216" s="28">
        <v>18.5</v>
      </c>
      <c r="EL216" s="28">
        <v>2.97</v>
      </c>
      <c r="EM216" s="44">
        <f t="shared" si="21"/>
        <v>16.054054054054053</v>
      </c>
      <c r="EN216" s="28" t="s">
        <v>1256</v>
      </c>
      <c r="EO216" s="33">
        <v>2557</v>
      </c>
      <c r="EP216" s="33" t="s">
        <v>1256</v>
      </c>
    </row>
    <row r="217" spans="2:146" x14ac:dyDescent="0.35">
      <c r="B217" s="28">
        <v>237</v>
      </c>
      <c r="C217" s="28">
        <v>237</v>
      </c>
      <c r="D217" s="28">
        <v>110</v>
      </c>
      <c r="E217" s="28" t="s">
        <v>1261</v>
      </c>
      <c r="F217" s="28" t="s">
        <v>471</v>
      </c>
      <c r="G217" s="28" t="s">
        <v>472</v>
      </c>
      <c r="H217" s="28" t="s">
        <v>1262</v>
      </c>
      <c r="I217" s="28">
        <v>2</v>
      </c>
      <c r="J217" s="28" t="s">
        <v>460</v>
      </c>
      <c r="K217" s="28">
        <v>14</v>
      </c>
      <c r="L217" s="28" t="s">
        <v>1263</v>
      </c>
      <c r="M217" s="28" t="s">
        <v>1263</v>
      </c>
      <c r="N217" s="29">
        <v>134.18299999999999</v>
      </c>
      <c r="O217" s="29">
        <v>134.18299999999999</v>
      </c>
      <c r="P217" s="28">
        <f t="shared" si="25"/>
        <v>79.709999999999994</v>
      </c>
      <c r="Q217" s="28">
        <f t="shared" si="22"/>
        <v>6.0961522696615766</v>
      </c>
      <c r="R217" s="28">
        <v>1276986</v>
      </c>
      <c r="S217" s="28">
        <v>6497735</v>
      </c>
      <c r="T217" s="28">
        <v>0</v>
      </c>
      <c r="U217" s="28">
        <v>0</v>
      </c>
      <c r="V217" s="28">
        <v>0</v>
      </c>
      <c r="W217" s="28">
        <v>0</v>
      </c>
      <c r="X217" s="28">
        <v>0</v>
      </c>
      <c r="Y217" s="28">
        <v>0</v>
      </c>
      <c r="Z217" s="28">
        <f t="shared" si="24"/>
        <v>0</v>
      </c>
      <c r="AA217" s="28">
        <v>0</v>
      </c>
      <c r="AB217" s="30">
        <v>0</v>
      </c>
      <c r="AC217" s="30">
        <v>0</v>
      </c>
      <c r="AG217" s="28">
        <v>68.599999999999994</v>
      </c>
      <c r="AH217" s="28">
        <v>55.2</v>
      </c>
      <c r="AI217" s="28">
        <v>40</v>
      </c>
      <c r="AJ217" s="28">
        <v>41.7</v>
      </c>
      <c r="AK217" s="28">
        <v>6.56</v>
      </c>
      <c r="AL217" s="28">
        <v>0.79800000000000004</v>
      </c>
      <c r="AM217" s="28">
        <f t="shared" si="20"/>
        <v>12.164634146341465</v>
      </c>
      <c r="AN217" s="28">
        <v>4499</v>
      </c>
      <c r="AO217" s="28" t="s">
        <v>1264</v>
      </c>
      <c r="AP217" s="28">
        <v>3.5700000000000003E-2</v>
      </c>
      <c r="AQ217" s="28">
        <v>0.627</v>
      </c>
      <c r="AR217" s="28">
        <v>6.8400000000000002E-2</v>
      </c>
      <c r="AS217" s="28">
        <v>5.0000000000000002E-5</v>
      </c>
      <c r="AT217" s="28">
        <v>0</v>
      </c>
      <c r="AU217" s="28">
        <v>4.0500000000000001E-2</v>
      </c>
      <c r="AV217" s="28">
        <v>0.217</v>
      </c>
      <c r="AW217" s="28">
        <v>8.9800000000000001E-3</v>
      </c>
      <c r="AX217" s="28">
        <v>2.1800000000000001E-3</v>
      </c>
      <c r="AY217" s="28">
        <v>411</v>
      </c>
      <c r="BS217" s="32" t="s">
        <v>1264</v>
      </c>
      <c r="BT217" t="s">
        <v>186</v>
      </c>
      <c r="BU217">
        <v>3</v>
      </c>
      <c r="CA217" s="35" t="s">
        <v>187</v>
      </c>
      <c r="CB217" s="35" t="s">
        <v>188</v>
      </c>
      <c r="CC217" s="35">
        <v>1</v>
      </c>
      <c r="CD217" s="28" t="s">
        <v>189</v>
      </c>
      <c r="CE217" s="28">
        <v>0</v>
      </c>
      <c r="CH217" s="28">
        <v>1276926</v>
      </c>
      <c r="CI217" s="28">
        <v>6497635</v>
      </c>
      <c r="CJ217">
        <v>79.709999999999994</v>
      </c>
      <c r="CK217">
        <v>71.53</v>
      </c>
      <c r="CL217">
        <v>8.1799999999999926</v>
      </c>
      <c r="CM217">
        <v>8.1799999999999926</v>
      </c>
      <c r="CN217">
        <v>8.1799999999999926</v>
      </c>
      <c r="CY217" s="39">
        <v>0</v>
      </c>
      <c r="CZ217" s="40">
        <v>0</v>
      </c>
      <c r="DA217" s="35" t="s">
        <v>214</v>
      </c>
      <c r="DP217" s="42">
        <v>237</v>
      </c>
      <c r="DQ217" s="42">
        <v>237</v>
      </c>
      <c r="DR217" s="42">
        <v>4499</v>
      </c>
      <c r="DX217" s="45" t="s">
        <v>301</v>
      </c>
      <c r="EA217" s="35" t="s">
        <v>207</v>
      </c>
      <c r="EB217" s="35" t="s">
        <v>293</v>
      </c>
      <c r="EG217" s="28">
        <v>68.599999999999994</v>
      </c>
      <c r="EH217" s="28">
        <v>55.2</v>
      </c>
      <c r="EI217" s="28">
        <v>40</v>
      </c>
      <c r="EJ217" s="28">
        <v>41.7</v>
      </c>
      <c r="EK217" s="28">
        <v>6.56</v>
      </c>
      <c r="EL217" s="28">
        <v>0.79700000000000004</v>
      </c>
      <c r="EM217" s="44">
        <f t="shared" si="21"/>
        <v>12.14939024390244</v>
      </c>
      <c r="EN217" s="28" t="s">
        <v>1264</v>
      </c>
      <c r="EO217" s="33">
        <v>4499</v>
      </c>
      <c r="EP217" s="33" t="s">
        <v>1264</v>
      </c>
    </row>
    <row r="218" spans="2:146" x14ac:dyDescent="0.35">
      <c r="B218" s="28">
        <v>238</v>
      </c>
      <c r="C218" s="28">
        <v>238</v>
      </c>
      <c r="D218" s="28">
        <v>108</v>
      </c>
      <c r="E218" s="28" t="s">
        <v>382</v>
      </c>
      <c r="F218" s="28" t="s">
        <v>1265</v>
      </c>
      <c r="G218" s="28" t="s">
        <v>1265</v>
      </c>
      <c r="H218" s="28" t="s">
        <v>1266</v>
      </c>
      <c r="I218" s="28">
        <v>2</v>
      </c>
      <c r="J218" s="28" t="s">
        <v>460</v>
      </c>
      <c r="K218" s="28">
        <v>14</v>
      </c>
      <c r="L218" s="28" t="s">
        <v>1267</v>
      </c>
      <c r="M218" s="28" t="s">
        <v>1267</v>
      </c>
      <c r="N218" s="29">
        <v>216.00399999999999</v>
      </c>
      <c r="O218" s="29">
        <v>216.00399999999999</v>
      </c>
      <c r="P218" s="28">
        <f t="shared" si="25"/>
        <v>26.25</v>
      </c>
      <c r="Q218" s="28">
        <f t="shared" si="22"/>
        <v>8.7729856854502692</v>
      </c>
      <c r="R218" s="28">
        <v>1289352</v>
      </c>
      <c r="S218" s="28">
        <v>6458252</v>
      </c>
      <c r="T218" s="28">
        <v>0</v>
      </c>
      <c r="U218" s="28">
        <v>0</v>
      </c>
      <c r="V218" s="28">
        <v>0</v>
      </c>
      <c r="W218" s="28">
        <v>0</v>
      </c>
      <c r="X218" s="28">
        <v>0</v>
      </c>
      <c r="Y218" s="28">
        <v>0</v>
      </c>
      <c r="Z218" s="28">
        <f t="shared" si="24"/>
        <v>0</v>
      </c>
      <c r="AA218" s="28">
        <v>0</v>
      </c>
      <c r="AB218" s="30">
        <v>0</v>
      </c>
      <c r="AC218" s="30">
        <v>0</v>
      </c>
      <c r="AG218" s="28">
        <v>54.9</v>
      </c>
      <c r="AH218" s="28">
        <v>44.8</v>
      </c>
      <c r="AI218" s="28">
        <v>33.299999999999997</v>
      </c>
      <c r="AJ218" s="28">
        <v>34.6</v>
      </c>
      <c r="AK218" s="28">
        <v>5.18</v>
      </c>
      <c r="AL218" s="28">
        <v>0.439</v>
      </c>
      <c r="AM218" s="28">
        <f t="shared" si="20"/>
        <v>8.474903474903476</v>
      </c>
      <c r="AN218" s="28">
        <v>65171</v>
      </c>
      <c r="AO218" s="28" t="s">
        <v>1268</v>
      </c>
      <c r="AP218" s="28">
        <v>4.0500000000000001E-2</v>
      </c>
      <c r="AQ218" s="28">
        <v>0.621</v>
      </c>
      <c r="AR218" s="28">
        <v>7.7799999999999994E-2</v>
      </c>
      <c r="AS218" s="28">
        <v>6.0000000000000002E-5</v>
      </c>
      <c r="AT218" s="28">
        <v>0</v>
      </c>
      <c r="AU218" s="28">
        <v>1.6799999999999999E-2</v>
      </c>
      <c r="AV218" s="28">
        <v>0.23400000000000001</v>
      </c>
      <c r="AW218" s="28">
        <v>9.0200000000000002E-3</v>
      </c>
      <c r="AX218" s="28">
        <v>5.1999999999999995E-4</v>
      </c>
      <c r="AY218" s="28">
        <v>395</v>
      </c>
      <c r="BS218" s="32" t="s">
        <v>1268</v>
      </c>
      <c r="BT218" t="s">
        <v>186</v>
      </c>
      <c r="BU218">
        <v>1</v>
      </c>
      <c r="CA218" s="35" t="s">
        <v>187</v>
      </c>
      <c r="CB218" s="35" t="s">
        <v>188</v>
      </c>
      <c r="CC218" s="35">
        <v>1</v>
      </c>
      <c r="CD218" s="28" t="s">
        <v>189</v>
      </c>
      <c r="CE218" s="28">
        <v>0</v>
      </c>
      <c r="CH218" s="28">
        <v>1289170</v>
      </c>
      <c r="CI218" s="28">
        <v>6458140</v>
      </c>
      <c r="CJ218">
        <v>26.25</v>
      </c>
      <c r="CK218">
        <v>7.3</v>
      </c>
      <c r="CL218">
        <v>18.95</v>
      </c>
      <c r="CM218">
        <v>18.95</v>
      </c>
      <c r="CN218">
        <v>18.95</v>
      </c>
      <c r="CO218" s="38">
        <v>0</v>
      </c>
      <c r="CR218" s="38">
        <v>0</v>
      </c>
      <c r="CY218" s="39">
        <v>0</v>
      </c>
      <c r="CZ218" s="40">
        <v>0</v>
      </c>
      <c r="DA218" s="35" t="s">
        <v>205</v>
      </c>
      <c r="DP218" s="42">
        <v>238</v>
      </c>
      <c r="DQ218" s="42">
        <v>238</v>
      </c>
      <c r="DR218" s="42">
        <v>65171</v>
      </c>
      <c r="DV218" s="43" t="s">
        <v>880</v>
      </c>
      <c r="DW218" s="35" t="s">
        <v>1269</v>
      </c>
      <c r="DX218" s="35" t="s">
        <v>674</v>
      </c>
      <c r="EA218" s="35" t="s">
        <v>207</v>
      </c>
      <c r="EB218" s="35" t="s">
        <v>248</v>
      </c>
      <c r="EG218" s="28">
        <v>51.9</v>
      </c>
      <c r="EH218" s="28">
        <v>43.5</v>
      </c>
      <c r="EI218" s="28">
        <v>33.799999999999997</v>
      </c>
      <c r="EJ218" s="28">
        <v>34.9</v>
      </c>
      <c r="EK218" s="28">
        <v>5.2</v>
      </c>
      <c r="EL218" s="28">
        <v>0.27900000000000003</v>
      </c>
      <c r="EM218" s="44">
        <f t="shared" si="21"/>
        <v>5.3653846153846159</v>
      </c>
      <c r="EN218" s="28" t="s">
        <v>1268</v>
      </c>
      <c r="EO218" s="33">
        <v>65171</v>
      </c>
      <c r="EP218" s="33" t="s">
        <v>1268</v>
      </c>
    </row>
    <row r="219" spans="2:146" x14ac:dyDescent="0.35">
      <c r="B219" s="28">
        <v>239</v>
      </c>
      <c r="C219" s="28">
        <v>239</v>
      </c>
      <c r="D219" s="28">
        <v>105</v>
      </c>
      <c r="E219" s="28" t="s">
        <v>532</v>
      </c>
      <c r="F219" s="28" t="s">
        <v>532</v>
      </c>
      <c r="G219" s="28" t="s">
        <v>1270</v>
      </c>
      <c r="H219" s="28" t="s">
        <v>1271</v>
      </c>
      <c r="I219" s="28">
        <v>2</v>
      </c>
      <c r="J219" s="28" t="s">
        <v>460</v>
      </c>
      <c r="K219" s="28">
        <v>14</v>
      </c>
      <c r="L219" s="28" t="s">
        <v>1272</v>
      </c>
      <c r="M219" s="28" t="s">
        <v>1272</v>
      </c>
      <c r="N219" s="29">
        <v>210.119</v>
      </c>
      <c r="O219" s="29">
        <v>210.119</v>
      </c>
      <c r="P219" s="28">
        <f t="shared" si="25"/>
        <v>28.85</v>
      </c>
      <c r="Q219" s="28">
        <f t="shared" si="22"/>
        <v>4.8781880743769008</v>
      </c>
      <c r="R219" s="28">
        <v>1299639</v>
      </c>
      <c r="S219" s="28">
        <v>6364879</v>
      </c>
      <c r="T219" s="28">
        <v>0</v>
      </c>
      <c r="U219" s="28">
        <v>0</v>
      </c>
      <c r="V219" s="28">
        <v>0</v>
      </c>
      <c r="W219" s="28">
        <v>0</v>
      </c>
      <c r="X219" s="28">
        <v>0</v>
      </c>
      <c r="Y219" s="28">
        <v>0</v>
      </c>
      <c r="Z219" s="28">
        <f t="shared" si="24"/>
        <v>0</v>
      </c>
      <c r="AA219" s="28">
        <v>0</v>
      </c>
      <c r="AB219" s="30">
        <v>0</v>
      </c>
      <c r="AC219" s="30">
        <v>0</v>
      </c>
      <c r="AG219" s="28">
        <v>7.72</v>
      </c>
      <c r="AH219" s="28">
        <v>6.29</v>
      </c>
      <c r="AI219" s="28">
        <v>4.66</v>
      </c>
      <c r="AJ219" s="28">
        <v>4.84</v>
      </c>
      <c r="AK219" s="28">
        <v>1.44</v>
      </c>
      <c r="AL219" s="28">
        <v>0.24299999999999999</v>
      </c>
      <c r="AM219" s="28">
        <f t="shared" si="20"/>
        <v>16.875</v>
      </c>
      <c r="AN219" s="28">
        <v>64671</v>
      </c>
      <c r="AO219" s="28" t="s">
        <v>1273</v>
      </c>
      <c r="AP219" s="28">
        <v>0.109</v>
      </c>
      <c r="AQ219" s="28">
        <v>0.77100000000000002</v>
      </c>
      <c r="AR219" s="28">
        <v>3.0099999999999998E-2</v>
      </c>
      <c r="AS219" s="28">
        <v>0</v>
      </c>
      <c r="AT219" s="28">
        <v>0</v>
      </c>
      <c r="AU219" s="28">
        <v>1.55E-2</v>
      </c>
      <c r="AV219" s="28">
        <v>6.7799999999999999E-2</v>
      </c>
      <c r="AW219" s="28">
        <v>5.8500000000000002E-3</v>
      </c>
      <c r="AX219" s="28">
        <v>5.1000000000000004E-4</v>
      </c>
      <c r="AY219" s="28">
        <v>70.599999999999994</v>
      </c>
      <c r="BS219" s="32" t="s">
        <v>1273</v>
      </c>
      <c r="BT219" t="s">
        <v>186</v>
      </c>
      <c r="BU219">
        <v>1</v>
      </c>
      <c r="CA219" s="35" t="s">
        <v>187</v>
      </c>
      <c r="CB219" s="35" t="s">
        <v>188</v>
      </c>
      <c r="CC219" s="35">
        <v>1</v>
      </c>
      <c r="CD219" s="28" t="s">
        <v>189</v>
      </c>
      <c r="CE219" s="28">
        <v>0</v>
      </c>
      <c r="CH219" s="28">
        <v>1299741</v>
      </c>
      <c r="CI219" s="28">
        <v>6365030</v>
      </c>
      <c r="CJ219">
        <v>28.85</v>
      </c>
      <c r="CK219">
        <v>18.600000000000001</v>
      </c>
      <c r="CL219">
        <v>10.25</v>
      </c>
      <c r="CM219">
        <v>10.25</v>
      </c>
      <c r="CN219">
        <v>10.25</v>
      </c>
      <c r="CY219" s="39">
        <v>0</v>
      </c>
      <c r="CZ219" s="40">
        <v>0</v>
      </c>
      <c r="DA219" s="35" t="s">
        <v>214</v>
      </c>
      <c r="DP219" s="42">
        <v>239</v>
      </c>
      <c r="DQ219" s="42">
        <v>239</v>
      </c>
      <c r="DR219" s="42">
        <v>64671</v>
      </c>
      <c r="DV219" s="43" t="s">
        <v>1274</v>
      </c>
      <c r="DX219" s="35" t="s">
        <v>282</v>
      </c>
      <c r="EA219" s="35" t="s">
        <v>207</v>
      </c>
      <c r="EG219" s="28">
        <v>7.72</v>
      </c>
      <c r="EH219" s="28">
        <v>6.29</v>
      </c>
      <c r="EI219" s="28">
        <v>4.66</v>
      </c>
      <c r="EJ219" s="28">
        <v>4.84</v>
      </c>
      <c r="EK219" s="28">
        <v>1.44</v>
      </c>
      <c r="EL219" s="28">
        <v>0.24299999999999999</v>
      </c>
      <c r="EM219" s="44">
        <f t="shared" si="21"/>
        <v>16.875</v>
      </c>
      <c r="EN219" s="28" t="s">
        <v>1273</v>
      </c>
      <c r="EO219" s="33">
        <v>64671</v>
      </c>
      <c r="EP219" s="33" t="s">
        <v>1273</v>
      </c>
    </row>
    <row r="220" spans="2:146" x14ac:dyDescent="0.35">
      <c r="B220" s="28">
        <v>240</v>
      </c>
      <c r="C220" s="28">
        <v>240</v>
      </c>
      <c r="D220" s="28">
        <v>108</v>
      </c>
      <c r="E220" s="28" t="s">
        <v>382</v>
      </c>
      <c r="F220" s="28" t="s">
        <v>382</v>
      </c>
      <c r="G220" s="28" t="s">
        <v>667</v>
      </c>
      <c r="H220" s="28" t="s">
        <v>1275</v>
      </c>
      <c r="I220" s="28">
        <v>2</v>
      </c>
      <c r="J220" s="28" t="s">
        <v>460</v>
      </c>
      <c r="K220" s="28">
        <v>14</v>
      </c>
      <c r="L220" s="28" t="s">
        <v>1276</v>
      </c>
      <c r="M220" s="28" t="s">
        <v>1276</v>
      </c>
      <c r="N220" s="29">
        <v>967.88599999999997</v>
      </c>
      <c r="O220" s="29">
        <v>967.88599999999997</v>
      </c>
      <c r="P220" s="28">
        <f t="shared" si="25"/>
        <v>102.61</v>
      </c>
      <c r="Q220" s="28">
        <f t="shared" si="22"/>
        <v>0.86167172580241935</v>
      </c>
      <c r="R220" s="28">
        <v>1345560</v>
      </c>
      <c r="S220" s="28">
        <v>6458282</v>
      </c>
      <c r="T220" s="28">
        <v>0</v>
      </c>
      <c r="U220" s="28">
        <v>0</v>
      </c>
      <c r="V220" s="28">
        <v>0</v>
      </c>
      <c r="W220" s="28">
        <v>0</v>
      </c>
      <c r="X220" s="28">
        <v>0</v>
      </c>
      <c r="Y220" s="28">
        <v>0</v>
      </c>
      <c r="Z220" s="28">
        <f t="shared" si="24"/>
        <v>0</v>
      </c>
      <c r="AA220" s="28">
        <v>0</v>
      </c>
      <c r="AB220" s="30">
        <v>0</v>
      </c>
      <c r="AC220" s="30">
        <v>0</v>
      </c>
      <c r="AG220" s="28">
        <v>61.8</v>
      </c>
      <c r="AH220" s="28">
        <v>49.6</v>
      </c>
      <c r="AI220" s="28">
        <v>35.700000000000003</v>
      </c>
      <c r="AJ220" s="28">
        <v>37.299999999999997</v>
      </c>
      <c r="AK220" s="28">
        <v>6.16</v>
      </c>
      <c r="AL220" s="28">
        <v>0.78100000000000003</v>
      </c>
      <c r="AM220" s="28">
        <f t="shared" si="20"/>
        <v>12.678571428571427</v>
      </c>
      <c r="AN220" s="28">
        <v>3947</v>
      </c>
      <c r="AO220" s="28" t="s">
        <v>1277</v>
      </c>
      <c r="AP220" s="28">
        <v>3.5500000000000002E-3</v>
      </c>
      <c r="AQ220" s="28">
        <v>0.45100000000000001</v>
      </c>
      <c r="AR220" s="28">
        <v>9.4100000000000003E-2</v>
      </c>
      <c r="AS220" s="28">
        <v>0</v>
      </c>
      <c r="AT220" s="28">
        <v>0</v>
      </c>
      <c r="AU220" s="28">
        <v>3.5799999999999998E-2</v>
      </c>
      <c r="AV220" s="28">
        <v>0.4</v>
      </c>
      <c r="AW220" s="28">
        <v>8.5400000000000007E-3</v>
      </c>
      <c r="AX220" s="28">
        <v>6.8599999999999998E-3</v>
      </c>
      <c r="AY220" s="28">
        <v>618</v>
      </c>
      <c r="BS220" s="32" t="s">
        <v>1277</v>
      </c>
      <c r="BT220" t="s">
        <v>186</v>
      </c>
      <c r="BU220">
        <v>1</v>
      </c>
      <c r="CA220" s="35" t="s">
        <v>187</v>
      </c>
      <c r="CB220" s="35" t="s">
        <v>188</v>
      </c>
      <c r="CC220" s="35">
        <v>1</v>
      </c>
      <c r="CD220" s="28" t="s">
        <v>189</v>
      </c>
      <c r="CE220" s="28">
        <v>0</v>
      </c>
      <c r="CH220" s="28">
        <v>1345156</v>
      </c>
      <c r="CI220" s="28">
        <v>6458361</v>
      </c>
      <c r="CJ220">
        <v>102.61</v>
      </c>
      <c r="CK220">
        <v>94.27</v>
      </c>
      <c r="CL220">
        <v>8.3400000000000034</v>
      </c>
      <c r="CM220">
        <v>8.3400000000000034</v>
      </c>
      <c r="CN220">
        <v>8.3400000000000034</v>
      </c>
      <c r="CY220" s="39">
        <v>0</v>
      </c>
      <c r="CZ220" s="40">
        <v>0</v>
      </c>
      <c r="DA220" s="35" t="s">
        <v>214</v>
      </c>
      <c r="DP220" s="42">
        <v>240</v>
      </c>
      <c r="DQ220" s="42">
        <v>240</v>
      </c>
      <c r="DR220" s="42">
        <v>3947</v>
      </c>
      <c r="DV220" s="43" t="s">
        <v>440</v>
      </c>
      <c r="DW220" s="35" t="s">
        <v>1278</v>
      </c>
      <c r="DX220" s="35" t="s">
        <v>674</v>
      </c>
      <c r="EA220" s="35" t="s">
        <v>207</v>
      </c>
      <c r="EB220" s="35" t="s">
        <v>293</v>
      </c>
      <c r="EG220" s="28">
        <v>61.8</v>
      </c>
      <c r="EH220" s="28">
        <v>49.6</v>
      </c>
      <c r="EI220" s="28">
        <v>35.700000000000003</v>
      </c>
      <c r="EJ220" s="28">
        <v>37.299999999999997</v>
      </c>
      <c r="EK220" s="28">
        <v>6.16</v>
      </c>
      <c r="EL220" s="28">
        <v>0.78100000000000003</v>
      </c>
      <c r="EM220" s="44">
        <f t="shared" si="21"/>
        <v>12.678571428571427</v>
      </c>
      <c r="EN220" s="28" t="s">
        <v>1277</v>
      </c>
      <c r="EO220" s="33">
        <v>3947</v>
      </c>
      <c r="EP220" s="33" t="s">
        <v>1277</v>
      </c>
    </row>
    <row r="221" spans="2:146" x14ac:dyDescent="0.35">
      <c r="B221" s="28">
        <v>241</v>
      </c>
      <c r="C221" s="28">
        <v>241</v>
      </c>
      <c r="D221" s="28">
        <v>105</v>
      </c>
      <c r="E221" s="28" t="s">
        <v>532</v>
      </c>
      <c r="F221" s="28" t="s">
        <v>532</v>
      </c>
      <c r="G221" s="28" t="s">
        <v>1279</v>
      </c>
      <c r="H221" s="28" t="s">
        <v>396</v>
      </c>
      <c r="I221" s="28">
        <v>2</v>
      </c>
      <c r="J221" s="28" t="s">
        <v>460</v>
      </c>
      <c r="K221" s="28">
        <v>14</v>
      </c>
      <c r="L221" s="28" t="s">
        <v>1280</v>
      </c>
      <c r="M221" s="28" t="s">
        <v>1280</v>
      </c>
      <c r="N221" s="29">
        <v>1215.74</v>
      </c>
      <c r="O221" s="29">
        <v>1215.74</v>
      </c>
      <c r="P221" s="28">
        <f t="shared" si="25"/>
        <v>59.3</v>
      </c>
      <c r="Q221" s="28">
        <f t="shared" si="22"/>
        <v>2.349186503693224</v>
      </c>
      <c r="R221" s="28">
        <v>1311020</v>
      </c>
      <c r="S221" s="28">
        <v>6375431</v>
      </c>
      <c r="T221" s="28">
        <v>1</v>
      </c>
      <c r="U221" s="28">
        <v>0</v>
      </c>
      <c r="V221" s="28">
        <v>0</v>
      </c>
      <c r="W221" s="28">
        <v>0</v>
      </c>
      <c r="X221" s="28">
        <v>0</v>
      </c>
      <c r="Y221" s="28">
        <v>0</v>
      </c>
      <c r="Z221" s="28">
        <f t="shared" si="24"/>
        <v>0</v>
      </c>
      <c r="AA221" s="28">
        <v>0</v>
      </c>
      <c r="AB221" s="30">
        <v>0</v>
      </c>
      <c r="AC221" s="30">
        <v>0</v>
      </c>
      <c r="AG221" s="28">
        <v>41.2</v>
      </c>
      <c r="AH221" s="28">
        <v>33.9</v>
      </c>
      <c r="AI221" s="28">
        <v>25.6</v>
      </c>
      <c r="AJ221" s="28">
        <v>26.6</v>
      </c>
      <c r="AK221" s="28">
        <v>8.16</v>
      </c>
      <c r="AL221" s="28">
        <v>0.75700000000000001</v>
      </c>
      <c r="AM221" s="28">
        <f t="shared" si="20"/>
        <v>9.2769607843137258</v>
      </c>
      <c r="AN221" s="28">
        <v>2518</v>
      </c>
      <c r="AO221" s="28" t="s">
        <v>1281</v>
      </c>
      <c r="AP221" s="28">
        <v>9.5600000000000004E-2</v>
      </c>
      <c r="AQ221" s="28">
        <v>0.72799999999999998</v>
      </c>
      <c r="AR221" s="28">
        <v>4.2099999999999999E-2</v>
      </c>
      <c r="AS221" s="28">
        <v>0</v>
      </c>
      <c r="AT221" s="28">
        <v>0</v>
      </c>
      <c r="AU221" s="28">
        <v>4.5600000000000002E-2</v>
      </c>
      <c r="AV221" s="28">
        <v>8.0299999999999996E-2</v>
      </c>
      <c r="AW221" s="28">
        <v>8.0400000000000003E-3</v>
      </c>
      <c r="AX221" s="28">
        <v>5.5999999999999995E-4</v>
      </c>
      <c r="AY221" s="28">
        <v>416</v>
      </c>
      <c r="AZ221" s="28">
        <v>0</v>
      </c>
      <c r="BA221" s="28">
        <v>0</v>
      </c>
      <c r="BB221" s="28">
        <v>0</v>
      </c>
      <c r="BC221" s="28">
        <v>0</v>
      </c>
      <c r="BD221" s="28">
        <v>0</v>
      </c>
      <c r="BE221" s="28">
        <v>5</v>
      </c>
      <c r="BF221" s="28">
        <v>0</v>
      </c>
      <c r="BG221" s="28">
        <v>0</v>
      </c>
      <c r="BH221" s="28">
        <v>0</v>
      </c>
      <c r="BI221" s="28">
        <v>0</v>
      </c>
      <c r="BJ221" s="28">
        <v>2</v>
      </c>
      <c r="BL221" s="28">
        <v>100</v>
      </c>
      <c r="BM221" s="28">
        <v>0</v>
      </c>
      <c r="BN221" s="28" t="s">
        <v>343</v>
      </c>
      <c r="BS221" s="32" t="s">
        <v>1281</v>
      </c>
      <c r="BT221" t="s">
        <v>201</v>
      </c>
      <c r="BU221">
        <v>1</v>
      </c>
      <c r="CA221" s="35" t="s">
        <v>187</v>
      </c>
      <c r="CB221" s="35" t="s">
        <v>188</v>
      </c>
      <c r="CC221" s="35">
        <v>0</v>
      </c>
      <c r="CD221" s="28" t="s">
        <v>202</v>
      </c>
      <c r="CE221" s="28">
        <v>1</v>
      </c>
      <c r="CF221" s="36" t="s">
        <v>203</v>
      </c>
      <c r="CH221" s="28">
        <v>1310025</v>
      </c>
      <c r="CI221" s="28">
        <v>6375605</v>
      </c>
      <c r="CJ221">
        <v>59.3</v>
      </c>
      <c r="CK221">
        <v>30.74</v>
      </c>
      <c r="CL221">
        <v>28.56</v>
      </c>
      <c r="CM221">
        <v>28.56</v>
      </c>
      <c r="CN221">
        <v>28.56</v>
      </c>
      <c r="CZ221" s="40">
        <v>0</v>
      </c>
      <c r="DA221" s="35" t="s">
        <v>214</v>
      </c>
      <c r="DP221" s="42">
        <v>241</v>
      </c>
      <c r="DQ221" s="42">
        <v>241</v>
      </c>
      <c r="DR221" s="42">
        <v>2518</v>
      </c>
      <c r="DS221" s="35" t="s">
        <v>189</v>
      </c>
      <c r="DT221" s="35" t="s">
        <v>191</v>
      </c>
      <c r="DU221" s="35" t="s">
        <v>1282</v>
      </c>
      <c r="DV221" s="43" t="s">
        <v>1283</v>
      </c>
      <c r="DX221" s="35" t="s">
        <v>282</v>
      </c>
      <c r="EA221" s="35" t="s">
        <v>207</v>
      </c>
      <c r="EC221" s="35" t="s">
        <v>194</v>
      </c>
      <c r="EG221" s="28">
        <v>43.1</v>
      </c>
      <c r="EH221" s="28">
        <v>34.4</v>
      </c>
      <c r="EI221" s="28">
        <v>24.5</v>
      </c>
      <c r="EJ221" s="28">
        <v>25.6</v>
      </c>
      <c r="EK221" s="28">
        <v>8.16</v>
      </c>
      <c r="EL221" s="28">
        <v>1</v>
      </c>
      <c r="EM221" s="44">
        <f t="shared" si="21"/>
        <v>12.254901960784313</v>
      </c>
      <c r="EN221" s="28" t="s">
        <v>1281</v>
      </c>
      <c r="EO221" s="33">
        <v>2518</v>
      </c>
      <c r="EP221" s="33" t="s">
        <v>1281</v>
      </c>
    </row>
    <row r="222" spans="2:146" x14ac:dyDescent="0.35">
      <c r="B222" s="28">
        <v>242</v>
      </c>
      <c r="C222" s="28">
        <v>242</v>
      </c>
      <c r="D222" s="28">
        <v>108</v>
      </c>
      <c r="E222" s="28" t="s">
        <v>382</v>
      </c>
      <c r="F222" s="28" t="s">
        <v>523</v>
      </c>
      <c r="G222" s="28" t="s">
        <v>523</v>
      </c>
      <c r="H222" s="28" t="s">
        <v>396</v>
      </c>
      <c r="I222" s="28">
        <v>2</v>
      </c>
      <c r="J222" s="28" t="s">
        <v>460</v>
      </c>
      <c r="K222" s="28">
        <v>14</v>
      </c>
      <c r="L222" s="28" t="s">
        <v>1284</v>
      </c>
      <c r="M222" s="28" t="s">
        <v>1284</v>
      </c>
      <c r="N222" s="29">
        <v>1076.18</v>
      </c>
      <c r="O222" s="29">
        <v>1076.18</v>
      </c>
      <c r="P222" s="28">
        <f t="shared" si="25"/>
        <v>14.67</v>
      </c>
      <c r="Q222" s="28">
        <f t="shared" si="22"/>
        <v>0.90876990837963911</v>
      </c>
      <c r="R222" s="28">
        <v>1284534</v>
      </c>
      <c r="S222" s="28">
        <v>6408631</v>
      </c>
      <c r="T222" s="28">
        <v>1</v>
      </c>
      <c r="U222" s="28">
        <v>1.9444823999999999E-2</v>
      </c>
      <c r="V222" s="28">
        <v>1</v>
      </c>
      <c r="W222" s="28">
        <v>0</v>
      </c>
      <c r="X222" s="28">
        <f>(AB222/AK222)*100</f>
        <v>11.822660098522167</v>
      </c>
      <c r="Y222" s="28">
        <f>(AB222/AL222)*100</f>
        <v>42.105263157894733</v>
      </c>
      <c r="Z222" s="28">
        <f t="shared" si="24"/>
        <v>11.918447408866992</v>
      </c>
      <c r="AA222" s="28">
        <v>1</v>
      </c>
      <c r="AB222" s="30">
        <v>2.4</v>
      </c>
      <c r="AC222" s="30">
        <v>2.4</v>
      </c>
      <c r="AD222" s="31">
        <v>1</v>
      </c>
      <c r="AE222" s="31">
        <v>365</v>
      </c>
      <c r="AF222" s="31">
        <v>365</v>
      </c>
      <c r="AG222" s="28">
        <v>86.8</v>
      </c>
      <c r="AH222" s="28">
        <v>69.3</v>
      </c>
      <c r="AI222" s="28">
        <v>49.3</v>
      </c>
      <c r="AJ222" s="28">
        <v>51.5</v>
      </c>
      <c r="AK222" s="28">
        <v>20.3</v>
      </c>
      <c r="AL222" s="28">
        <v>5.7</v>
      </c>
      <c r="AM222" s="28">
        <f t="shared" si="20"/>
        <v>28.078817733990146</v>
      </c>
      <c r="AN222" s="28">
        <v>3176</v>
      </c>
      <c r="AO222" s="28" t="s">
        <v>1285</v>
      </c>
      <c r="AP222" s="28">
        <v>0.106</v>
      </c>
      <c r="AQ222" s="28">
        <v>0.63900000000000001</v>
      </c>
      <c r="AR222" s="28">
        <v>5.62E-2</v>
      </c>
      <c r="AS222" s="28">
        <v>0</v>
      </c>
      <c r="AT222" s="28">
        <v>0</v>
      </c>
      <c r="AU222" s="28">
        <v>1.95E-2</v>
      </c>
      <c r="AV222" s="28">
        <v>0.14000000000000001</v>
      </c>
      <c r="AW222" s="28">
        <v>3.09E-2</v>
      </c>
      <c r="AX222" s="28">
        <v>7.9600000000000001E-3</v>
      </c>
      <c r="AY222" s="28">
        <v>1400</v>
      </c>
      <c r="AZ222" s="28">
        <v>0</v>
      </c>
      <c r="BB222" s="28">
        <v>4</v>
      </c>
      <c r="BE222" s="28">
        <v>0</v>
      </c>
      <c r="BF222" s="28">
        <v>0</v>
      </c>
      <c r="BG222" s="28">
        <v>3</v>
      </c>
      <c r="BH222" s="28">
        <v>0</v>
      </c>
      <c r="BI222" s="28">
        <v>0</v>
      </c>
      <c r="BJ222" s="28">
        <v>0</v>
      </c>
      <c r="BL222" s="28">
        <v>65</v>
      </c>
      <c r="BM222" s="28">
        <v>0</v>
      </c>
      <c r="BN222" s="28" t="s">
        <v>1286</v>
      </c>
      <c r="BS222" s="32" t="s">
        <v>1285</v>
      </c>
      <c r="BT222" t="s">
        <v>201</v>
      </c>
      <c r="BU222">
        <v>1</v>
      </c>
      <c r="CA222" s="35" t="s">
        <v>187</v>
      </c>
      <c r="CB222" s="35" t="s">
        <v>188</v>
      </c>
      <c r="CC222" s="35">
        <v>1</v>
      </c>
      <c r="CD222" s="28" t="s">
        <v>202</v>
      </c>
      <c r="CE222" s="28">
        <v>1</v>
      </c>
      <c r="CF222" s="36" t="s">
        <v>203</v>
      </c>
      <c r="CH222" s="28">
        <v>1283868</v>
      </c>
      <c r="CI222" s="28">
        <v>6408496</v>
      </c>
      <c r="CJ222">
        <v>14.67</v>
      </c>
      <c r="CK222">
        <v>4.8899999999999997</v>
      </c>
      <c r="CL222">
        <v>9.7800000000000011</v>
      </c>
      <c r="CM222">
        <v>9.7800000000000011</v>
      </c>
      <c r="CN222">
        <v>9.7800000000000011</v>
      </c>
      <c r="CO222" s="38" t="s">
        <v>1287</v>
      </c>
      <c r="CR222" s="38">
        <v>1</v>
      </c>
      <c r="CS222" s="38" t="s">
        <v>1287</v>
      </c>
      <c r="CT222" s="38" t="s">
        <v>1287</v>
      </c>
      <c r="CU222" s="38" t="s">
        <v>1287</v>
      </c>
      <c r="CV222" s="38" t="s">
        <v>1287</v>
      </c>
      <c r="CW222" s="38" t="s">
        <v>1288</v>
      </c>
      <c r="CX222" s="38">
        <v>2008</v>
      </c>
      <c r="CY222" s="39" t="s">
        <v>1287</v>
      </c>
      <c r="CZ222" s="40">
        <v>0</v>
      </c>
      <c r="DA222" s="35" t="s">
        <v>205</v>
      </c>
      <c r="DF222" s="41">
        <v>0.03</v>
      </c>
      <c r="DG222" s="41">
        <v>853994</v>
      </c>
      <c r="DH222" s="41">
        <v>1317565</v>
      </c>
      <c r="DP222" s="42">
        <v>242</v>
      </c>
      <c r="DQ222" s="42">
        <v>242</v>
      </c>
      <c r="DR222" s="42">
        <v>3176</v>
      </c>
      <c r="DS222" s="35" t="s">
        <v>189</v>
      </c>
      <c r="DT222" s="35" t="s">
        <v>191</v>
      </c>
      <c r="DU222" s="35" t="s">
        <v>1289</v>
      </c>
      <c r="DX222" s="45" t="s">
        <v>301</v>
      </c>
      <c r="EA222" s="35" t="s">
        <v>207</v>
      </c>
      <c r="EC222" s="35" t="s">
        <v>194</v>
      </c>
      <c r="EG222" s="28">
        <v>98.3</v>
      </c>
      <c r="EH222" s="28">
        <v>76.400000000000006</v>
      </c>
      <c r="EI222" s="28">
        <v>51.4</v>
      </c>
      <c r="EJ222" s="28">
        <v>54.2</v>
      </c>
      <c r="EK222" s="28">
        <v>20.3</v>
      </c>
      <c r="EL222" s="28">
        <v>4.84</v>
      </c>
      <c r="EM222" s="44">
        <f t="shared" si="21"/>
        <v>23.842364532019701</v>
      </c>
      <c r="EN222" s="28" t="s">
        <v>1285</v>
      </c>
      <c r="EO222" s="33">
        <v>3176</v>
      </c>
      <c r="EP222" s="33" t="s">
        <v>1285</v>
      </c>
    </row>
    <row r="223" spans="2:146" x14ac:dyDescent="0.35">
      <c r="B223" s="28">
        <v>243</v>
      </c>
      <c r="C223" s="28">
        <v>243</v>
      </c>
      <c r="D223" s="28">
        <v>105</v>
      </c>
      <c r="E223" s="28" t="s">
        <v>532</v>
      </c>
      <c r="F223" s="28" t="s">
        <v>532</v>
      </c>
      <c r="G223" s="28" t="s">
        <v>532</v>
      </c>
      <c r="H223" s="28" t="s">
        <v>238</v>
      </c>
      <c r="I223" s="28">
        <v>1</v>
      </c>
      <c r="J223" s="28" t="s">
        <v>460</v>
      </c>
      <c r="K223" s="28">
        <v>14</v>
      </c>
      <c r="L223" s="28" t="s">
        <v>1290</v>
      </c>
      <c r="M223" s="28" t="s">
        <v>1290</v>
      </c>
      <c r="N223" s="29">
        <v>152.221</v>
      </c>
      <c r="O223" s="29">
        <v>152.221</v>
      </c>
      <c r="P223" s="28">
        <f t="shared" si="25"/>
        <v>80.77</v>
      </c>
      <c r="Q223" s="28">
        <f t="shared" si="22"/>
        <v>3.7248474257822517</v>
      </c>
      <c r="R223" s="28">
        <v>1313681</v>
      </c>
      <c r="S223" s="28">
        <v>6385524</v>
      </c>
      <c r="T223" s="28">
        <v>0</v>
      </c>
      <c r="U223" s="28">
        <v>0</v>
      </c>
      <c r="V223" s="28">
        <v>0</v>
      </c>
      <c r="W223" s="28">
        <v>0</v>
      </c>
      <c r="X223" s="28">
        <v>0</v>
      </c>
      <c r="Y223" s="28">
        <v>0</v>
      </c>
      <c r="Z223" s="28">
        <f t="shared" si="24"/>
        <v>0</v>
      </c>
      <c r="AA223" s="28">
        <v>0</v>
      </c>
      <c r="AB223" s="30">
        <v>0</v>
      </c>
      <c r="AC223" s="30">
        <v>0</v>
      </c>
      <c r="AG223" s="28">
        <v>66</v>
      </c>
      <c r="AH223" s="28">
        <v>55.5</v>
      </c>
      <c r="AI223" s="28">
        <v>43.5</v>
      </c>
      <c r="AJ223" s="28">
        <v>44.8</v>
      </c>
      <c r="AK223" s="28">
        <v>12.3</v>
      </c>
      <c r="AL223" s="28">
        <v>1.64</v>
      </c>
      <c r="AM223" s="28">
        <f t="shared" si="20"/>
        <v>13.333333333333334</v>
      </c>
      <c r="AN223" s="28">
        <v>2621</v>
      </c>
      <c r="AO223" s="28" t="s">
        <v>1291</v>
      </c>
      <c r="AP223" s="28">
        <v>5.9499999999999997E-2</v>
      </c>
      <c r="AQ223" s="28">
        <v>0.67200000000000004</v>
      </c>
      <c r="AR223" s="28">
        <v>6.5500000000000003E-2</v>
      </c>
      <c r="AS223" s="28">
        <v>0</v>
      </c>
      <c r="AT223" s="28">
        <v>0</v>
      </c>
      <c r="AU223" s="28">
        <v>1.7399999999999999E-2</v>
      </c>
      <c r="AV223" s="28">
        <v>0.12</v>
      </c>
      <c r="AW223" s="28">
        <v>4.6199999999999998E-2</v>
      </c>
      <c r="AX223" s="28">
        <v>1.9599999999999999E-2</v>
      </c>
      <c r="AY223" s="28">
        <v>690</v>
      </c>
      <c r="BS223" s="32" t="s">
        <v>1291</v>
      </c>
      <c r="BT223" t="s">
        <v>186</v>
      </c>
      <c r="BU223">
        <v>2</v>
      </c>
      <c r="CA223" s="35" t="s">
        <v>187</v>
      </c>
      <c r="CB223" s="35" t="s">
        <v>188</v>
      </c>
      <c r="CC223" s="35">
        <v>1</v>
      </c>
      <c r="CD223" s="28" t="s">
        <v>189</v>
      </c>
      <c r="CE223" s="28">
        <v>0</v>
      </c>
      <c r="CH223" s="28">
        <v>1313645</v>
      </c>
      <c r="CI223" s="28">
        <v>6385380</v>
      </c>
      <c r="CJ223">
        <v>80.77</v>
      </c>
      <c r="CK223">
        <v>75.099999999999994</v>
      </c>
      <c r="CL223">
        <v>5.6700000000000017</v>
      </c>
      <c r="CM223">
        <v>5.6700000000000017</v>
      </c>
      <c r="CN223">
        <v>5.6700000000000017</v>
      </c>
      <c r="CY223" s="39">
        <v>0</v>
      </c>
      <c r="CZ223" s="40">
        <v>0</v>
      </c>
      <c r="DA223" s="35" t="s">
        <v>214</v>
      </c>
      <c r="DP223" s="42">
        <v>243</v>
      </c>
      <c r="DQ223" s="42">
        <v>243</v>
      </c>
      <c r="DR223" s="42">
        <v>2621</v>
      </c>
      <c r="DV223" s="43" t="s">
        <v>281</v>
      </c>
      <c r="DX223" s="35" t="s">
        <v>282</v>
      </c>
      <c r="EA223" s="35" t="s">
        <v>207</v>
      </c>
      <c r="EB223" s="35" t="s">
        <v>293</v>
      </c>
      <c r="EG223" s="28">
        <v>67</v>
      </c>
      <c r="EH223" s="28">
        <v>56.1</v>
      </c>
      <c r="EI223" s="28">
        <v>43.8</v>
      </c>
      <c r="EJ223" s="28">
        <v>45.2</v>
      </c>
      <c r="EK223" s="28">
        <v>12.1</v>
      </c>
      <c r="EL223" s="28">
        <v>1.65</v>
      </c>
      <c r="EM223" s="44">
        <f t="shared" si="21"/>
        <v>13.636363636363635</v>
      </c>
      <c r="EN223" s="28" t="s">
        <v>1291</v>
      </c>
      <c r="EO223" s="33">
        <v>2621</v>
      </c>
      <c r="EP223" s="33" t="s">
        <v>1291</v>
      </c>
    </row>
    <row r="224" spans="2:146" x14ac:dyDescent="0.35">
      <c r="B224" s="28">
        <v>244</v>
      </c>
      <c r="C224" s="28">
        <v>244</v>
      </c>
      <c r="D224" s="28">
        <v>103</v>
      </c>
      <c r="E224" s="28" t="s">
        <v>528</v>
      </c>
      <c r="F224" s="28" t="s">
        <v>529</v>
      </c>
      <c r="G224" s="28" t="s">
        <v>529</v>
      </c>
      <c r="H224" s="28" t="s">
        <v>285</v>
      </c>
      <c r="I224" s="28">
        <v>2</v>
      </c>
      <c r="J224" s="28" t="s">
        <v>460</v>
      </c>
      <c r="K224" s="28">
        <v>14</v>
      </c>
      <c r="L224" s="28" t="s">
        <v>1292</v>
      </c>
      <c r="M224" s="28" t="s">
        <v>1292</v>
      </c>
      <c r="N224" s="29">
        <v>300.90100000000001</v>
      </c>
      <c r="O224" s="29">
        <v>300.90100000000001</v>
      </c>
      <c r="P224" s="28">
        <f t="shared" si="25"/>
        <v>140.68</v>
      </c>
      <c r="Q224" s="28">
        <f t="shared" si="22"/>
        <v>1.3758678103429416</v>
      </c>
      <c r="R224" s="28">
        <v>1339680</v>
      </c>
      <c r="S224" s="28">
        <v>6370935</v>
      </c>
      <c r="T224" s="28">
        <v>0</v>
      </c>
      <c r="U224" s="28">
        <v>0</v>
      </c>
      <c r="V224" s="28">
        <v>0</v>
      </c>
      <c r="W224" s="28">
        <v>0</v>
      </c>
      <c r="X224" s="28">
        <v>0</v>
      </c>
      <c r="Y224" s="28">
        <v>0</v>
      </c>
      <c r="Z224" s="28">
        <f t="shared" si="24"/>
        <v>0</v>
      </c>
      <c r="AA224" s="28">
        <v>0</v>
      </c>
      <c r="AB224" s="30">
        <v>0</v>
      </c>
      <c r="AC224" s="30">
        <v>0</v>
      </c>
      <c r="AG224" s="28">
        <v>65.7</v>
      </c>
      <c r="AH224" s="28">
        <v>54.7</v>
      </c>
      <c r="AI224" s="28">
        <v>42.1</v>
      </c>
      <c r="AJ224" s="28">
        <v>43.5</v>
      </c>
      <c r="AK224" s="28">
        <v>10.8</v>
      </c>
      <c r="AL224" s="28">
        <v>1.88</v>
      </c>
      <c r="AM224" s="28">
        <f t="shared" si="20"/>
        <v>17.407407407407405</v>
      </c>
      <c r="AN224" s="28">
        <v>2442</v>
      </c>
      <c r="AO224" s="28" t="s">
        <v>531</v>
      </c>
      <c r="AP224" s="28">
        <v>3.44E-2</v>
      </c>
      <c r="AQ224" s="28">
        <v>0.748</v>
      </c>
      <c r="AR224" s="28">
        <v>4.58E-2</v>
      </c>
      <c r="AS224" s="28">
        <v>1.2999999999999999E-4</v>
      </c>
      <c r="AT224" s="28">
        <v>0</v>
      </c>
      <c r="AU224" s="28">
        <v>5.2699999999999997E-2</v>
      </c>
      <c r="AV224" s="28">
        <v>0.10299999999999999</v>
      </c>
      <c r="AW224" s="28">
        <v>1.1900000000000001E-2</v>
      </c>
      <c r="AX224" s="28">
        <v>3.9300000000000003E-3</v>
      </c>
      <c r="AY224" s="28">
        <v>652</v>
      </c>
      <c r="BS224" s="32" t="s">
        <v>531</v>
      </c>
      <c r="BT224" t="s">
        <v>186</v>
      </c>
      <c r="BU224">
        <v>4</v>
      </c>
      <c r="CA224" s="35" t="s">
        <v>187</v>
      </c>
      <c r="CB224" s="35" t="s">
        <v>188</v>
      </c>
      <c r="CC224" s="35">
        <v>1</v>
      </c>
      <c r="CD224" s="28" t="s">
        <v>189</v>
      </c>
      <c r="CE224" s="28">
        <v>0</v>
      </c>
      <c r="CH224" s="28">
        <v>1339562</v>
      </c>
      <c r="CI224" s="28">
        <v>6370675</v>
      </c>
      <c r="CJ224">
        <v>140.68</v>
      </c>
      <c r="CK224">
        <v>136.54</v>
      </c>
      <c r="CL224">
        <v>4.1400000000000148</v>
      </c>
      <c r="CM224">
        <v>4.1400000000000148</v>
      </c>
      <c r="CN224">
        <v>4.1400000000000148</v>
      </c>
      <c r="CY224" s="39">
        <v>0</v>
      </c>
      <c r="CZ224" s="40">
        <v>0</v>
      </c>
      <c r="DA224" s="35" t="s">
        <v>214</v>
      </c>
      <c r="DP224" s="42">
        <v>244</v>
      </c>
      <c r="DQ224" s="42">
        <v>244</v>
      </c>
      <c r="DR224" s="42">
        <v>2442</v>
      </c>
      <c r="DX224" s="45" t="s">
        <v>301</v>
      </c>
      <c r="EA224" s="35" t="s">
        <v>207</v>
      </c>
      <c r="EG224" s="28">
        <v>71.900000000000006</v>
      </c>
      <c r="EH224" s="28">
        <v>58.7</v>
      </c>
      <c r="EI224" s="28">
        <v>43.6</v>
      </c>
      <c r="EJ224" s="28">
        <v>45.3</v>
      </c>
      <c r="EK224" s="28">
        <v>10.199999999999999</v>
      </c>
      <c r="EL224" s="28">
        <v>1.03</v>
      </c>
      <c r="EM224" s="44">
        <f t="shared" si="21"/>
        <v>10.098039215686276</v>
      </c>
      <c r="EN224" s="28" t="s">
        <v>531</v>
      </c>
      <c r="EO224" s="33">
        <v>2442</v>
      </c>
      <c r="EP224" s="33" t="s">
        <v>531</v>
      </c>
    </row>
    <row r="225" spans="2:146" x14ac:dyDescent="0.35">
      <c r="B225" s="28">
        <v>245</v>
      </c>
      <c r="C225" s="28">
        <v>245</v>
      </c>
      <c r="D225" s="28">
        <v>105</v>
      </c>
      <c r="E225" s="28" t="s">
        <v>532</v>
      </c>
      <c r="F225" s="28" t="s">
        <v>532</v>
      </c>
      <c r="G225" s="28" t="s">
        <v>532</v>
      </c>
      <c r="H225" s="28" t="s">
        <v>238</v>
      </c>
      <c r="I225" s="28">
        <v>1</v>
      </c>
      <c r="J225" s="28" t="s">
        <v>460</v>
      </c>
      <c r="K225" s="28">
        <v>14</v>
      </c>
      <c r="L225" s="28" t="s">
        <v>1293</v>
      </c>
      <c r="M225" s="28" t="s">
        <v>1293</v>
      </c>
      <c r="N225" s="29">
        <v>414.91399999999999</v>
      </c>
      <c r="O225" s="29">
        <v>414.91399999999999</v>
      </c>
      <c r="P225" s="28">
        <f t="shared" si="25"/>
        <v>75.489999999999995</v>
      </c>
      <c r="Q225" s="28">
        <f t="shared" si="22"/>
        <v>2.2872209662725274</v>
      </c>
      <c r="R225" s="28">
        <v>1311924</v>
      </c>
      <c r="S225" s="28">
        <v>6381697</v>
      </c>
      <c r="T225" s="28">
        <v>0</v>
      </c>
      <c r="U225" s="28">
        <v>0</v>
      </c>
      <c r="V225" s="28">
        <v>0</v>
      </c>
      <c r="W225" s="28">
        <v>0</v>
      </c>
      <c r="X225" s="28">
        <v>0</v>
      </c>
      <c r="Y225" s="28">
        <v>0</v>
      </c>
      <c r="Z225" s="28">
        <f t="shared" si="24"/>
        <v>0</v>
      </c>
      <c r="AA225" s="28">
        <v>0</v>
      </c>
      <c r="AB225" s="30">
        <v>0</v>
      </c>
      <c r="AC225" s="30">
        <v>0</v>
      </c>
      <c r="AG225" s="28">
        <v>66</v>
      </c>
      <c r="AH225" s="28">
        <v>55.5</v>
      </c>
      <c r="AI225" s="28">
        <v>43.5</v>
      </c>
      <c r="AJ225" s="28">
        <v>44.8</v>
      </c>
      <c r="AK225" s="28">
        <v>12.3</v>
      </c>
      <c r="AL225" s="28">
        <v>1.64</v>
      </c>
      <c r="AM225" s="28">
        <f t="shared" si="20"/>
        <v>13.333333333333334</v>
      </c>
      <c r="AN225" s="28">
        <v>2621</v>
      </c>
      <c r="AO225" s="28" t="s">
        <v>1291</v>
      </c>
      <c r="AP225" s="28">
        <v>5.9499999999999997E-2</v>
      </c>
      <c r="AQ225" s="28">
        <v>0.67200000000000004</v>
      </c>
      <c r="AR225" s="28">
        <v>6.5500000000000003E-2</v>
      </c>
      <c r="AS225" s="28">
        <v>0</v>
      </c>
      <c r="AT225" s="28">
        <v>0</v>
      </c>
      <c r="AU225" s="28">
        <v>1.7399999999999999E-2</v>
      </c>
      <c r="AV225" s="28">
        <v>0.12</v>
      </c>
      <c r="AW225" s="28">
        <v>4.6199999999999998E-2</v>
      </c>
      <c r="AX225" s="28">
        <v>1.9599999999999999E-2</v>
      </c>
      <c r="AY225" s="28">
        <v>690</v>
      </c>
      <c r="BS225" s="32" t="s">
        <v>1291</v>
      </c>
      <c r="BT225" t="s">
        <v>186</v>
      </c>
      <c r="BU225">
        <v>2</v>
      </c>
      <c r="CA225" s="35" t="s">
        <v>187</v>
      </c>
      <c r="CB225" s="35" t="s">
        <v>188</v>
      </c>
      <c r="CC225" s="35">
        <v>1</v>
      </c>
      <c r="CD225" s="28" t="s">
        <v>189</v>
      </c>
      <c r="CE225" s="28">
        <v>0</v>
      </c>
      <c r="CH225" s="28">
        <v>1312182</v>
      </c>
      <c r="CI225" s="28">
        <v>6381427</v>
      </c>
      <c r="CJ225">
        <v>75.489999999999995</v>
      </c>
      <c r="CK225">
        <v>66</v>
      </c>
      <c r="CL225">
        <v>9.4899999999999949</v>
      </c>
      <c r="CM225">
        <v>9.4899999999999949</v>
      </c>
      <c r="CN225">
        <v>9.4899999999999949</v>
      </c>
      <c r="CY225" s="39">
        <v>0</v>
      </c>
      <c r="CZ225" s="40">
        <v>0</v>
      </c>
      <c r="DA225" s="35" t="s">
        <v>214</v>
      </c>
      <c r="DP225" s="42">
        <v>245</v>
      </c>
      <c r="DQ225" s="42">
        <v>245</v>
      </c>
      <c r="DR225" s="42">
        <v>2621</v>
      </c>
      <c r="DX225" s="35" t="s">
        <v>282</v>
      </c>
      <c r="EA225" s="35" t="s">
        <v>207</v>
      </c>
      <c r="EB225" s="35" t="s">
        <v>293</v>
      </c>
      <c r="EG225" s="28">
        <v>67</v>
      </c>
      <c r="EH225" s="28">
        <v>56.1</v>
      </c>
      <c r="EI225" s="28">
        <v>43.8</v>
      </c>
      <c r="EJ225" s="28">
        <v>45.2</v>
      </c>
      <c r="EK225" s="28">
        <v>12.1</v>
      </c>
      <c r="EL225" s="28">
        <v>1.65</v>
      </c>
      <c r="EM225" s="44">
        <f t="shared" si="21"/>
        <v>13.636363636363635</v>
      </c>
      <c r="EN225" s="28" t="s">
        <v>1291</v>
      </c>
      <c r="EO225" s="33">
        <v>2621</v>
      </c>
      <c r="EP225" s="33" t="s">
        <v>1291</v>
      </c>
    </row>
    <row r="226" spans="2:146" x14ac:dyDescent="0.35">
      <c r="B226" s="28">
        <v>246</v>
      </c>
      <c r="C226" s="28">
        <v>246</v>
      </c>
      <c r="D226" s="28">
        <v>110</v>
      </c>
      <c r="E226" s="28" t="s">
        <v>470</v>
      </c>
      <c r="F226" s="28" t="s">
        <v>471</v>
      </c>
      <c r="G226" s="28" t="s">
        <v>472</v>
      </c>
      <c r="H226" s="28" t="s">
        <v>265</v>
      </c>
      <c r="I226" s="28">
        <v>2</v>
      </c>
      <c r="J226" s="28" t="s">
        <v>460</v>
      </c>
      <c r="K226" s="28">
        <v>14</v>
      </c>
      <c r="L226" s="28" t="s">
        <v>1294</v>
      </c>
      <c r="M226" s="28" t="s">
        <v>1294</v>
      </c>
      <c r="N226" s="29">
        <v>122.68600000000001</v>
      </c>
      <c r="O226" s="29">
        <v>122.68600000000001</v>
      </c>
      <c r="P226" s="28">
        <f t="shared" si="25"/>
        <v>88.74</v>
      </c>
      <c r="Q226" s="28">
        <f t="shared" si="22"/>
        <v>0.79878714767780323</v>
      </c>
      <c r="R226" s="28">
        <v>1276557</v>
      </c>
      <c r="S226" s="28">
        <v>6501993</v>
      </c>
      <c r="T226" s="28">
        <v>0</v>
      </c>
      <c r="U226" s="28">
        <v>0</v>
      </c>
      <c r="V226" s="28">
        <v>0</v>
      </c>
      <c r="W226" s="28">
        <v>0</v>
      </c>
      <c r="X226" s="28">
        <v>0</v>
      </c>
      <c r="Y226" s="28">
        <v>0</v>
      </c>
      <c r="Z226" s="28">
        <f t="shared" si="24"/>
        <v>0</v>
      </c>
      <c r="AA226" s="28">
        <v>0</v>
      </c>
      <c r="AB226" s="30">
        <v>0</v>
      </c>
      <c r="AC226" s="30">
        <v>0</v>
      </c>
      <c r="AG226" s="28">
        <v>57.3</v>
      </c>
      <c r="AH226" s="28">
        <v>46</v>
      </c>
      <c r="AI226" s="28">
        <v>33.200000000000003</v>
      </c>
      <c r="AJ226" s="28">
        <v>34.6</v>
      </c>
      <c r="AK226" s="28">
        <v>5.16</v>
      </c>
      <c r="AL226" s="28">
        <v>0.64300000000000002</v>
      </c>
      <c r="AM226" s="28">
        <f t="shared" si="20"/>
        <v>12.461240310077519</v>
      </c>
      <c r="AN226" s="28">
        <v>4551</v>
      </c>
      <c r="AO226" s="28" t="s">
        <v>1295</v>
      </c>
      <c r="AP226" s="28">
        <v>2.86E-2</v>
      </c>
      <c r="AQ226" s="28">
        <v>0.61199999999999999</v>
      </c>
      <c r="AR226" s="28">
        <v>6.93E-2</v>
      </c>
      <c r="AS226" s="28">
        <v>6.0000000000000002E-5</v>
      </c>
      <c r="AT226" s="28">
        <v>0</v>
      </c>
      <c r="AU226" s="28">
        <v>4.6199999999999998E-2</v>
      </c>
      <c r="AV226" s="28">
        <v>0.23899999999999999</v>
      </c>
      <c r="AW226" s="28">
        <v>3.6900000000000001E-3</v>
      </c>
      <c r="AX226" s="28">
        <v>1.15E-3</v>
      </c>
      <c r="AY226" s="28">
        <v>320</v>
      </c>
      <c r="BS226" s="32" t="s">
        <v>1295</v>
      </c>
      <c r="BT226" t="s">
        <v>186</v>
      </c>
      <c r="BU226">
        <v>1</v>
      </c>
      <c r="CA226" s="35" t="s">
        <v>187</v>
      </c>
      <c r="CB226" s="35" t="s">
        <v>188</v>
      </c>
      <c r="CC226" s="35">
        <v>1</v>
      </c>
      <c r="CD226" s="28" t="s">
        <v>189</v>
      </c>
      <c r="CE226" s="28">
        <v>0</v>
      </c>
      <c r="CH226" s="28">
        <v>1276546</v>
      </c>
      <c r="CI226" s="28">
        <v>6501876</v>
      </c>
      <c r="CJ226">
        <v>88.74</v>
      </c>
      <c r="CK226">
        <v>87.76</v>
      </c>
      <c r="CL226">
        <v>0.97999999999998977</v>
      </c>
      <c r="CM226">
        <v>0.97999999999998977</v>
      </c>
      <c r="CN226">
        <v>0.97999999999998977</v>
      </c>
      <c r="CY226" s="39">
        <v>0</v>
      </c>
      <c r="CZ226" s="40">
        <v>0</v>
      </c>
      <c r="DA226" s="35" t="s">
        <v>214</v>
      </c>
      <c r="DP226" s="42">
        <v>246</v>
      </c>
      <c r="DQ226" s="42">
        <v>246</v>
      </c>
      <c r="DR226" s="42">
        <v>4551</v>
      </c>
      <c r="DX226" s="45" t="s">
        <v>301</v>
      </c>
      <c r="EA226" s="35" t="s">
        <v>207</v>
      </c>
      <c r="EG226" s="28">
        <v>57.3</v>
      </c>
      <c r="EH226" s="28">
        <v>46</v>
      </c>
      <c r="EI226" s="28">
        <v>33.200000000000003</v>
      </c>
      <c r="EJ226" s="28">
        <v>34.6</v>
      </c>
      <c r="EK226" s="28">
        <v>5.16</v>
      </c>
      <c r="EL226" s="28">
        <v>0.64200000000000002</v>
      </c>
      <c r="EM226" s="44">
        <f t="shared" si="21"/>
        <v>12.44186046511628</v>
      </c>
      <c r="EN226" s="28" t="s">
        <v>1295</v>
      </c>
      <c r="EO226" s="33">
        <v>4551</v>
      </c>
      <c r="EP226" s="33" t="s">
        <v>1295</v>
      </c>
    </row>
    <row r="227" spans="2:146" x14ac:dyDescent="0.35">
      <c r="B227" s="28">
        <v>247</v>
      </c>
      <c r="C227" s="28">
        <v>247</v>
      </c>
      <c r="D227" s="28">
        <v>103</v>
      </c>
      <c r="E227" s="28" t="s">
        <v>528</v>
      </c>
      <c r="F227" s="28" t="s">
        <v>528</v>
      </c>
      <c r="G227" s="28" t="s">
        <v>528</v>
      </c>
      <c r="H227" s="28" t="s">
        <v>1296</v>
      </c>
      <c r="I227" s="28">
        <v>1</v>
      </c>
      <c r="J227" s="28" t="s">
        <v>460</v>
      </c>
      <c r="K227" s="28">
        <v>14</v>
      </c>
      <c r="L227" s="28" t="s">
        <v>1297</v>
      </c>
      <c r="N227" s="29">
        <v>250.95</v>
      </c>
      <c r="O227" s="29">
        <v>250.95</v>
      </c>
      <c r="P227" s="28">
        <v>181.5</v>
      </c>
      <c r="Q227" s="28">
        <f t="shared" si="22"/>
        <v>1.2472604104403251</v>
      </c>
      <c r="R227" s="28">
        <v>1363110</v>
      </c>
      <c r="S227" s="28">
        <v>6424751</v>
      </c>
      <c r="T227" s="28">
        <v>1</v>
      </c>
      <c r="U227" s="28">
        <v>0</v>
      </c>
      <c r="V227" s="28">
        <v>0</v>
      </c>
      <c r="W227" s="28">
        <v>0</v>
      </c>
      <c r="X227" s="28">
        <v>0</v>
      </c>
      <c r="Y227" s="28">
        <v>0</v>
      </c>
      <c r="Z227" s="28">
        <f t="shared" si="24"/>
        <v>0</v>
      </c>
      <c r="AA227" s="28">
        <v>0</v>
      </c>
      <c r="AB227" s="30">
        <v>0</v>
      </c>
      <c r="AC227" s="30">
        <v>0</v>
      </c>
      <c r="AG227" s="28">
        <v>33.9</v>
      </c>
      <c r="AH227" s="28">
        <v>27.4</v>
      </c>
      <c r="AI227" s="28">
        <v>20.100000000000001</v>
      </c>
      <c r="AJ227" s="28">
        <v>20.9</v>
      </c>
      <c r="AK227" s="28">
        <v>4.7699999999999996</v>
      </c>
      <c r="AL227" s="28">
        <v>0.71699999999999997</v>
      </c>
      <c r="AM227" s="28">
        <f t="shared" si="20"/>
        <v>15.031446540880502</v>
      </c>
      <c r="AN227" s="28">
        <v>40539</v>
      </c>
      <c r="AO227" s="28" t="s">
        <v>1298</v>
      </c>
      <c r="AP227" s="28">
        <v>2.5700000000000001E-2</v>
      </c>
      <c r="AQ227" s="28">
        <v>0.56999999999999995</v>
      </c>
      <c r="AR227" s="28">
        <v>7.7499999999999999E-2</v>
      </c>
      <c r="AS227" s="28">
        <v>0</v>
      </c>
      <c r="AT227" s="28">
        <v>0</v>
      </c>
      <c r="AU227" s="28">
        <v>2.0799999999999999E-2</v>
      </c>
      <c r="AV227" s="28">
        <v>0.29799999999999999</v>
      </c>
      <c r="AW227" s="28">
        <v>6.2199999999999998E-3</v>
      </c>
      <c r="AX227" s="28">
        <v>1.89E-3</v>
      </c>
      <c r="AY227" s="28">
        <v>365</v>
      </c>
      <c r="AZ227" s="28">
        <v>0</v>
      </c>
      <c r="BE227" s="28">
        <v>0</v>
      </c>
      <c r="BF227" s="28">
        <v>0</v>
      </c>
      <c r="BG227" s="28">
        <v>2</v>
      </c>
      <c r="BH227" s="28">
        <v>0</v>
      </c>
      <c r="BI227" s="28">
        <v>0</v>
      </c>
      <c r="BJ227" s="28">
        <v>0</v>
      </c>
      <c r="BL227" s="28">
        <v>100</v>
      </c>
      <c r="BN227" s="28" t="s">
        <v>251</v>
      </c>
      <c r="BS227" s="32" t="s">
        <v>1298</v>
      </c>
      <c r="BT227" t="s">
        <v>201</v>
      </c>
      <c r="BU227">
        <v>1</v>
      </c>
      <c r="CA227" s="35" t="s">
        <v>187</v>
      </c>
      <c r="CB227" s="35" t="s">
        <v>188</v>
      </c>
      <c r="CC227" s="35">
        <v>1</v>
      </c>
      <c r="CD227" s="28" t="s">
        <v>202</v>
      </c>
      <c r="CE227" s="28">
        <v>1</v>
      </c>
      <c r="CF227" s="36" t="s">
        <v>203</v>
      </c>
      <c r="CH227" s="28">
        <v>1363117</v>
      </c>
      <c r="CI227" s="28">
        <v>6424505</v>
      </c>
      <c r="CJ227">
        <v>181.5</v>
      </c>
      <c r="CK227">
        <v>178.37</v>
      </c>
      <c r="CL227">
        <v>3.1299999999999955</v>
      </c>
      <c r="CM227">
        <v>3.1299999999999955</v>
      </c>
      <c r="CN227">
        <v>3.1299999999999955</v>
      </c>
      <c r="CO227" s="38">
        <v>0</v>
      </c>
      <c r="CR227" s="38">
        <v>0</v>
      </c>
      <c r="CY227" s="39">
        <v>0</v>
      </c>
      <c r="DA227" s="35" t="s">
        <v>205</v>
      </c>
      <c r="DP227" s="42">
        <v>247</v>
      </c>
      <c r="DQ227" s="42">
        <v>247</v>
      </c>
      <c r="DR227" s="42">
        <v>40539</v>
      </c>
      <c r="DS227" s="35" t="s">
        <v>189</v>
      </c>
      <c r="DT227" s="35" t="s">
        <v>191</v>
      </c>
      <c r="DX227" s="45" t="s">
        <v>301</v>
      </c>
      <c r="EA227" s="35" t="s">
        <v>207</v>
      </c>
      <c r="EC227" s="35" t="s">
        <v>194</v>
      </c>
      <c r="EG227" s="28">
        <v>33.9</v>
      </c>
      <c r="EH227" s="28">
        <v>27.4</v>
      </c>
      <c r="EI227" s="28">
        <v>20.100000000000001</v>
      </c>
      <c r="EJ227" s="28">
        <v>20.9</v>
      </c>
      <c r="EK227" s="28">
        <v>4.7699999999999996</v>
      </c>
      <c r="EL227" s="28">
        <v>0.71699999999999997</v>
      </c>
      <c r="EM227" s="44">
        <f t="shared" si="21"/>
        <v>15.031446540880502</v>
      </c>
      <c r="EN227" s="28" t="s">
        <v>1298</v>
      </c>
      <c r="EO227" s="33">
        <v>40539</v>
      </c>
      <c r="EP227" s="33" t="s">
        <v>1298</v>
      </c>
    </row>
    <row r="228" spans="2:146" x14ac:dyDescent="0.35">
      <c r="B228" s="28">
        <v>248</v>
      </c>
      <c r="C228" s="28">
        <v>248</v>
      </c>
      <c r="D228" s="28">
        <v>108</v>
      </c>
      <c r="E228" s="28" t="s">
        <v>382</v>
      </c>
      <c r="F228" s="28" t="s">
        <v>382</v>
      </c>
      <c r="G228" s="28" t="s">
        <v>667</v>
      </c>
      <c r="H228" s="28" t="s">
        <v>1299</v>
      </c>
      <c r="I228" s="28">
        <v>2</v>
      </c>
      <c r="J228" s="28" t="s">
        <v>460</v>
      </c>
      <c r="K228" s="28">
        <v>14</v>
      </c>
      <c r="L228" s="28" t="s">
        <v>1300</v>
      </c>
      <c r="M228" s="28" t="s">
        <v>1300</v>
      </c>
      <c r="N228" s="29">
        <v>76.493399999999994</v>
      </c>
      <c r="O228" s="29">
        <v>76.493399999999994</v>
      </c>
      <c r="P228" s="28">
        <f t="shared" ref="P228:P237" si="26">MAX(CJ228:CK228)</f>
        <v>66.47</v>
      </c>
      <c r="Q228" s="28">
        <f t="shared" si="22"/>
        <v>7.0332865319099369</v>
      </c>
      <c r="R228" s="28">
        <v>1337759</v>
      </c>
      <c r="S228" s="28">
        <v>6470776</v>
      </c>
      <c r="T228" s="28">
        <v>0</v>
      </c>
      <c r="U228" s="28">
        <v>0</v>
      </c>
      <c r="V228" s="28">
        <v>0</v>
      </c>
      <c r="W228" s="28">
        <v>0</v>
      </c>
      <c r="X228" s="28">
        <v>0</v>
      </c>
      <c r="Y228" s="28">
        <v>0</v>
      </c>
      <c r="Z228" s="28">
        <f t="shared" si="24"/>
        <v>0</v>
      </c>
      <c r="AA228" s="28">
        <v>0</v>
      </c>
      <c r="AB228" s="30">
        <v>0</v>
      </c>
      <c r="AC228" s="30">
        <v>0</v>
      </c>
      <c r="AG228" s="28">
        <v>70</v>
      </c>
      <c r="AH228" s="28">
        <v>56.2</v>
      </c>
      <c r="AI228" s="28">
        <v>40.299999999999997</v>
      </c>
      <c r="AJ228" s="28">
        <v>42.1</v>
      </c>
      <c r="AK228" s="28">
        <v>6.68</v>
      </c>
      <c r="AL228" s="28">
        <v>0.80800000000000005</v>
      </c>
      <c r="AM228" s="28">
        <f t="shared" si="20"/>
        <v>12.095808383233535</v>
      </c>
      <c r="AN228" s="28">
        <v>4107</v>
      </c>
      <c r="AO228" s="28" t="s">
        <v>1301</v>
      </c>
      <c r="AP228" s="28">
        <v>3.29E-3</v>
      </c>
      <c r="AQ228" s="28">
        <v>0.40899999999999997</v>
      </c>
      <c r="AR228" s="28">
        <v>9.2899999999999996E-2</v>
      </c>
      <c r="AS228" s="28">
        <v>0</v>
      </c>
      <c r="AT228" s="28">
        <v>0</v>
      </c>
      <c r="AU228" s="28">
        <v>3.1899999999999998E-2</v>
      </c>
      <c r="AV228" s="28">
        <v>0.44700000000000001</v>
      </c>
      <c r="AW228" s="28">
        <v>9.1599999999999997E-3</v>
      </c>
      <c r="AX228" s="28">
        <v>6.28E-3</v>
      </c>
      <c r="AY228" s="28">
        <v>695</v>
      </c>
      <c r="BS228" s="32" t="s">
        <v>1301</v>
      </c>
      <c r="BT228" t="s">
        <v>186</v>
      </c>
      <c r="BU228">
        <v>1</v>
      </c>
      <c r="CA228" s="35" t="s">
        <v>187</v>
      </c>
      <c r="CB228" s="35" t="s">
        <v>188</v>
      </c>
      <c r="CC228" s="35">
        <v>1</v>
      </c>
      <c r="CD228" s="28" t="s">
        <v>189</v>
      </c>
      <c r="CE228" s="28">
        <v>0</v>
      </c>
      <c r="CH228" s="28">
        <v>1337751</v>
      </c>
      <c r="CI228" s="28">
        <v>6470840</v>
      </c>
      <c r="CJ228">
        <v>66.47</v>
      </c>
      <c r="CK228">
        <v>61.09</v>
      </c>
      <c r="CL228">
        <v>5.3799999999999955</v>
      </c>
      <c r="CM228">
        <v>5.3799999999999955</v>
      </c>
      <c r="CN228">
        <v>5.3799999999999955</v>
      </c>
      <c r="CY228" s="39">
        <v>0</v>
      </c>
      <c r="CZ228" s="40">
        <v>0</v>
      </c>
      <c r="DA228" s="35" t="s">
        <v>214</v>
      </c>
      <c r="DP228" s="42">
        <v>248</v>
      </c>
      <c r="DQ228" s="42">
        <v>248</v>
      </c>
      <c r="DR228" s="42">
        <v>4107</v>
      </c>
      <c r="DV228" s="43" t="s">
        <v>440</v>
      </c>
      <c r="DW228" s="35" t="s">
        <v>1302</v>
      </c>
      <c r="DX228" s="35" t="s">
        <v>674</v>
      </c>
      <c r="EA228" s="35" t="s">
        <v>207</v>
      </c>
      <c r="EG228" s="28">
        <v>78.8</v>
      </c>
      <c r="EH228" s="28">
        <v>62.6</v>
      </c>
      <c r="EI228" s="28">
        <v>44</v>
      </c>
      <c r="EJ228" s="28">
        <v>46.1</v>
      </c>
      <c r="EK228" s="28">
        <v>6.51</v>
      </c>
      <c r="EL228" s="28">
        <v>0.34899999999999998</v>
      </c>
      <c r="EM228" s="44">
        <f t="shared" si="21"/>
        <v>5.3609831029185866</v>
      </c>
      <c r="EN228" s="28" t="s">
        <v>1301</v>
      </c>
      <c r="EO228" s="33">
        <v>4107</v>
      </c>
      <c r="EP228" s="33" t="s">
        <v>1301</v>
      </c>
    </row>
    <row r="229" spans="2:146" x14ac:dyDescent="0.35">
      <c r="B229" s="28">
        <v>249</v>
      </c>
      <c r="C229" s="28">
        <v>249</v>
      </c>
      <c r="D229" s="28">
        <v>109</v>
      </c>
      <c r="E229" s="28" t="s">
        <v>1303</v>
      </c>
      <c r="F229" s="28" t="s">
        <v>1304</v>
      </c>
      <c r="G229" s="28" t="s">
        <v>1304</v>
      </c>
      <c r="H229" s="28" t="s">
        <v>396</v>
      </c>
      <c r="I229" s="28">
        <v>1</v>
      </c>
      <c r="J229" s="28" t="s">
        <v>460</v>
      </c>
      <c r="K229" s="28">
        <v>14</v>
      </c>
      <c r="L229" s="28" t="s">
        <v>1305</v>
      </c>
      <c r="M229" s="28" t="s">
        <v>1305</v>
      </c>
      <c r="N229" s="29">
        <v>59.4709</v>
      </c>
      <c r="O229" s="29">
        <v>59.4709</v>
      </c>
      <c r="P229" s="28">
        <f t="shared" si="26"/>
        <v>43.98</v>
      </c>
      <c r="Q229" s="28">
        <f t="shared" si="22"/>
        <v>8.18887893070392</v>
      </c>
      <c r="R229" s="28">
        <v>1278397</v>
      </c>
      <c r="S229" s="28">
        <v>6476019</v>
      </c>
      <c r="T229" s="28">
        <v>0</v>
      </c>
      <c r="U229" s="28">
        <v>0</v>
      </c>
      <c r="V229" s="28">
        <v>0</v>
      </c>
      <c r="W229" s="28">
        <v>0</v>
      </c>
      <c r="X229" s="28">
        <v>0</v>
      </c>
      <c r="Y229" s="28">
        <v>0</v>
      </c>
      <c r="Z229" s="28">
        <f t="shared" si="24"/>
        <v>0</v>
      </c>
      <c r="AA229" s="28">
        <v>0</v>
      </c>
      <c r="AB229" s="30">
        <v>0</v>
      </c>
      <c r="AC229" s="30">
        <v>0</v>
      </c>
      <c r="AG229" s="28">
        <v>40.9</v>
      </c>
      <c r="AH229" s="28">
        <v>33.299999999999997</v>
      </c>
      <c r="AI229" s="28">
        <v>24.7</v>
      </c>
      <c r="AJ229" s="28">
        <v>25.6</v>
      </c>
      <c r="AK229" s="28">
        <v>4.13</v>
      </c>
      <c r="AL229" s="28">
        <v>0.311</v>
      </c>
      <c r="AM229" s="28">
        <f t="shared" si="20"/>
        <v>7.5302663438256658</v>
      </c>
      <c r="AN229" s="28">
        <v>4172</v>
      </c>
      <c r="AO229" s="28" t="s">
        <v>1306</v>
      </c>
      <c r="AP229" s="28">
        <v>5.7200000000000001E-2</v>
      </c>
      <c r="AQ229" s="28">
        <v>0.68799999999999994</v>
      </c>
      <c r="AR229" s="28">
        <v>6.8699999999999997E-2</v>
      </c>
      <c r="AS229" s="28">
        <v>0</v>
      </c>
      <c r="AT229" s="28">
        <v>0</v>
      </c>
      <c r="AU229" s="28">
        <v>4.4699999999999997E-2</v>
      </c>
      <c r="AV229" s="28">
        <v>0.127</v>
      </c>
      <c r="AW229" s="28">
        <v>7.9699999999999997E-3</v>
      </c>
      <c r="AX229" s="28">
        <v>5.9899999999999997E-3</v>
      </c>
      <c r="AY229" s="28">
        <v>283</v>
      </c>
      <c r="BS229" s="32" t="s">
        <v>1306</v>
      </c>
      <c r="BT229" t="s">
        <v>186</v>
      </c>
      <c r="BU229">
        <v>1</v>
      </c>
      <c r="CA229" s="35" t="s">
        <v>187</v>
      </c>
      <c r="CB229" s="35" t="s">
        <v>188</v>
      </c>
      <c r="CC229" s="35">
        <v>1</v>
      </c>
      <c r="CD229" s="28" t="s">
        <v>189</v>
      </c>
      <c r="CE229" s="28">
        <v>0</v>
      </c>
      <c r="CH229" s="28">
        <v>1278365</v>
      </c>
      <c r="CI229" s="28">
        <v>6476050</v>
      </c>
      <c r="CJ229">
        <v>43.98</v>
      </c>
      <c r="CK229">
        <v>39.11</v>
      </c>
      <c r="CL229">
        <v>4.8699999999999974</v>
      </c>
      <c r="CM229">
        <v>4.8699999999999974</v>
      </c>
      <c r="CN229">
        <v>4.8699999999999974</v>
      </c>
      <c r="CY229" s="39">
        <v>0</v>
      </c>
      <c r="CZ229" s="40">
        <v>0</v>
      </c>
      <c r="DA229" s="35" t="s">
        <v>214</v>
      </c>
      <c r="DP229" s="42">
        <v>249</v>
      </c>
      <c r="DQ229" s="42">
        <v>249</v>
      </c>
      <c r="DR229" s="42">
        <v>4172</v>
      </c>
      <c r="DV229" s="43" t="s">
        <v>440</v>
      </c>
      <c r="DW229" s="35" t="s">
        <v>476</v>
      </c>
      <c r="DX229" s="45" t="s">
        <v>301</v>
      </c>
      <c r="EA229" s="35" t="s">
        <v>207</v>
      </c>
      <c r="EG229" s="28">
        <v>40.6</v>
      </c>
      <c r="EH229" s="28">
        <v>33.1</v>
      </c>
      <c r="EI229" s="28">
        <v>24.5</v>
      </c>
      <c r="EJ229" s="28">
        <v>25.4</v>
      </c>
      <c r="EK229" s="28">
        <v>4.13</v>
      </c>
      <c r="EL229" s="28">
        <v>0.498</v>
      </c>
      <c r="EM229" s="44">
        <f t="shared" si="21"/>
        <v>12.058111380145279</v>
      </c>
      <c r="EN229" s="28" t="s">
        <v>1306</v>
      </c>
      <c r="EO229" s="33">
        <v>4172</v>
      </c>
      <c r="EP229" s="33" t="s">
        <v>1306</v>
      </c>
    </row>
    <row r="230" spans="2:146" x14ac:dyDescent="0.35">
      <c r="B230" s="28">
        <v>250</v>
      </c>
      <c r="C230" s="28">
        <v>250</v>
      </c>
      <c r="D230" s="28">
        <v>108</v>
      </c>
      <c r="E230" s="28" t="s">
        <v>382</v>
      </c>
      <c r="F230" s="28" t="s">
        <v>876</v>
      </c>
      <c r="G230" s="28" t="s">
        <v>876</v>
      </c>
      <c r="H230" s="28" t="s">
        <v>265</v>
      </c>
      <c r="I230" s="28">
        <v>2</v>
      </c>
      <c r="J230" s="28" t="s">
        <v>460</v>
      </c>
      <c r="K230" s="28">
        <v>14</v>
      </c>
      <c r="L230" s="28" t="s">
        <v>1307</v>
      </c>
      <c r="M230" s="28" t="s">
        <v>1307</v>
      </c>
      <c r="N230" s="29">
        <v>710.80499999999995</v>
      </c>
      <c r="O230" s="29">
        <v>710.80499999999995</v>
      </c>
      <c r="P230" s="28">
        <f t="shared" si="26"/>
        <v>66.97</v>
      </c>
      <c r="Q230" s="28">
        <f t="shared" si="22"/>
        <v>1.4138898854116104</v>
      </c>
      <c r="R230" s="28">
        <v>1317006</v>
      </c>
      <c r="S230" s="28">
        <v>6462583</v>
      </c>
      <c r="T230" s="28">
        <v>1</v>
      </c>
      <c r="U230" s="28">
        <v>0</v>
      </c>
      <c r="V230" s="28">
        <v>1</v>
      </c>
      <c r="W230" s="28">
        <v>0</v>
      </c>
      <c r="X230" s="28">
        <f>(AB230/AK230)*100</f>
        <v>11.065006915629322</v>
      </c>
      <c r="Y230" s="28">
        <f>(AB230/AL230)*100</f>
        <v>113.15417256011318</v>
      </c>
      <c r="Z230" s="28">
        <f t="shared" si="24"/>
        <v>11.065006915629322</v>
      </c>
      <c r="AA230" s="28">
        <v>0</v>
      </c>
      <c r="AB230" s="30">
        <v>0.8</v>
      </c>
      <c r="AC230" s="30">
        <v>0.8</v>
      </c>
      <c r="AD230" s="31">
        <v>1</v>
      </c>
      <c r="AE230" s="31">
        <v>365</v>
      </c>
      <c r="AF230" s="31">
        <v>365</v>
      </c>
      <c r="AG230" s="28">
        <v>80.2</v>
      </c>
      <c r="AH230" s="28">
        <v>65.5</v>
      </c>
      <c r="AI230" s="28">
        <v>48.8</v>
      </c>
      <c r="AJ230" s="28">
        <v>50.6</v>
      </c>
      <c r="AK230" s="28">
        <v>7.23</v>
      </c>
      <c r="AL230" s="28">
        <v>0.70699999999999996</v>
      </c>
      <c r="AM230" s="28">
        <f t="shared" si="20"/>
        <v>9.7786998616874126</v>
      </c>
      <c r="AN230" s="28">
        <v>3990</v>
      </c>
      <c r="AO230" s="28" t="s">
        <v>1308</v>
      </c>
      <c r="AP230" s="28">
        <v>1.6199999999999999E-2</v>
      </c>
      <c r="AQ230" s="28">
        <v>0.52100000000000002</v>
      </c>
      <c r="AR230" s="28">
        <v>8.5400000000000004E-2</v>
      </c>
      <c r="AS230" s="28">
        <v>2.0000000000000002E-5</v>
      </c>
      <c r="AT230" s="28">
        <v>0</v>
      </c>
      <c r="AU230" s="28">
        <v>3.2500000000000001E-2</v>
      </c>
      <c r="AV230" s="28">
        <v>0.33</v>
      </c>
      <c r="AW230" s="28">
        <v>1.1900000000000001E-2</v>
      </c>
      <c r="AX230" s="28">
        <v>3.9399999999999999E-3</v>
      </c>
      <c r="AY230" s="28">
        <v>664</v>
      </c>
      <c r="AZ230" s="28">
        <v>1</v>
      </c>
      <c r="BA230" s="28">
        <v>3</v>
      </c>
      <c r="BB230" s="28">
        <v>1</v>
      </c>
      <c r="BC230" s="28">
        <v>0</v>
      </c>
      <c r="BD230" s="28">
        <v>0</v>
      </c>
      <c r="BE230" s="28">
        <v>0</v>
      </c>
      <c r="BF230" s="28">
        <v>0</v>
      </c>
      <c r="BG230" s="28">
        <v>3</v>
      </c>
      <c r="BH230" s="28">
        <v>0</v>
      </c>
      <c r="BI230" s="28">
        <v>0</v>
      </c>
      <c r="BJ230" s="28">
        <v>0</v>
      </c>
      <c r="BK230" s="28" t="s">
        <v>350</v>
      </c>
      <c r="BL230" s="28">
        <v>100</v>
      </c>
      <c r="BN230" s="28" t="s">
        <v>814</v>
      </c>
      <c r="BS230" s="32" t="s">
        <v>1308</v>
      </c>
      <c r="BT230" t="s">
        <v>201</v>
      </c>
      <c r="BU230">
        <v>2</v>
      </c>
      <c r="CA230" s="35" t="s">
        <v>187</v>
      </c>
      <c r="CB230" s="35" t="s">
        <v>188</v>
      </c>
      <c r="CC230" s="35">
        <v>1</v>
      </c>
      <c r="CD230" s="28" t="s">
        <v>202</v>
      </c>
      <c r="CE230" s="28">
        <v>1</v>
      </c>
      <c r="CF230" s="36" t="s">
        <v>203</v>
      </c>
      <c r="CH230" s="28">
        <v>1316623</v>
      </c>
      <c r="CI230" s="28">
        <v>6462910</v>
      </c>
      <c r="CJ230">
        <v>66.97</v>
      </c>
      <c r="CK230">
        <v>56.92</v>
      </c>
      <c r="CL230">
        <v>10.049999999999997</v>
      </c>
      <c r="CM230">
        <v>10.049999999999997</v>
      </c>
      <c r="CN230">
        <v>10.049999999999997</v>
      </c>
      <c r="CO230" s="38" t="s">
        <v>1309</v>
      </c>
      <c r="CR230" s="38">
        <v>1</v>
      </c>
      <c r="CW230" s="38" t="s">
        <v>1310</v>
      </c>
      <c r="CX230" s="38">
        <v>2018</v>
      </c>
      <c r="CY230" s="39" t="s">
        <v>1309</v>
      </c>
      <c r="CZ230" s="40">
        <v>0</v>
      </c>
      <c r="DA230" s="35" t="s">
        <v>205</v>
      </c>
      <c r="DP230" s="42">
        <v>250</v>
      </c>
      <c r="DQ230" s="42">
        <v>250</v>
      </c>
      <c r="DR230" s="42">
        <v>3990</v>
      </c>
      <c r="DS230" s="35" t="s">
        <v>189</v>
      </c>
      <c r="DT230" s="35" t="s">
        <v>191</v>
      </c>
      <c r="DW230" s="35" t="s">
        <v>1311</v>
      </c>
      <c r="DX230" s="35" t="s">
        <v>674</v>
      </c>
      <c r="EA230" s="35" t="s">
        <v>207</v>
      </c>
      <c r="EC230" s="35" t="s">
        <v>194</v>
      </c>
      <c r="EG230" s="28">
        <v>81.3</v>
      </c>
      <c r="EH230" s="28">
        <v>66.3</v>
      </c>
      <c r="EI230" s="28">
        <v>49.2</v>
      </c>
      <c r="EJ230" s="28">
        <v>51.1</v>
      </c>
      <c r="EK230" s="28">
        <v>7.53</v>
      </c>
      <c r="EL230" s="28">
        <v>0.65400000000000003</v>
      </c>
      <c r="EM230" s="44">
        <f t="shared" si="21"/>
        <v>8.6852589641434257</v>
      </c>
      <c r="EN230" s="28" t="s">
        <v>1308</v>
      </c>
      <c r="EO230" s="33">
        <v>3990</v>
      </c>
      <c r="EP230" s="33" t="s">
        <v>1308</v>
      </c>
    </row>
    <row r="231" spans="2:146" x14ac:dyDescent="0.35">
      <c r="B231" s="28">
        <v>251</v>
      </c>
      <c r="C231" s="28">
        <v>251</v>
      </c>
      <c r="D231" s="28">
        <v>108</v>
      </c>
      <c r="E231" s="28" t="s">
        <v>382</v>
      </c>
      <c r="F231" s="28" t="s">
        <v>523</v>
      </c>
      <c r="G231" s="28" t="s">
        <v>523</v>
      </c>
      <c r="H231" s="28" t="s">
        <v>265</v>
      </c>
      <c r="I231" s="28">
        <v>2</v>
      </c>
      <c r="J231" s="28" t="s">
        <v>460</v>
      </c>
      <c r="K231" s="28">
        <v>14</v>
      </c>
      <c r="L231" s="28" t="s">
        <v>1312</v>
      </c>
      <c r="M231" s="28" t="s">
        <v>1312</v>
      </c>
      <c r="N231" s="29">
        <v>178.261</v>
      </c>
      <c r="O231" s="29">
        <v>178.261</v>
      </c>
      <c r="P231" s="28">
        <f t="shared" si="26"/>
        <v>119.27</v>
      </c>
      <c r="Q231" s="28">
        <f t="shared" si="22"/>
        <v>7.7021894862028093</v>
      </c>
      <c r="R231" s="28">
        <v>1317135</v>
      </c>
      <c r="S231" s="28">
        <v>6427631</v>
      </c>
      <c r="T231" s="28">
        <v>0</v>
      </c>
      <c r="U231" s="28">
        <v>0</v>
      </c>
      <c r="V231" s="28">
        <v>0</v>
      </c>
      <c r="W231" s="28">
        <v>0</v>
      </c>
      <c r="X231" s="28">
        <v>0</v>
      </c>
      <c r="Y231" s="28">
        <v>0</v>
      </c>
      <c r="Z231" s="28">
        <f t="shared" si="24"/>
        <v>0</v>
      </c>
      <c r="AA231" s="28">
        <v>0</v>
      </c>
      <c r="AB231" s="30">
        <v>0</v>
      </c>
      <c r="AC231" s="30">
        <v>0</v>
      </c>
      <c r="AG231" s="28">
        <v>16.8</v>
      </c>
      <c r="AH231" s="28">
        <v>13.7</v>
      </c>
      <c r="AI231" s="28">
        <v>10.1</v>
      </c>
      <c r="AJ231" s="28">
        <v>10.5</v>
      </c>
      <c r="AK231" s="28">
        <v>3.47</v>
      </c>
      <c r="AL231" s="28">
        <v>0.79500000000000004</v>
      </c>
      <c r="AM231" s="28">
        <f t="shared" si="20"/>
        <v>22.910662824207492</v>
      </c>
      <c r="AN231" s="28">
        <v>3478</v>
      </c>
      <c r="AO231" s="28" t="s">
        <v>1313</v>
      </c>
      <c r="AP231" s="28">
        <v>7.8100000000000003E-2</v>
      </c>
      <c r="AQ231" s="28">
        <v>0.73199999999999998</v>
      </c>
      <c r="AR231" s="28">
        <v>5.5100000000000003E-2</v>
      </c>
      <c r="AS231" s="28">
        <v>0</v>
      </c>
      <c r="AT231" s="28">
        <v>0</v>
      </c>
      <c r="AU231" s="28">
        <v>3.9199999999999999E-2</v>
      </c>
      <c r="AV231" s="28">
        <v>8.9700000000000002E-2</v>
      </c>
      <c r="AW231" s="28">
        <v>5.3600000000000002E-3</v>
      </c>
      <c r="AX231" s="28">
        <v>2.5999999999999998E-4</v>
      </c>
      <c r="AY231" s="28">
        <v>227</v>
      </c>
      <c r="BS231" s="32" t="s">
        <v>1313</v>
      </c>
      <c r="BT231" t="s">
        <v>186</v>
      </c>
      <c r="BU231">
        <v>3</v>
      </c>
      <c r="CA231" s="35" t="s">
        <v>187</v>
      </c>
      <c r="CB231" s="35" t="s">
        <v>188</v>
      </c>
      <c r="CC231" s="35">
        <v>1</v>
      </c>
      <c r="CD231" s="28" t="s">
        <v>189</v>
      </c>
      <c r="CE231" s="28">
        <v>0</v>
      </c>
      <c r="CH231" s="28">
        <v>1316959</v>
      </c>
      <c r="CI231" s="28">
        <v>6427651</v>
      </c>
      <c r="CJ231">
        <v>119.27</v>
      </c>
      <c r="CK231">
        <v>105.54</v>
      </c>
      <c r="CL231">
        <v>13.72999999999999</v>
      </c>
      <c r="CM231">
        <v>13.72999999999999</v>
      </c>
      <c r="CN231">
        <v>13.72999999999999</v>
      </c>
      <c r="CY231" s="39">
        <v>0</v>
      </c>
      <c r="CZ231" s="40">
        <v>0</v>
      </c>
      <c r="DA231" s="35" t="s">
        <v>214</v>
      </c>
      <c r="DP231" s="42">
        <v>251</v>
      </c>
      <c r="DQ231" s="42">
        <v>251</v>
      </c>
      <c r="DR231" s="42">
        <v>3478</v>
      </c>
      <c r="DX231" s="45" t="s">
        <v>301</v>
      </c>
      <c r="EA231" s="35" t="s">
        <v>207</v>
      </c>
      <c r="EG231" s="28">
        <v>16.8</v>
      </c>
      <c r="EH231" s="28">
        <v>13.7</v>
      </c>
      <c r="EI231" s="28">
        <v>10.1</v>
      </c>
      <c r="EJ231" s="28">
        <v>10.5</v>
      </c>
      <c r="EK231" s="28">
        <v>3.47</v>
      </c>
      <c r="EL231" s="28">
        <v>0.79500000000000004</v>
      </c>
      <c r="EM231" s="44">
        <f t="shared" si="21"/>
        <v>22.910662824207492</v>
      </c>
      <c r="EN231" s="28" t="s">
        <v>1313</v>
      </c>
      <c r="EO231" s="33">
        <v>3478</v>
      </c>
      <c r="EP231" s="33" t="s">
        <v>1313</v>
      </c>
    </row>
    <row r="232" spans="2:146" x14ac:dyDescent="0.35">
      <c r="B232" s="28">
        <v>252</v>
      </c>
      <c r="C232" s="28">
        <v>252</v>
      </c>
      <c r="D232" s="28">
        <v>105</v>
      </c>
      <c r="E232" s="28" t="s">
        <v>532</v>
      </c>
      <c r="F232" s="28" t="s">
        <v>532</v>
      </c>
      <c r="G232" s="28" t="s">
        <v>532</v>
      </c>
      <c r="H232" s="28" t="s">
        <v>1314</v>
      </c>
      <c r="I232" s="28">
        <v>1</v>
      </c>
      <c r="J232" s="28" t="s">
        <v>460</v>
      </c>
      <c r="K232" s="28">
        <v>14</v>
      </c>
      <c r="M232" s="28" t="s">
        <v>1315</v>
      </c>
      <c r="N232" s="29">
        <v>336.38400000000001</v>
      </c>
      <c r="O232" s="29">
        <v>336.38400000000001</v>
      </c>
      <c r="P232" s="28">
        <f t="shared" si="26"/>
        <v>60.78</v>
      </c>
      <c r="Q232" s="28">
        <f t="shared" si="22"/>
        <v>5.6453339041095898</v>
      </c>
      <c r="R232" s="28">
        <v>1312654</v>
      </c>
      <c r="S232" s="28">
        <v>6380810</v>
      </c>
      <c r="T232" s="28">
        <v>0</v>
      </c>
      <c r="U232" s="28">
        <v>0</v>
      </c>
      <c r="V232" s="28">
        <v>0</v>
      </c>
      <c r="W232" s="28">
        <v>0</v>
      </c>
      <c r="X232" s="28">
        <v>0</v>
      </c>
      <c r="Y232" s="28">
        <v>0</v>
      </c>
      <c r="Z232" s="28">
        <f t="shared" si="24"/>
        <v>0</v>
      </c>
      <c r="AA232" s="28">
        <v>0</v>
      </c>
      <c r="AB232" s="30">
        <v>0</v>
      </c>
      <c r="AC232" s="30">
        <v>0</v>
      </c>
      <c r="AG232" s="28">
        <v>66.7</v>
      </c>
      <c r="AH232" s="28">
        <v>56</v>
      </c>
      <c r="AI232" s="28">
        <v>43.9</v>
      </c>
      <c r="AJ232" s="28">
        <v>45.3</v>
      </c>
      <c r="AK232" s="28">
        <v>12.4</v>
      </c>
      <c r="AL232" s="28">
        <v>1.65</v>
      </c>
      <c r="AM232" s="28">
        <f t="shared" si="20"/>
        <v>13.306451612903224</v>
      </c>
      <c r="AN232" s="28">
        <v>2607</v>
      </c>
      <c r="AO232" s="28" t="s">
        <v>1316</v>
      </c>
      <c r="AP232" s="28">
        <v>5.8999999999999997E-2</v>
      </c>
      <c r="AQ232" s="28">
        <v>0.67</v>
      </c>
      <c r="AR232" s="28">
        <v>6.5699999999999995E-2</v>
      </c>
      <c r="AS232" s="28">
        <v>0</v>
      </c>
      <c r="AT232" s="28">
        <v>0</v>
      </c>
      <c r="AU232" s="28">
        <v>1.7299999999999999E-2</v>
      </c>
      <c r="AV232" s="28">
        <v>0.12</v>
      </c>
      <c r="AW232" s="28">
        <v>4.7699999999999999E-2</v>
      </c>
      <c r="AX232" s="28">
        <v>2.0500000000000001E-2</v>
      </c>
      <c r="AY232" s="28">
        <v>696</v>
      </c>
      <c r="BS232" s="32" t="s">
        <v>1316</v>
      </c>
      <c r="BT232" t="s">
        <v>186</v>
      </c>
      <c r="BU232">
        <v>2</v>
      </c>
      <c r="CA232" s="35" t="s">
        <v>187</v>
      </c>
      <c r="CB232" s="35" t="s">
        <v>188</v>
      </c>
      <c r="CC232" s="35">
        <v>1</v>
      </c>
      <c r="CD232" s="28" t="s">
        <v>189</v>
      </c>
      <c r="CE232" s="28">
        <v>0</v>
      </c>
      <c r="CH232" s="28">
        <v>1312799</v>
      </c>
      <c r="CI232" s="28">
        <v>6380525</v>
      </c>
      <c r="CJ232">
        <v>60.78</v>
      </c>
      <c r="CK232">
        <v>41.79</v>
      </c>
      <c r="CL232">
        <v>18.990000000000002</v>
      </c>
      <c r="CM232">
        <v>18.990000000000002</v>
      </c>
      <c r="CN232">
        <v>18.990000000000002</v>
      </c>
      <c r="CY232" s="39">
        <v>0</v>
      </c>
      <c r="CZ232" s="40">
        <v>0</v>
      </c>
      <c r="DA232" s="35" t="s">
        <v>214</v>
      </c>
      <c r="DP232" s="42">
        <v>252</v>
      </c>
      <c r="DQ232" s="42">
        <v>252</v>
      </c>
      <c r="DR232" s="42">
        <v>2607</v>
      </c>
      <c r="DV232" s="43" t="s">
        <v>1317</v>
      </c>
      <c r="DX232" s="35" t="s">
        <v>282</v>
      </c>
      <c r="EA232" s="35" t="s">
        <v>1141</v>
      </c>
      <c r="EG232" s="28">
        <v>67.599999999999994</v>
      </c>
      <c r="EH232" s="28">
        <v>56.7</v>
      </c>
      <c r="EI232" s="28">
        <v>44.2</v>
      </c>
      <c r="EJ232" s="28">
        <v>45.6</v>
      </c>
      <c r="EK232" s="28">
        <v>12.2</v>
      </c>
      <c r="EL232" s="28">
        <v>1.66</v>
      </c>
      <c r="EM232" s="44">
        <f t="shared" si="21"/>
        <v>13.60655737704918</v>
      </c>
      <c r="EN232" s="28" t="s">
        <v>1316</v>
      </c>
      <c r="EO232" s="33">
        <v>2607</v>
      </c>
      <c r="EP232" s="33" t="s">
        <v>1316</v>
      </c>
    </row>
    <row r="233" spans="2:146" x14ac:dyDescent="0.35">
      <c r="B233" s="28">
        <v>253</v>
      </c>
      <c r="C233" s="28">
        <v>253</v>
      </c>
      <c r="D233" s="28">
        <v>108</v>
      </c>
      <c r="E233" s="28" t="s">
        <v>382</v>
      </c>
      <c r="F233" s="28" t="s">
        <v>523</v>
      </c>
      <c r="G233" s="28" t="s">
        <v>523</v>
      </c>
      <c r="H233" s="28" t="s">
        <v>1318</v>
      </c>
      <c r="I233" s="28">
        <v>2</v>
      </c>
      <c r="J233" s="28" t="s">
        <v>460</v>
      </c>
      <c r="K233" s="28">
        <v>14</v>
      </c>
      <c r="L233" s="28" t="s">
        <v>1319</v>
      </c>
      <c r="M233" s="28" t="s">
        <v>1319</v>
      </c>
      <c r="N233" s="29">
        <v>272.06700000000001</v>
      </c>
      <c r="O233" s="29">
        <v>272.06700000000001</v>
      </c>
      <c r="P233" s="28">
        <f t="shared" si="26"/>
        <v>80.53</v>
      </c>
      <c r="Q233" s="28">
        <f t="shared" si="22"/>
        <v>2.9698566897124601</v>
      </c>
      <c r="R233" s="28">
        <v>1316875</v>
      </c>
      <c r="S233" s="28">
        <v>6435825</v>
      </c>
      <c r="T233" s="28">
        <v>1</v>
      </c>
      <c r="U233" s="28">
        <v>0</v>
      </c>
      <c r="V233" s="28">
        <v>0</v>
      </c>
      <c r="W233" s="28">
        <v>0</v>
      </c>
      <c r="X233" s="28">
        <v>0</v>
      </c>
      <c r="Y233" s="28">
        <v>0</v>
      </c>
      <c r="Z233" s="28">
        <f t="shared" si="24"/>
        <v>0</v>
      </c>
      <c r="AA233" s="28">
        <v>0</v>
      </c>
      <c r="AB233" s="30">
        <v>0</v>
      </c>
      <c r="AC233" s="30">
        <v>0</v>
      </c>
      <c r="AG233" s="28">
        <v>49.8</v>
      </c>
      <c r="AH233" s="28">
        <v>42</v>
      </c>
      <c r="AI233" s="28">
        <v>33</v>
      </c>
      <c r="AJ233" s="28">
        <v>34</v>
      </c>
      <c r="AK233" s="28">
        <v>7.49</v>
      </c>
      <c r="AL233" s="28">
        <v>1.31</v>
      </c>
      <c r="AM233" s="28">
        <f t="shared" si="20"/>
        <v>17.489986648865155</v>
      </c>
      <c r="AN233" s="28">
        <v>65218</v>
      </c>
      <c r="AO233" s="28" t="s">
        <v>1320</v>
      </c>
      <c r="AP233" s="28">
        <v>4.4200000000000003E-2</v>
      </c>
      <c r="AQ233" s="28">
        <v>0.65200000000000002</v>
      </c>
      <c r="AR233" s="28">
        <v>7.0499999999999993E-2</v>
      </c>
      <c r="AS233" s="28">
        <v>0</v>
      </c>
      <c r="AT233" s="28">
        <v>0</v>
      </c>
      <c r="AU233" s="28">
        <v>2.9499999999999998E-2</v>
      </c>
      <c r="AV233" s="28">
        <v>0.191</v>
      </c>
      <c r="AW233" s="28">
        <v>8.8999999999999999E-3</v>
      </c>
      <c r="AX233" s="28">
        <v>3.7299999999999998E-3</v>
      </c>
      <c r="AY233" s="28">
        <v>536</v>
      </c>
      <c r="AZ233" s="28">
        <v>0</v>
      </c>
      <c r="BA233" s="28">
        <v>0</v>
      </c>
      <c r="BB233" s="28">
        <v>1</v>
      </c>
      <c r="BC233" s="28">
        <v>0</v>
      </c>
      <c r="BE233" s="28">
        <v>1</v>
      </c>
      <c r="BF233" s="28">
        <v>0</v>
      </c>
      <c r="BG233" s="28">
        <v>2</v>
      </c>
      <c r="BH233" s="28">
        <v>0</v>
      </c>
      <c r="BI233" s="28">
        <v>0</v>
      </c>
      <c r="BJ233" s="28">
        <v>0</v>
      </c>
      <c r="BK233" s="28" t="s">
        <v>199</v>
      </c>
      <c r="BL233" s="28">
        <v>100</v>
      </c>
      <c r="BM233" s="28">
        <v>0</v>
      </c>
      <c r="BN233" s="28" t="s">
        <v>814</v>
      </c>
      <c r="BS233" s="32" t="s">
        <v>1320</v>
      </c>
      <c r="BT233" t="s">
        <v>201</v>
      </c>
      <c r="BU233">
        <v>2</v>
      </c>
      <c r="CA233" s="35" t="s">
        <v>187</v>
      </c>
      <c r="CB233" s="35" t="s">
        <v>188</v>
      </c>
      <c r="CC233" s="35">
        <v>1</v>
      </c>
      <c r="CD233" s="28" t="s">
        <v>202</v>
      </c>
      <c r="CE233" s="28">
        <v>1</v>
      </c>
      <c r="CF233" s="36" t="s">
        <v>203</v>
      </c>
      <c r="CH233" s="28">
        <v>1316667</v>
      </c>
      <c r="CI233" s="28">
        <v>6435760</v>
      </c>
      <c r="CJ233">
        <v>80.53</v>
      </c>
      <c r="CK233">
        <v>72.45</v>
      </c>
      <c r="CL233">
        <v>8.0799999999999983</v>
      </c>
      <c r="CM233">
        <v>8.0799999999999983</v>
      </c>
      <c r="CN233">
        <v>8.0799999999999983</v>
      </c>
      <c r="CY233" s="39">
        <v>0</v>
      </c>
      <c r="CZ233" s="40">
        <v>0</v>
      </c>
      <c r="DA233" s="35" t="s">
        <v>214</v>
      </c>
      <c r="DB233" s="35" t="s">
        <v>1187</v>
      </c>
      <c r="DP233" s="42">
        <v>253</v>
      </c>
      <c r="DQ233" s="42">
        <v>253</v>
      </c>
      <c r="DR233" s="42">
        <v>65218</v>
      </c>
      <c r="DS233" s="35" t="s">
        <v>189</v>
      </c>
      <c r="DT233" s="35" t="s">
        <v>191</v>
      </c>
      <c r="DU233" s="35" t="s">
        <v>1321</v>
      </c>
      <c r="DV233" s="43" t="s">
        <v>440</v>
      </c>
      <c r="DW233" s="35" t="s">
        <v>476</v>
      </c>
      <c r="DX233" s="45" t="s">
        <v>301</v>
      </c>
      <c r="EA233" s="35" t="s">
        <v>207</v>
      </c>
      <c r="EB233" s="35" t="s">
        <v>293</v>
      </c>
      <c r="EC233" s="35" t="s">
        <v>194</v>
      </c>
      <c r="EE233" s="35" t="s">
        <v>1187</v>
      </c>
      <c r="EG233" s="28">
        <v>57.3</v>
      </c>
      <c r="EH233" s="28">
        <v>47</v>
      </c>
      <c r="EI233" s="28">
        <v>35.299999999999997</v>
      </c>
      <c r="EJ233" s="28">
        <v>36.6</v>
      </c>
      <c r="EK233" s="28">
        <v>7.46</v>
      </c>
      <c r="EL233" s="28">
        <v>0.84599999999999997</v>
      </c>
      <c r="EM233" s="44">
        <f t="shared" si="21"/>
        <v>11.340482573726542</v>
      </c>
      <c r="EN233" s="28" t="s">
        <v>1320</v>
      </c>
      <c r="EO233" s="33">
        <v>65218</v>
      </c>
      <c r="EP233" s="33" t="s">
        <v>1320</v>
      </c>
    </row>
    <row r="234" spans="2:146" x14ac:dyDescent="0.35">
      <c r="B234" s="28">
        <v>254</v>
      </c>
      <c r="C234" s="28">
        <v>254</v>
      </c>
      <c r="D234" s="28">
        <v>108</v>
      </c>
      <c r="E234" s="28" t="s">
        <v>382</v>
      </c>
      <c r="F234" s="28" t="s">
        <v>523</v>
      </c>
      <c r="G234" s="28" t="s">
        <v>523</v>
      </c>
      <c r="H234" s="28" t="s">
        <v>1322</v>
      </c>
      <c r="I234" s="28">
        <v>2</v>
      </c>
      <c r="J234" s="28" t="s">
        <v>460</v>
      </c>
      <c r="K234" s="28">
        <v>14</v>
      </c>
      <c r="L234" s="28" t="s">
        <v>1323</v>
      </c>
      <c r="M234" s="28" t="s">
        <v>1323</v>
      </c>
      <c r="N234" s="29">
        <v>155.62799999999999</v>
      </c>
      <c r="O234" s="29">
        <v>155.62799999999999</v>
      </c>
      <c r="P234" s="28">
        <f t="shared" si="26"/>
        <v>59.05</v>
      </c>
      <c r="Q234" s="28">
        <f t="shared" si="22"/>
        <v>3.8939008404657236</v>
      </c>
      <c r="R234" s="28">
        <v>1300616</v>
      </c>
      <c r="S234" s="28">
        <v>6421341</v>
      </c>
      <c r="T234" s="28">
        <v>0</v>
      </c>
      <c r="U234" s="28">
        <v>0</v>
      </c>
      <c r="V234" s="28">
        <v>0</v>
      </c>
      <c r="W234" s="28">
        <v>0</v>
      </c>
      <c r="X234" s="28">
        <v>0</v>
      </c>
      <c r="Y234" s="28">
        <v>0</v>
      </c>
      <c r="Z234" s="28">
        <f t="shared" si="24"/>
        <v>0</v>
      </c>
      <c r="AA234" s="28">
        <v>0</v>
      </c>
      <c r="AB234" s="30">
        <v>0</v>
      </c>
      <c r="AC234" s="30">
        <v>0</v>
      </c>
      <c r="AG234" s="28">
        <v>66.3</v>
      </c>
      <c r="AH234" s="28">
        <v>53.2</v>
      </c>
      <c r="AI234" s="28">
        <v>38.4</v>
      </c>
      <c r="AJ234" s="28">
        <v>40</v>
      </c>
      <c r="AK234" s="28">
        <v>15.6</v>
      </c>
      <c r="AL234" s="28">
        <v>4.41</v>
      </c>
      <c r="AM234" s="28">
        <f t="shared" si="20"/>
        <v>28.26923076923077</v>
      </c>
      <c r="AN234" s="28">
        <v>3387</v>
      </c>
      <c r="AO234" s="28" t="s">
        <v>1324</v>
      </c>
      <c r="AP234" s="28">
        <v>0.10299999999999999</v>
      </c>
      <c r="AQ234" s="28">
        <v>0.626</v>
      </c>
      <c r="AR234" s="28">
        <v>6.13E-2</v>
      </c>
      <c r="AS234" s="28">
        <v>0</v>
      </c>
      <c r="AT234" s="28">
        <v>0</v>
      </c>
      <c r="AU234" s="28">
        <v>2.0500000000000001E-2</v>
      </c>
      <c r="AV234" s="28">
        <v>0.161</v>
      </c>
      <c r="AW234" s="28">
        <v>2.07E-2</v>
      </c>
      <c r="AX234" s="28">
        <v>7.2700000000000004E-3</v>
      </c>
      <c r="AY234" s="28">
        <v>1120</v>
      </c>
      <c r="BS234" s="32" t="s">
        <v>1324</v>
      </c>
      <c r="BT234" t="s">
        <v>186</v>
      </c>
      <c r="BU234">
        <v>1</v>
      </c>
      <c r="CA234" s="35" t="s">
        <v>187</v>
      </c>
      <c r="CB234" s="35" t="s">
        <v>188</v>
      </c>
      <c r="CC234" s="35">
        <v>1</v>
      </c>
      <c r="CD234" s="28" t="s">
        <v>189</v>
      </c>
      <c r="CE234" s="28">
        <v>0</v>
      </c>
      <c r="CH234" s="28">
        <v>1300646</v>
      </c>
      <c r="CI234" s="28">
        <v>6421188</v>
      </c>
      <c r="CJ234">
        <v>59.05</v>
      </c>
      <c r="CK234">
        <v>52.99</v>
      </c>
      <c r="CL234">
        <v>6.0599999999999952</v>
      </c>
      <c r="CM234">
        <v>6.0599999999999952</v>
      </c>
      <c r="CN234">
        <v>6.0599999999999952</v>
      </c>
      <c r="CY234" s="39">
        <v>0</v>
      </c>
      <c r="CZ234" s="40">
        <v>0</v>
      </c>
      <c r="DA234" s="35" t="s">
        <v>214</v>
      </c>
      <c r="DP234" s="42">
        <v>254</v>
      </c>
      <c r="DQ234" s="42">
        <v>254</v>
      </c>
      <c r="DR234" s="42">
        <v>3387</v>
      </c>
      <c r="DV234" s="43" t="s">
        <v>440</v>
      </c>
      <c r="DW234" s="35" t="s">
        <v>476</v>
      </c>
      <c r="DX234" s="45" t="s">
        <v>301</v>
      </c>
      <c r="EA234" s="35" t="s">
        <v>207</v>
      </c>
      <c r="EB234" s="35" t="s">
        <v>293</v>
      </c>
      <c r="EG234" s="28">
        <v>77.7</v>
      </c>
      <c r="EH234" s="28">
        <v>60.2</v>
      </c>
      <c r="EI234" s="28">
        <v>40.4</v>
      </c>
      <c r="EJ234" s="28">
        <v>42.6</v>
      </c>
      <c r="EK234" s="28">
        <v>15.4</v>
      </c>
      <c r="EL234" s="28">
        <v>3.71</v>
      </c>
      <c r="EM234" s="44">
        <f t="shared" si="21"/>
        <v>24.09090909090909</v>
      </c>
      <c r="EN234" s="28" t="s">
        <v>1324</v>
      </c>
      <c r="EO234" s="33">
        <v>3387</v>
      </c>
      <c r="EP234" s="33" t="s">
        <v>1324</v>
      </c>
    </row>
    <row r="235" spans="2:146" x14ac:dyDescent="0.35">
      <c r="B235" s="28">
        <v>255</v>
      </c>
      <c r="C235" s="28">
        <v>255</v>
      </c>
      <c r="D235" s="28">
        <v>103</v>
      </c>
      <c r="E235" s="28" t="s">
        <v>528</v>
      </c>
      <c r="F235" s="28" t="s">
        <v>529</v>
      </c>
      <c r="G235" s="28" t="s">
        <v>529</v>
      </c>
      <c r="H235" s="28" t="s">
        <v>285</v>
      </c>
      <c r="I235" s="28">
        <v>2</v>
      </c>
      <c r="J235" s="28" t="s">
        <v>460</v>
      </c>
      <c r="K235" s="28">
        <v>14</v>
      </c>
      <c r="L235" s="28" t="s">
        <v>1325</v>
      </c>
      <c r="M235" s="28" t="s">
        <v>1325</v>
      </c>
      <c r="N235" s="29">
        <v>323.27300000000002</v>
      </c>
      <c r="O235" s="29">
        <v>323.27300000000002</v>
      </c>
      <c r="P235" s="28">
        <f t="shared" si="26"/>
        <v>157.71</v>
      </c>
      <c r="Q235" s="28">
        <f t="shared" si="22"/>
        <v>1.9209770070497714</v>
      </c>
      <c r="R235" s="28">
        <v>1345020</v>
      </c>
      <c r="S235" s="28">
        <v>6374211</v>
      </c>
      <c r="T235" s="28">
        <v>0</v>
      </c>
      <c r="U235" s="28">
        <v>0</v>
      </c>
      <c r="V235" s="28">
        <v>0</v>
      </c>
      <c r="W235" s="28">
        <v>0</v>
      </c>
      <c r="X235" s="28">
        <v>0</v>
      </c>
      <c r="Y235" s="28">
        <v>0</v>
      </c>
      <c r="Z235" s="28">
        <f t="shared" si="24"/>
        <v>0</v>
      </c>
      <c r="AA235" s="28">
        <v>0</v>
      </c>
      <c r="AB235" s="30">
        <v>0</v>
      </c>
      <c r="AC235" s="30">
        <v>0</v>
      </c>
      <c r="AG235" s="28">
        <v>65.7</v>
      </c>
      <c r="AH235" s="28">
        <v>54.7</v>
      </c>
      <c r="AI235" s="28">
        <v>42.1</v>
      </c>
      <c r="AJ235" s="28">
        <v>43.5</v>
      </c>
      <c r="AK235" s="28">
        <v>10.8</v>
      </c>
      <c r="AL235" s="28">
        <v>1.88</v>
      </c>
      <c r="AM235" s="28">
        <f t="shared" si="20"/>
        <v>17.407407407407405</v>
      </c>
      <c r="AN235" s="28">
        <v>2442</v>
      </c>
      <c r="AO235" s="28" t="s">
        <v>531</v>
      </c>
      <c r="AP235" s="28">
        <v>3.44E-2</v>
      </c>
      <c r="AQ235" s="28">
        <v>0.748</v>
      </c>
      <c r="AR235" s="28">
        <v>4.58E-2</v>
      </c>
      <c r="AS235" s="28">
        <v>1.2999999999999999E-4</v>
      </c>
      <c r="AT235" s="28">
        <v>0</v>
      </c>
      <c r="AU235" s="28">
        <v>5.2699999999999997E-2</v>
      </c>
      <c r="AV235" s="28">
        <v>0.10299999999999999</v>
      </c>
      <c r="AW235" s="28">
        <v>1.1900000000000001E-2</v>
      </c>
      <c r="AX235" s="28">
        <v>3.9300000000000003E-3</v>
      </c>
      <c r="AY235" s="28">
        <v>652</v>
      </c>
      <c r="BS235" s="32" t="s">
        <v>531</v>
      </c>
      <c r="BT235" t="s">
        <v>186</v>
      </c>
      <c r="BU235">
        <v>4</v>
      </c>
      <c r="CA235" s="35" t="s">
        <v>187</v>
      </c>
      <c r="CB235" s="35" t="s">
        <v>188</v>
      </c>
      <c r="CC235" s="35">
        <v>1</v>
      </c>
      <c r="CD235" s="28" t="s">
        <v>189</v>
      </c>
      <c r="CE235" s="28">
        <v>0</v>
      </c>
      <c r="CH235" s="28">
        <v>1344769</v>
      </c>
      <c r="CI235" s="28">
        <v>6374129</v>
      </c>
      <c r="CJ235">
        <v>157.71</v>
      </c>
      <c r="CK235">
        <v>151.5</v>
      </c>
      <c r="CL235">
        <v>6.210000000000008</v>
      </c>
      <c r="CM235">
        <v>6.210000000000008</v>
      </c>
      <c r="CN235">
        <v>6.210000000000008</v>
      </c>
      <c r="CY235" s="39">
        <v>0</v>
      </c>
      <c r="CZ235" s="40">
        <v>0</v>
      </c>
      <c r="DA235" s="35" t="s">
        <v>214</v>
      </c>
      <c r="DP235" s="42">
        <v>255</v>
      </c>
      <c r="DQ235" s="42">
        <v>255</v>
      </c>
      <c r="DR235" s="42">
        <v>2442</v>
      </c>
      <c r="DX235" s="45" t="s">
        <v>301</v>
      </c>
      <c r="EA235" s="35" t="s">
        <v>207</v>
      </c>
      <c r="EB235" s="35" t="s">
        <v>293</v>
      </c>
      <c r="EG235" s="28">
        <v>71.900000000000006</v>
      </c>
      <c r="EH235" s="28">
        <v>58.7</v>
      </c>
      <c r="EI235" s="28">
        <v>43.6</v>
      </c>
      <c r="EJ235" s="28">
        <v>45.3</v>
      </c>
      <c r="EK235" s="28">
        <v>10.199999999999999</v>
      </c>
      <c r="EL235" s="28">
        <v>1.03</v>
      </c>
      <c r="EM235" s="44">
        <f t="shared" si="21"/>
        <v>10.098039215686276</v>
      </c>
      <c r="EN235" s="28" t="s">
        <v>531</v>
      </c>
      <c r="EO235" s="33">
        <v>2442</v>
      </c>
      <c r="EP235" s="33" t="s">
        <v>531</v>
      </c>
    </row>
    <row r="236" spans="2:146" x14ac:dyDescent="0.35">
      <c r="B236" s="28">
        <v>256</v>
      </c>
      <c r="C236" s="28">
        <v>256</v>
      </c>
      <c r="D236" s="28">
        <v>103</v>
      </c>
      <c r="E236" s="28" t="s">
        <v>528</v>
      </c>
      <c r="F236" s="28" t="s">
        <v>529</v>
      </c>
      <c r="G236" s="28" t="s">
        <v>529</v>
      </c>
      <c r="H236" s="28" t="s">
        <v>285</v>
      </c>
      <c r="I236" s="28">
        <v>2</v>
      </c>
      <c r="J236" s="28" t="s">
        <v>460</v>
      </c>
      <c r="K236" s="28">
        <v>14</v>
      </c>
      <c r="L236" s="28" t="s">
        <v>1326</v>
      </c>
      <c r="M236" s="28" t="s">
        <v>1326</v>
      </c>
      <c r="N236" s="29">
        <v>85.639099999999999</v>
      </c>
      <c r="O236" s="29">
        <v>85.639099999999999</v>
      </c>
      <c r="P236" s="28">
        <f t="shared" si="26"/>
        <v>148.04</v>
      </c>
      <c r="Q236" s="28">
        <f t="shared" si="22"/>
        <v>1.2844600188465249</v>
      </c>
      <c r="R236" s="28">
        <v>1344172</v>
      </c>
      <c r="S236" s="28">
        <v>6374001</v>
      </c>
      <c r="T236" s="28">
        <v>0</v>
      </c>
      <c r="U236" s="28">
        <v>0</v>
      </c>
      <c r="V236" s="28">
        <v>0</v>
      </c>
      <c r="W236" s="28">
        <v>0</v>
      </c>
      <c r="X236" s="28">
        <v>0</v>
      </c>
      <c r="Y236" s="28">
        <v>0</v>
      </c>
      <c r="Z236" s="28">
        <f t="shared" si="24"/>
        <v>0</v>
      </c>
      <c r="AA236" s="28">
        <v>0</v>
      </c>
      <c r="AB236" s="30">
        <v>0</v>
      </c>
      <c r="AC236" s="30">
        <v>0</v>
      </c>
      <c r="AG236" s="28">
        <v>65.7</v>
      </c>
      <c r="AH236" s="28">
        <v>54.7</v>
      </c>
      <c r="AI236" s="28">
        <v>42.1</v>
      </c>
      <c r="AJ236" s="28">
        <v>43.5</v>
      </c>
      <c r="AK236" s="28">
        <v>10.8</v>
      </c>
      <c r="AL236" s="28">
        <v>1.88</v>
      </c>
      <c r="AM236" s="28">
        <f t="shared" si="20"/>
        <v>17.407407407407405</v>
      </c>
      <c r="AN236" s="28">
        <v>2442</v>
      </c>
      <c r="AO236" s="28" t="s">
        <v>531</v>
      </c>
      <c r="AP236" s="28">
        <v>3.44E-2</v>
      </c>
      <c r="AQ236" s="28">
        <v>0.748</v>
      </c>
      <c r="AR236" s="28">
        <v>4.58E-2</v>
      </c>
      <c r="AS236" s="28">
        <v>1.2999999999999999E-4</v>
      </c>
      <c r="AT236" s="28">
        <v>0</v>
      </c>
      <c r="AU236" s="28">
        <v>5.2699999999999997E-2</v>
      </c>
      <c r="AV236" s="28">
        <v>0.10299999999999999</v>
      </c>
      <c r="AW236" s="28">
        <v>1.1900000000000001E-2</v>
      </c>
      <c r="AX236" s="28">
        <v>3.9300000000000003E-3</v>
      </c>
      <c r="AY236" s="28">
        <v>652</v>
      </c>
      <c r="BS236" s="32" t="s">
        <v>531</v>
      </c>
      <c r="BT236" t="s">
        <v>186</v>
      </c>
      <c r="BU236">
        <v>4</v>
      </c>
      <c r="CA236" s="35" t="s">
        <v>187</v>
      </c>
      <c r="CB236" s="35" t="s">
        <v>188</v>
      </c>
      <c r="CC236" s="35">
        <v>1</v>
      </c>
      <c r="CD236" s="28" t="s">
        <v>189</v>
      </c>
      <c r="CE236" s="28">
        <v>0</v>
      </c>
      <c r="CH236" s="28">
        <v>1344096</v>
      </c>
      <c r="CI236" s="28">
        <v>6373961</v>
      </c>
      <c r="CJ236">
        <v>148.04</v>
      </c>
      <c r="CK236">
        <v>146.94</v>
      </c>
      <c r="CL236">
        <v>1.0999999999999943</v>
      </c>
      <c r="CM236">
        <v>1.0999999999999943</v>
      </c>
      <c r="CN236">
        <v>1.0999999999999943</v>
      </c>
      <c r="CO236" s="38">
        <v>0</v>
      </c>
      <c r="CR236" s="38">
        <v>0</v>
      </c>
      <c r="CY236" s="39">
        <v>0</v>
      </c>
      <c r="CZ236" s="40">
        <v>0</v>
      </c>
      <c r="DA236" s="35" t="s">
        <v>205</v>
      </c>
      <c r="DP236" s="42">
        <v>256</v>
      </c>
      <c r="DQ236" s="42">
        <v>256</v>
      </c>
      <c r="DR236" s="42">
        <v>2442</v>
      </c>
      <c r="DV236" s="43" t="s">
        <v>440</v>
      </c>
      <c r="DW236" s="35" t="s">
        <v>476</v>
      </c>
      <c r="DX236" s="45" t="s">
        <v>301</v>
      </c>
      <c r="EA236" s="35" t="s">
        <v>207</v>
      </c>
      <c r="EB236" s="35" t="s">
        <v>193</v>
      </c>
      <c r="EG236" s="28">
        <v>71.900000000000006</v>
      </c>
      <c r="EH236" s="28">
        <v>58.7</v>
      </c>
      <c r="EI236" s="28">
        <v>43.6</v>
      </c>
      <c r="EJ236" s="28">
        <v>45.3</v>
      </c>
      <c r="EK236" s="28">
        <v>10.199999999999999</v>
      </c>
      <c r="EL236" s="28">
        <v>1.03</v>
      </c>
      <c r="EM236" s="44">
        <f t="shared" si="21"/>
        <v>10.098039215686276</v>
      </c>
      <c r="EN236" s="28" t="s">
        <v>531</v>
      </c>
      <c r="EO236" s="33">
        <v>2442</v>
      </c>
      <c r="EP236" s="33" t="s">
        <v>531</v>
      </c>
    </row>
    <row r="237" spans="2:146" x14ac:dyDescent="0.35">
      <c r="B237" s="28">
        <v>257</v>
      </c>
      <c r="C237" s="28">
        <v>257</v>
      </c>
      <c r="D237" s="28">
        <v>108</v>
      </c>
      <c r="E237" s="28" t="s">
        <v>382</v>
      </c>
      <c r="F237" s="28" t="s">
        <v>382</v>
      </c>
      <c r="G237" s="28" t="s">
        <v>1327</v>
      </c>
      <c r="H237" s="28" t="s">
        <v>1328</v>
      </c>
      <c r="I237" s="28">
        <v>3</v>
      </c>
      <c r="J237" s="28" t="s">
        <v>460</v>
      </c>
      <c r="K237" s="28">
        <v>14</v>
      </c>
      <c r="L237" s="28" t="s">
        <v>1329</v>
      </c>
      <c r="M237" s="28" t="s">
        <v>1329</v>
      </c>
      <c r="N237" s="29">
        <v>1080.08</v>
      </c>
      <c r="O237" s="29">
        <v>1080.08</v>
      </c>
      <c r="P237" s="28">
        <f t="shared" si="26"/>
        <v>112.15</v>
      </c>
      <c r="Q237" s="28">
        <f t="shared" si="22"/>
        <v>5.4625583290126665</v>
      </c>
      <c r="R237" s="28">
        <v>1299260</v>
      </c>
      <c r="S237" s="28">
        <v>6415169</v>
      </c>
      <c r="T237" s="28">
        <v>1</v>
      </c>
      <c r="U237" s="28">
        <v>2.1999999999999999E-2</v>
      </c>
      <c r="V237" s="28">
        <v>0</v>
      </c>
      <c r="W237" s="28">
        <v>0</v>
      </c>
      <c r="X237" s="28">
        <v>0</v>
      </c>
      <c r="Y237" s="28">
        <v>0</v>
      </c>
      <c r="Z237" s="28">
        <f t="shared" si="24"/>
        <v>1.2021857923497268</v>
      </c>
      <c r="AA237" s="28">
        <v>1</v>
      </c>
      <c r="AB237" s="30">
        <v>0</v>
      </c>
      <c r="AC237" s="30">
        <v>0</v>
      </c>
      <c r="AG237" s="28">
        <v>7.22</v>
      </c>
      <c r="AH237" s="28">
        <v>5.74</v>
      </c>
      <c r="AI237" s="28">
        <v>4.05</v>
      </c>
      <c r="AJ237" s="28">
        <v>4.24</v>
      </c>
      <c r="AK237" s="28">
        <v>1.83</v>
      </c>
      <c r="AL237" s="28">
        <v>0.59199999999999997</v>
      </c>
      <c r="AM237" s="28">
        <f t="shared" si="20"/>
        <v>32.349726775956285</v>
      </c>
      <c r="AN237" s="28">
        <v>3270</v>
      </c>
      <c r="AO237" s="28" t="s">
        <v>1330</v>
      </c>
      <c r="AP237" s="28">
        <v>0.14899999999999999</v>
      </c>
      <c r="AQ237" s="28">
        <v>0.76600000000000001</v>
      </c>
      <c r="AR237" s="28">
        <v>2.4799999999999999E-2</v>
      </c>
      <c r="AS237" s="28">
        <v>0</v>
      </c>
      <c r="AT237" s="28">
        <v>0</v>
      </c>
      <c r="AU237" s="28">
        <v>2.3800000000000002E-2</v>
      </c>
      <c r="AV237" s="28">
        <v>2.7199999999999998E-2</v>
      </c>
      <c r="AW237" s="28">
        <v>8.6499999999999997E-3</v>
      </c>
      <c r="AX237" s="28">
        <v>5.4000000000000001E-4</v>
      </c>
      <c r="AY237" s="28">
        <v>110</v>
      </c>
      <c r="BS237" s="32" t="s">
        <v>1330</v>
      </c>
      <c r="BT237" t="s">
        <v>201</v>
      </c>
      <c r="BU237">
        <v>1</v>
      </c>
      <c r="CA237" s="35" t="s">
        <v>187</v>
      </c>
      <c r="CB237" s="35" t="s">
        <v>188</v>
      </c>
      <c r="CC237" s="35">
        <v>1</v>
      </c>
      <c r="CD237" s="28" t="s">
        <v>202</v>
      </c>
      <c r="CE237" s="28">
        <v>1</v>
      </c>
      <c r="CF237" s="36" t="s">
        <v>1331</v>
      </c>
      <c r="CH237" s="28">
        <v>1298649</v>
      </c>
      <c r="CI237" s="28">
        <v>6415612</v>
      </c>
      <c r="CJ237">
        <v>112.15</v>
      </c>
      <c r="CK237">
        <v>53.15</v>
      </c>
      <c r="CL237">
        <v>59.000000000000007</v>
      </c>
      <c r="CM237">
        <v>59.000000000000007</v>
      </c>
      <c r="CN237">
        <v>59.000000000000007</v>
      </c>
      <c r="CO237" s="38" t="s">
        <v>189</v>
      </c>
      <c r="CP237" s="38" t="s">
        <v>202</v>
      </c>
      <c r="CR237" s="38" t="s">
        <v>202</v>
      </c>
      <c r="CY237" s="39" t="s">
        <v>189</v>
      </c>
      <c r="CZ237" s="40" t="s">
        <v>202</v>
      </c>
      <c r="DA237" s="35" t="s">
        <v>205</v>
      </c>
      <c r="DF237" s="41">
        <v>2.1999999999999999E-2</v>
      </c>
      <c r="DP237" s="42">
        <v>257</v>
      </c>
      <c r="DQ237" s="42">
        <v>257</v>
      </c>
      <c r="DR237" s="42">
        <v>3270</v>
      </c>
      <c r="DX237" s="35" t="s">
        <v>1260</v>
      </c>
      <c r="EA237" s="35" t="s">
        <v>207</v>
      </c>
      <c r="EG237" s="28">
        <v>7.22</v>
      </c>
      <c r="EH237" s="28">
        <v>5.74</v>
      </c>
      <c r="EI237" s="28">
        <v>4.05</v>
      </c>
      <c r="EJ237" s="28">
        <v>4.24</v>
      </c>
      <c r="EK237" s="28">
        <v>1.83</v>
      </c>
      <c r="EL237" s="28">
        <v>0.59199999999999997</v>
      </c>
      <c r="EM237" s="44">
        <f t="shared" si="21"/>
        <v>32.349726775956285</v>
      </c>
      <c r="EN237" s="28" t="s">
        <v>1330</v>
      </c>
      <c r="EO237" s="33">
        <v>3270</v>
      </c>
      <c r="EP237" s="33" t="s">
        <v>1330</v>
      </c>
    </row>
    <row r="238" spans="2:146" x14ac:dyDescent="0.35">
      <c r="B238" s="28">
        <v>258</v>
      </c>
      <c r="C238" s="28">
        <v>258</v>
      </c>
      <c r="D238" s="28">
        <v>103</v>
      </c>
      <c r="E238" s="28" t="s">
        <v>528</v>
      </c>
      <c r="F238" s="28" t="s">
        <v>528</v>
      </c>
      <c r="G238" s="28" t="s">
        <v>528</v>
      </c>
      <c r="H238" s="28" t="s">
        <v>1332</v>
      </c>
      <c r="I238" s="28">
        <v>1</v>
      </c>
      <c r="J238" s="28" t="s">
        <v>460</v>
      </c>
      <c r="K238" s="28">
        <v>14</v>
      </c>
      <c r="L238" s="28" t="s">
        <v>1333</v>
      </c>
      <c r="M238" s="28" t="s">
        <v>1333</v>
      </c>
      <c r="N238" s="29">
        <v>205.22499999999999</v>
      </c>
      <c r="O238" s="29">
        <v>205.22499999999999</v>
      </c>
      <c r="P238" s="28">
        <v>141.65</v>
      </c>
      <c r="Q238" s="28">
        <f t="shared" si="22"/>
        <v>6.3978560116944792</v>
      </c>
      <c r="R238" s="28">
        <v>1337443</v>
      </c>
      <c r="S238" s="28">
        <v>6371637</v>
      </c>
      <c r="T238" s="28">
        <v>0</v>
      </c>
      <c r="U238" s="28">
        <v>0</v>
      </c>
      <c r="V238" s="28">
        <v>0</v>
      </c>
      <c r="W238" s="28">
        <v>0</v>
      </c>
      <c r="X238" s="28">
        <v>0</v>
      </c>
      <c r="Y238" s="28">
        <v>0</v>
      </c>
      <c r="Z238" s="28">
        <f t="shared" si="24"/>
        <v>0</v>
      </c>
      <c r="AA238" s="28">
        <v>0</v>
      </c>
      <c r="AB238" s="30">
        <v>0</v>
      </c>
      <c r="AC238" s="30">
        <v>0</v>
      </c>
      <c r="AG238" s="28">
        <v>79</v>
      </c>
      <c r="AH238" s="28">
        <v>66.2</v>
      </c>
      <c r="AI238" s="28">
        <v>51.5</v>
      </c>
      <c r="AJ238" s="28">
        <v>53.1</v>
      </c>
      <c r="AK238" s="28">
        <v>15.7</v>
      </c>
      <c r="AL238" s="28">
        <v>2.02</v>
      </c>
      <c r="AM238" s="28">
        <f t="shared" si="20"/>
        <v>12.86624203821656</v>
      </c>
      <c r="AN238" s="28">
        <v>64630</v>
      </c>
      <c r="AO238" s="28" t="s">
        <v>1334</v>
      </c>
      <c r="AP238" s="28">
        <v>5.4800000000000001E-2</v>
      </c>
      <c r="AQ238" s="28">
        <v>0.64700000000000002</v>
      </c>
      <c r="AR238" s="28">
        <v>6.5600000000000006E-2</v>
      </c>
      <c r="AS238" s="28">
        <v>0</v>
      </c>
      <c r="AT238" s="28">
        <v>0</v>
      </c>
      <c r="AU238" s="28">
        <v>2.7799999999999998E-2</v>
      </c>
      <c r="AV238" s="28">
        <v>0.184</v>
      </c>
      <c r="AW238" s="28">
        <v>1.55E-2</v>
      </c>
      <c r="AX238" s="28">
        <v>4.8799999999999998E-3</v>
      </c>
      <c r="AY238" s="28">
        <v>1020</v>
      </c>
      <c r="BS238" s="32" t="s">
        <v>1334</v>
      </c>
      <c r="BT238" t="s">
        <v>186</v>
      </c>
      <c r="BU238">
        <v>1</v>
      </c>
      <c r="CA238" s="35" t="s">
        <v>187</v>
      </c>
      <c r="CB238" s="35" t="s">
        <v>188</v>
      </c>
      <c r="CC238" s="35">
        <v>1</v>
      </c>
      <c r="CD238" s="28" t="s">
        <v>189</v>
      </c>
      <c r="CE238" s="28">
        <v>0</v>
      </c>
      <c r="CH238" s="28">
        <v>1337521</v>
      </c>
      <c r="CI238" s="28">
        <v>6371459</v>
      </c>
      <c r="CJ238">
        <v>141.65</v>
      </c>
      <c r="CK238">
        <v>128.52000000000001</v>
      </c>
      <c r="CL238">
        <v>13.129999999999995</v>
      </c>
      <c r="CM238">
        <v>13.129999999999995</v>
      </c>
      <c r="CN238">
        <v>13.129999999999995</v>
      </c>
      <c r="CY238" s="39">
        <v>0</v>
      </c>
      <c r="CZ238" s="40">
        <v>0</v>
      </c>
      <c r="DA238" s="35" t="s">
        <v>214</v>
      </c>
      <c r="DP238" s="42">
        <v>258</v>
      </c>
      <c r="DQ238" s="42">
        <v>258</v>
      </c>
      <c r="DR238" s="42">
        <v>64630</v>
      </c>
      <c r="DV238" s="43" t="s">
        <v>440</v>
      </c>
      <c r="DW238" s="35" t="s">
        <v>476</v>
      </c>
      <c r="DX238" s="45" t="s">
        <v>301</v>
      </c>
      <c r="EA238" s="35" t="s">
        <v>207</v>
      </c>
      <c r="EG238" s="28">
        <v>85</v>
      </c>
      <c r="EH238" s="28">
        <v>67.099999999999994</v>
      </c>
      <c r="EI238" s="28">
        <v>46.7</v>
      </c>
      <c r="EJ238" s="28">
        <v>48.9</v>
      </c>
      <c r="EK238" s="28">
        <v>15.3</v>
      </c>
      <c r="EL238" s="28">
        <v>4.5</v>
      </c>
      <c r="EM238" s="44">
        <f t="shared" si="21"/>
        <v>29.411764705882355</v>
      </c>
      <c r="EN238" s="28" t="s">
        <v>1334</v>
      </c>
      <c r="EO238" s="33">
        <v>64630</v>
      </c>
      <c r="EP238" s="33" t="s">
        <v>1334</v>
      </c>
    </row>
    <row r="239" spans="2:146" x14ac:dyDescent="0.35">
      <c r="B239" s="28">
        <v>259</v>
      </c>
      <c r="C239" s="28">
        <v>259</v>
      </c>
      <c r="D239" s="28">
        <v>108</v>
      </c>
      <c r="E239" s="28" t="s">
        <v>382</v>
      </c>
      <c r="F239" s="28" t="s">
        <v>382</v>
      </c>
      <c r="G239" s="28" t="s">
        <v>667</v>
      </c>
      <c r="H239" s="28" t="s">
        <v>1335</v>
      </c>
      <c r="I239" s="28">
        <v>2</v>
      </c>
      <c r="J239" s="28" t="s">
        <v>460</v>
      </c>
      <c r="K239" s="28">
        <v>14</v>
      </c>
      <c r="L239" s="28" t="s">
        <v>1336</v>
      </c>
      <c r="M239" s="28" t="s">
        <v>1336</v>
      </c>
      <c r="N239" s="29">
        <v>61.499499999999998</v>
      </c>
      <c r="O239" s="29">
        <v>61.499499999999998</v>
      </c>
      <c r="P239" s="28">
        <f t="shared" ref="P239:P258" si="27">MAX(CJ239:CK239)</f>
        <v>70.09</v>
      </c>
      <c r="Q239" s="28">
        <f t="shared" si="22"/>
        <v>1.5609883007179051</v>
      </c>
      <c r="R239" s="28">
        <v>1338546</v>
      </c>
      <c r="S239" s="28">
        <v>6468685</v>
      </c>
      <c r="T239" s="28">
        <v>1</v>
      </c>
      <c r="U239" s="28">
        <v>0</v>
      </c>
      <c r="V239" s="28">
        <v>0</v>
      </c>
      <c r="W239" s="28">
        <v>0</v>
      </c>
      <c r="X239" s="28">
        <v>0</v>
      </c>
      <c r="Y239" s="28">
        <v>0</v>
      </c>
      <c r="Z239" s="28">
        <f t="shared" si="24"/>
        <v>0</v>
      </c>
      <c r="AA239" s="28">
        <v>0</v>
      </c>
      <c r="AB239" s="30">
        <v>0</v>
      </c>
      <c r="AC239" s="30">
        <v>0</v>
      </c>
      <c r="AG239" s="28">
        <v>65.599999999999994</v>
      </c>
      <c r="AH239" s="28">
        <v>52.6</v>
      </c>
      <c r="AI239" s="28">
        <v>37.799999999999997</v>
      </c>
      <c r="AJ239" s="28">
        <v>39.5</v>
      </c>
      <c r="AK239" s="28">
        <v>6.4</v>
      </c>
      <c r="AL239" s="28">
        <v>0.79400000000000004</v>
      </c>
      <c r="AM239" s="28">
        <f t="shared" si="20"/>
        <v>12.40625</v>
      </c>
      <c r="AN239" s="28">
        <v>4066</v>
      </c>
      <c r="AO239" s="28" t="s">
        <v>1337</v>
      </c>
      <c r="AP239" s="28">
        <v>3.3999999999999998E-3</v>
      </c>
      <c r="AQ239" s="28">
        <v>0.433</v>
      </c>
      <c r="AR239" s="28">
        <v>9.3600000000000003E-2</v>
      </c>
      <c r="AS239" s="28">
        <v>0</v>
      </c>
      <c r="AT239" s="28">
        <v>0</v>
      </c>
      <c r="AU239" s="28">
        <v>3.3799999999999997E-2</v>
      </c>
      <c r="AV239" s="28">
        <v>0.42</v>
      </c>
      <c r="AW239" s="28">
        <v>9.6299999999999997E-3</v>
      </c>
      <c r="AX239" s="28">
        <v>6.6299999999999996E-3</v>
      </c>
      <c r="AY239" s="28">
        <v>655</v>
      </c>
      <c r="BS239" s="32" t="s">
        <v>1337</v>
      </c>
      <c r="BT239" t="s">
        <v>201</v>
      </c>
      <c r="BU239">
        <v>1</v>
      </c>
      <c r="CA239" s="35" t="s">
        <v>187</v>
      </c>
      <c r="CB239" s="35" t="s">
        <v>188</v>
      </c>
      <c r="CC239" s="35">
        <v>1</v>
      </c>
      <c r="CD239" s="28" t="s">
        <v>202</v>
      </c>
      <c r="CE239" s="28">
        <v>1</v>
      </c>
      <c r="CF239" s="36" t="s">
        <v>203</v>
      </c>
      <c r="CH239" s="28">
        <v>1338546</v>
      </c>
      <c r="CI239" s="28">
        <v>6468743</v>
      </c>
      <c r="CJ239">
        <v>70.09</v>
      </c>
      <c r="CK239">
        <v>69.13</v>
      </c>
      <c r="CL239">
        <v>0.96000000000000796</v>
      </c>
      <c r="CM239">
        <v>0.96000000000000796</v>
      </c>
      <c r="CN239">
        <v>0.96000000000000796</v>
      </c>
      <c r="CY239" s="39">
        <v>0</v>
      </c>
      <c r="CZ239" s="40">
        <v>0</v>
      </c>
      <c r="DA239" s="35" t="s">
        <v>214</v>
      </c>
      <c r="DP239" s="42">
        <v>259</v>
      </c>
      <c r="DQ239" s="42">
        <v>259</v>
      </c>
      <c r="DR239" s="42">
        <v>4066</v>
      </c>
      <c r="DV239" s="43" t="s">
        <v>440</v>
      </c>
      <c r="DW239" s="35" t="s">
        <v>1302</v>
      </c>
      <c r="DX239" s="35" t="s">
        <v>674</v>
      </c>
      <c r="EA239" s="35" t="s">
        <v>207</v>
      </c>
      <c r="EB239" s="35" t="s">
        <v>293</v>
      </c>
      <c r="EG239" s="28">
        <v>65.599999999999994</v>
      </c>
      <c r="EH239" s="28">
        <v>52.6</v>
      </c>
      <c r="EI239" s="28">
        <v>37.799999999999997</v>
      </c>
      <c r="EJ239" s="28">
        <v>39.5</v>
      </c>
      <c r="EK239" s="28">
        <v>6.4</v>
      </c>
      <c r="EL239" s="28">
        <v>0.79400000000000004</v>
      </c>
      <c r="EM239" s="44">
        <f t="shared" si="21"/>
        <v>12.40625</v>
      </c>
      <c r="EN239" s="28" t="s">
        <v>1337</v>
      </c>
      <c r="EO239" s="33">
        <v>4066</v>
      </c>
      <c r="EP239" s="33" t="s">
        <v>1337</v>
      </c>
    </row>
    <row r="240" spans="2:146" x14ac:dyDescent="0.35">
      <c r="B240" s="28">
        <v>260</v>
      </c>
      <c r="C240" s="28">
        <v>260</v>
      </c>
      <c r="D240" s="28">
        <v>109</v>
      </c>
      <c r="E240" s="28" t="s">
        <v>1338</v>
      </c>
      <c r="F240" s="28" t="s">
        <v>1304</v>
      </c>
      <c r="G240" s="28" t="s">
        <v>1339</v>
      </c>
      <c r="H240" s="28" t="s">
        <v>1340</v>
      </c>
      <c r="I240" s="28">
        <v>1</v>
      </c>
      <c r="J240" s="28" t="s">
        <v>460</v>
      </c>
      <c r="K240" s="28">
        <v>14</v>
      </c>
      <c r="L240" s="28" t="s">
        <v>1341</v>
      </c>
      <c r="M240" s="28" t="s">
        <v>1341</v>
      </c>
      <c r="N240" s="29">
        <v>56.397100000000002</v>
      </c>
      <c r="O240" s="29">
        <v>56.397100000000002</v>
      </c>
      <c r="P240" s="28">
        <f t="shared" si="27"/>
        <v>61.13</v>
      </c>
      <c r="Q240" s="28">
        <f t="shared" si="22"/>
        <v>7.7663567807564613</v>
      </c>
      <c r="R240" s="28">
        <v>1283839</v>
      </c>
      <c r="S240" s="28">
        <v>6473372</v>
      </c>
      <c r="T240" s="28">
        <v>0</v>
      </c>
      <c r="U240" s="28">
        <v>0</v>
      </c>
      <c r="V240" s="28">
        <v>0</v>
      </c>
      <c r="W240" s="28">
        <v>0</v>
      </c>
      <c r="X240" s="28">
        <v>0</v>
      </c>
      <c r="Y240" s="28">
        <v>0</v>
      </c>
      <c r="Z240" s="28">
        <f t="shared" si="24"/>
        <v>0</v>
      </c>
      <c r="AA240" s="28">
        <v>0</v>
      </c>
      <c r="AB240" s="30">
        <v>0</v>
      </c>
      <c r="AC240" s="30">
        <v>0</v>
      </c>
      <c r="AG240" s="28">
        <v>9.94</v>
      </c>
      <c r="AH240" s="28">
        <v>8.23</v>
      </c>
      <c r="AI240" s="28">
        <v>6.29</v>
      </c>
      <c r="AJ240" s="28">
        <v>6.51</v>
      </c>
      <c r="AK240" s="28">
        <v>1.57</v>
      </c>
      <c r="AL240" s="28">
        <v>0.153</v>
      </c>
      <c r="AM240" s="28">
        <f t="shared" si="20"/>
        <v>9.7452229299363058</v>
      </c>
      <c r="AN240" s="28">
        <v>4142</v>
      </c>
      <c r="AO240" s="28" t="s">
        <v>1342</v>
      </c>
      <c r="AP240" s="28">
        <v>0.12</v>
      </c>
      <c r="AQ240" s="28">
        <v>0.70099999999999996</v>
      </c>
      <c r="AR240" s="28">
        <v>5.1400000000000001E-2</v>
      </c>
      <c r="AS240" s="28">
        <v>0</v>
      </c>
      <c r="AT240" s="28">
        <v>0</v>
      </c>
      <c r="AU240" s="28">
        <v>3.1600000000000003E-2</v>
      </c>
      <c r="AV240" s="28">
        <v>8.9700000000000002E-2</v>
      </c>
      <c r="AW240" s="28">
        <v>6.7299999999999999E-3</v>
      </c>
      <c r="AX240" s="28">
        <v>0</v>
      </c>
      <c r="AY240" s="28">
        <v>108</v>
      </c>
      <c r="BS240" s="32" t="s">
        <v>1342</v>
      </c>
      <c r="BT240" t="s">
        <v>186</v>
      </c>
      <c r="BU240">
        <v>1</v>
      </c>
      <c r="CA240" s="35" t="s">
        <v>187</v>
      </c>
      <c r="CB240" s="35" t="s">
        <v>188</v>
      </c>
      <c r="CC240" s="35">
        <v>1</v>
      </c>
      <c r="CD240" s="28" t="s">
        <v>189</v>
      </c>
      <c r="CE240" s="28">
        <v>0</v>
      </c>
      <c r="CH240" s="28">
        <v>1283787</v>
      </c>
      <c r="CI240" s="28">
        <v>6473393</v>
      </c>
      <c r="CJ240">
        <v>61.13</v>
      </c>
      <c r="CK240">
        <v>56.75</v>
      </c>
      <c r="CL240">
        <v>4.3800000000000026</v>
      </c>
      <c r="CM240">
        <v>4.3800000000000026</v>
      </c>
      <c r="CN240">
        <v>4.3800000000000026</v>
      </c>
      <c r="CY240" s="39">
        <v>0</v>
      </c>
      <c r="CZ240" s="40">
        <v>0</v>
      </c>
      <c r="DA240" s="35" t="s">
        <v>214</v>
      </c>
      <c r="DP240" s="42">
        <v>260</v>
      </c>
      <c r="DQ240" s="42">
        <v>260</v>
      </c>
      <c r="DR240" s="42">
        <v>4142</v>
      </c>
      <c r="DX240" s="45" t="s">
        <v>301</v>
      </c>
      <c r="EA240" s="35" t="s">
        <v>207</v>
      </c>
      <c r="EG240" s="28">
        <v>9.84</v>
      </c>
      <c r="EH240" s="28">
        <v>8.08</v>
      </c>
      <c r="EI240" s="28">
        <v>6.08</v>
      </c>
      <c r="EJ240" s="28">
        <v>6.31</v>
      </c>
      <c r="EK240" s="28">
        <v>1.57</v>
      </c>
      <c r="EL240" s="28">
        <v>0.33700000000000002</v>
      </c>
      <c r="EM240" s="44">
        <f t="shared" si="21"/>
        <v>21.464968152866241</v>
      </c>
      <c r="EN240" s="28" t="s">
        <v>1342</v>
      </c>
      <c r="EO240" s="33">
        <v>4142</v>
      </c>
      <c r="EP240" s="33" t="s">
        <v>1342</v>
      </c>
    </row>
    <row r="241" spans="2:146" x14ac:dyDescent="0.35">
      <c r="B241" s="28">
        <v>261</v>
      </c>
      <c r="C241" s="28">
        <v>261</v>
      </c>
      <c r="D241" s="28">
        <v>108</v>
      </c>
      <c r="E241" s="28" t="s">
        <v>382</v>
      </c>
      <c r="F241" s="28" t="s">
        <v>523</v>
      </c>
      <c r="G241" s="28" t="s">
        <v>523</v>
      </c>
      <c r="H241" s="28" t="s">
        <v>265</v>
      </c>
      <c r="I241" s="28">
        <v>2</v>
      </c>
      <c r="J241" s="28" t="s">
        <v>460</v>
      </c>
      <c r="K241" s="28">
        <v>14</v>
      </c>
      <c r="L241" s="28" t="s">
        <v>1343</v>
      </c>
      <c r="M241" s="28" t="s">
        <v>1343</v>
      </c>
      <c r="N241" s="29">
        <v>366.20299999999997</v>
      </c>
      <c r="O241" s="29">
        <v>366.20299999999997</v>
      </c>
      <c r="P241" s="28">
        <f t="shared" si="27"/>
        <v>144.80000000000001</v>
      </c>
      <c r="Q241" s="28">
        <f t="shared" si="22"/>
        <v>0.45330049180373322</v>
      </c>
      <c r="R241" s="28">
        <v>1324218</v>
      </c>
      <c r="S241" s="28">
        <v>6427889</v>
      </c>
      <c r="T241" s="28">
        <v>1</v>
      </c>
      <c r="U241" s="28">
        <v>0</v>
      </c>
      <c r="V241" s="28">
        <v>0</v>
      </c>
      <c r="W241" s="28">
        <v>0</v>
      </c>
      <c r="X241" s="28">
        <v>0</v>
      </c>
      <c r="Y241" s="28">
        <v>0</v>
      </c>
      <c r="Z241" s="28">
        <f t="shared" si="24"/>
        <v>0</v>
      </c>
      <c r="AA241" s="28">
        <v>0</v>
      </c>
      <c r="AB241" s="30">
        <v>0</v>
      </c>
      <c r="AC241" s="30">
        <v>0</v>
      </c>
      <c r="AG241" s="28">
        <v>16.8</v>
      </c>
      <c r="AH241" s="28">
        <v>13.7</v>
      </c>
      <c r="AI241" s="28">
        <v>10.1</v>
      </c>
      <c r="AJ241" s="28">
        <v>10.5</v>
      </c>
      <c r="AK241" s="28">
        <v>3.47</v>
      </c>
      <c r="AL241" s="28">
        <v>0.79500000000000004</v>
      </c>
      <c r="AM241" s="28">
        <f t="shared" si="20"/>
        <v>22.910662824207492</v>
      </c>
      <c r="AN241" s="28">
        <v>3478</v>
      </c>
      <c r="AO241" s="28" t="s">
        <v>1313</v>
      </c>
      <c r="AP241" s="28">
        <v>7.8100000000000003E-2</v>
      </c>
      <c r="AQ241" s="28">
        <v>0.73199999999999998</v>
      </c>
      <c r="AR241" s="28">
        <v>5.5100000000000003E-2</v>
      </c>
      <c r="AS241" s="28">
        <v>0</v>
      </c>
      <c r="AT241" s="28">
        <v>0</v>
      </c>
      <c r="AU241" s="28">
        <v>3.9199999999999999E-2</v>
      </c>
      <c r="AV241" s="28">
        <v>8.9700000000000002E-2</v>
      </c>
      <c r="AW241" s="28">
        <v>5.3600000000000002E-3</v>
      </c>
      <c r="AX241" s="28">
        <v>2.5999999999999998E-4</v>
      </c>
      <c r="AY241" s="28">
        <v>227</v>
      </c>
      <c r="AZ241" s="28">
        <v>0</v>
      </c>
      <c r="BA241" s="28">
        <v>0</v>
      </c>
      <c r="BB241" s="28">
        <v>0</v>
      </c>
      <c r="BC241" s="28">
        <v>0</v>
      </c>
      <c r="BD241" s="28">
        <v>0</v>
      </c>
      <c r="BE241" s="28">
        <v>1</v>
      </c>
      <c r="BF241" s="28">
        <v>0</v>
      </c>
      <c r="BG241" s="28">
        <v>2</v>
      </c>
      <c r="BH241" s="28">
        <v>0</v>
      </c>
      <c r="BI241" s="28">
        <v>0</v>
      </c>
      <c r="BJ241" s="28">
        <v>0</v>
      </c>
      <c r="BK241" s="28" t="s">
        <v>199</v>
      </c>
      <c r="BL241" s="28">
        <v>100</v>
      </c>
      <c r="BM241" s="28">
        <v>0</v>
      </c>
      <c r="BN241" s="28" t="s">
        <v>231</v>
      </c>
      <c r="BS241" s="32" t="s">
        <v>1313</v>
      </c>
      <c r="BT241" t="s">
        <v>201</v>
      </c>
      <c r="BU241">
        <v>2</v>
      </c>
      <c r="CA241" s="35" t="s">
        <v>187</v>
      </c>
      <c r="CB241" s="35" t="s">
        <v>188</v>
      </c>
      <c r="CC241" s="35">
        <v>1</v>
      </c>
      <c r="CD241" s="28" t="s">
        <v>202</v>
      </c>
      <c r="CE241" s="28">
        <v>1</v>
      </c>
      <c r="CF241" s="36" t="s">
        <v>203</v>
      </c>
      <c r="CH241" s="28">
        <v>1323874</v>
      </c>
      <c r="CI241" s="28">
        <v>6427822</v>
      </c>
      <c r="CJ241">
        <v>144.80000000000001</v>
      </c>
      <c r="CK241">
        <v>143.13999999999999</v>
      </c>
      <c r="CL241">
        <v>1.660000000000025</v>
      </c>
      <c r="CM241">
        <v>1.660000000000025</v>
      </c>
      <c r="CN241">
        <v>1.660000000000025</v>
      </c>
      <c r="CY241" s="39">
        <v>0</v>
      </c>
      <c r="CZ241" s="40">
        <v>0</v>
      </c>
      <c r="DA241" s="35" t="s">
        <v>214</v>
      </c>
      <c r="DP241" s="42">
        <v>261</v>
      </c>
      <c r="DQ241" s="42">
        <v>261</v>
      </c>
      <c r="DR241" s="42">
        <v>3478</v>
      </c>
      <c r="DS241" s="35" t="s">
        <v>189</v>
      </c>
      <c r="DT241" s="35" t="s">
        <v>191</v>
      </c>
      <c r="DV241" s="43" t="s">
        <v>440</v>
      </c>
      <c r="DW241" s="35" t="s">
        <v>476</v>
      </c>
      <c r="DX241" s="45" t="s">
        <v>301</v>
      </c>
      <c r="EA241" s="35" t="s">
        <v>207</v>
      </c>
      <c r="EB241" s="35" t="s">
        <v>248</v>
      </c>
      <c r="EC241" s="35" t="s">
        <v>194</v>
      </c>
      <c r="EG241" s="28">
        <v>16.8</v>
      </c>
      <c r="EH241" s="28">
        <v>13.7</v>
      </c>
      <c r="EI241" s="28">
        <v>10.1</v>
      </c>
      <c r="EJ241" s="28">
        <v>10.5</v>
      </c>
      <c r="EK241" s="28">
        <v>3.47</v>
      </c>
      <c r="EL241" s="28">
        <v>0.79500000000000004</v>
      </c>
      <c r="EM241" s="44">
        <f t="shared" si="21"/>
        <v>22.910662824207492</v>
      </c>
      <c r="EN241" s="28" t="s">
        <v>1313</v>
      </c>
      <c r="EO241" s="33">
        <v>3478</v>
      </c>
      <c r="EP241" s="33" t="s">
        <v>1313</v>
      </c>
    </row>
    <row r="242" spans="2:146" x14ac:dyDescent="0.35">
      <c r="B242" s="28">
        <v>262</v>
      </c>
      <c r="C242" s="28">
        <v>262</v>
      </c>
      <c r="D242" s="28">
        <v>108</v>
      </c>
      <c r="E242" s="28" t="s">
        <v>382</v>
      </c>
      <c r="F242" s="28" t="s">
        <v>382</v>
      </c>
      <c r="G242" s="28" t="s">
        <v>667</v>
      </c>
      <c r="H242" s="28" t="s">
        <v>1344</v>
      </c>
      <c r="I242" s="28">
        <v>2</v>
      </c>
      <c r="J242" s="28" t="s">
        <v>460</v>
      </c>
      <c r="K242" s="28">
        <v>14</v>
      </c>
      <c r="L242" s="28" t="s">
        <v>1345</v>
      </c>
      <c r="M242" s="28" t="s">
        <v>1345</v>
      </c>
      <c r="N242" s="29">
        <v>87.686999999999998</v>
      </c>
      <c r="O242" s="29">
        <v>87.686999999999998</v>
      </c>
      <c r="P242" s="28">
        <f t="shared" si="27"/>
        <v>52.96</v>
      </c>
      <c r="Q242" s="28">
        <f t="shared" si="22"/>
        <v>7.937322522152658</v>
      </c>
      <c r="R242" s="28">
        <v>1338185</v>
      </c>
      <c r="S242" s="28">
        <v>6474606</v>
      </c>
      <c r="T242" s="28">
        <v>0</v>
      </c>
      <c r="U242" s="28">
        <v>0</v>
      </c>
      <c r="V242" s="28">
        <v>0</v>
      </c>
      <c r="W242" s="28">
        <v>0</v>
      </c>
      <c r="X242" s="28">
        <v>0</v>
      </c>
      <c r="Y242" s="28">
        <v>0</v>
      </c>
      <c r="Z242" s="28">
        <f t="shared" si="24"/>
        <v>0</v>
      </c>
      <c r="AA242" s="28">
        <v>0</v>
      </c>
      <c r="AB242" s="30">
        <v>0</v>
      </c>
      <c r="AC242" s="30">
        <v>0</v>
      </c>
      <c r="AG242" s="28">
        <v>119</v>
      </c>
      <c r="AH242" s="28">
        <v>94.9</v>
      </c>
      <c r="AI242" s="28">
        <v>67.900000000000006</v>
      </c>
      <c r="AJ242" s="28">
        <v>70.900000000000006</v>
      </c>
      <c r="AK242" s="28">
        <v>10.1</v>
      </c>
      <c r="AL242" s="28">
        <v>1.08</v>
      </c>
      <c r="AM242" s="28">
        <f t="shared" si="20"/>
        <v>10.693069306930694</v>
      </c>
      <c r="AN242" s="28">
        <v>65111</v>
      </c>
      <c r="AO242" s="28" t="s">
        <v>1346</v>
      </c>
      <c r="AP242" s="28">
        <v>2.5400000000000002E-3</v>
      </c>
      <c r="AQ242" s="28">
        <v>0.375</v>
      </c>
      <c r="AR242" s="28">
        <v>9.0300000000000005E-2</v>
      </c>
      <c r="AS242" s="28">
        <v>0</v>
      </c>
      <c r="AT242" s="28">
        <v>0</v>
      </c>
      <c r="AU242" s="28">
        <v>2.6100000000000002E-2</v>
      </c>
      <c r="AV242" s="28">
        <v>0.48899999999999999</v>
      </c>
      <c r="AW242" s="28">
        <v>1.01E-2</v>
      </c>
      <c r="AX242" s="28">
        <v>6.4799999999999996E-3</v>
      </c>
      <c r="AY242" s="28">
        <v>1040</v>
      </c>
      <c r="BS242" s="32" t="s">
        <v>1346</v>
      </c>
      <c r="BT242" t="s">
        <v>186</v>
      </c>
      <c r="BU242">
        <v>1</v>
      </c>
      <c r="CA242" s="35" t="s">
        <v>187</v>
      </c>
      <c r="CB242" s="35" t="s">
        <v>188</v>
      </c>
      <c r="CC242" s="35">
        <v>1</v>
      </c>
      <c r="CD242" s="28" t="s">
        <v>189</v>
      </c>
      <c r="CE242" s="28">
        <v>0</v>
      </c>
      <c r="CH242" s="28">
        <v>1338111</v>
      </c>
      <c r="CI242" s="28">
        <v>6474647</v>
      </c>
      <c r="CJ242">
        <v>52.96</v>
      </c>
      <c r="CK242">
        <v>46</v>
      </c>
      <c r="CL242">
        <v>6.9600000000000009</v>
      </c>
      <c r="CM242">
        <v>6.9600000000000009</v>
      </c>
      <c r="CN242">
        <v>6.9600000000000009</v>
      </c>
      <c r="CY242" s="39">
        <v>0</v>
      </c>
      <c r="CZ242" s="40">
        <v>0</v>
      </c>
      <c r="DA242" s="35" t="s">
        <v>214</v>
      </c>
      <c r="DP242" s="42">
        <v>262</v>
      </c>
      <c r="DQ242" s="42">
        <v>262</v>
      </c>
      <c r="DR242" s="42">
        <v>65111</v>
      </c>
      <c r="DV242" s="43" t="s">
        <v>440</v>
      </c>
      <c r="DW242" s="35" t="s">
        <v>1347</v>
      </c>
      <c r="DX242" s="35" t="s">
        <v>674</v>
      </c>
      <c r="EA242" s="35" t="s">
        <v>207</v>
      </c>
      <c r="EG242" s="28">
        <v>120</v>
      </c>
      <c r="EH242" s="28">
        <v>96.5</v>
      </c>
      <c r="EI242" s="28">
        <v>69.2</v>
      </c>
      <c r="EJ242" s="28">
        <v>72.2</v>
      </c>
      <c r="EK242" s="28">
        <v>9.91</v>
      </c>
      <c r="EL242" s="28">
        <v>0.69399999999999995</v>
      </c>
      <c r="EM242" s="44">
        <f t="shared" si="21"/>
        <v>7.0030272452068605</v>
      </c>
      <c r="EN242" s="28" t="s">
        <v>1346</v>
      </c>
      <c r="EO242" s="33">
        <v>65111</v>
      </c>
      <c r="EP242" s="33" t="s">
        <v>1346</v>
      </c>
    </row>
    <row r="243" spans="2:146" x14ac:dyDescent="0.35">
      <c r="B243" s="28">
        <v>263</v>
      </c>
      <c r="C243" s="28">
        <v>263</v>
      </c>
      <c r="D243" s="28">
        <v>110</v>
      </c>
      <c r="E243" s="28" t="s">
        <v>1261</v>
      </c>
      <c r="F243" s="28" t="s">
        <v>471</v>
      </c>
      <c r="G243" s="28" t="s">
        <v>472</v>
      </c>
      <c r="H243" s="28" t="s">
        <v>1262</v>
      </c>
      <c r="I243" s="28">
        <v>2</v>
      </c>
      <c r="J243" s="28" t="s">
        <v>460</v>
      </c>
      <c r="K243" s="28">
        <v>14</v>
      </c>
      <c r="L243" s="28" t="s">
        <v>1348</v>
      </c>
      <c r="M243" s="28" t="s">
        <v>1348</v>
      </c>
      <c r="N243" s="29">
        <v>72.481099999999998</v>
      </c>
      <c r="O243" s="29">
        <v>72.481099999999998</v>
      </c>
      <c r="P243" s="28">
        <f t="shared" si="27"/>
        <v>82.81</v>
      </c>
      <c r="Q243" s="28">
        <f t="shared" si="22"/>
        <v>4.4011473335807505</v>
      </c>
      <c r="R243" s="28">
        <v>1277809</v>
      </c>
      <c r="S243" s="28">
        <v>6499526</v>
      </c>
      <c r="T243" s="28">
        <v>0</v>
      </c>
      <c r="U243" s="28">
        <v>0</v>
      </c>
      <c r="V243" s="28">
        <v>0</v>
      </c>
      <c r="W243" s="28">
        <v>0</v>
      </c>
      <c r="X243" s="28">
        <v>0</v>
      </c>
      <c r="Y243" s="28">
        <v>0</v>
      </c>
      <c r="Z243" s="28">
        <f t="shared" si="24"/>
        <v>0</v>
      </c>
      <c r="AA243" s="28">
        <v>0</v>
      </c>
      <c r="AB243" s="30">
        <v>0</v>
      </c>
      <c r="AC243" s="30">
        <v>0</v>
      </c>
      <c r="AG243" s="28">
        <v>68.599999999999994</v>
      </c>
      <c r="AH243" s="28">
        <v>55.2</v>
      </c>
      <c r="AI243" s="28">
        <v>40</v>
      </c>
      <c r="AJ243" s="28">
        <v>41.7</v>
      </c>
      <c r="AK243" s="28">
        <v>6.56</v>
      </c>
      <c r="AL243" s="28">
        <v>0.79800000000000004</v>
      </c>
      <c r="AM243" s="28">
        <f t="shared" si="20"/>
        <v>12.164634146341465</v>
      </c>
      <c r="AN243" s="28">
        <v>4499</v>
      </c>
      <c r="AO243" s="28" t="s">
        <v>1264</v>
      </c>
      <c r="AP243" s="28">
        <v>3.5700000000000003E-2</v>
      </c>
      <c r="AQ243" s="28">
        <v>0.627</v>
      </c>
      <c r="AR243" s="28">
        <v>6.8400000000000002E-2</v>
      </c>
      <c r="AS243" s="28">
        <v>5.0000000000000002E-5</v>
      </c>
      <c r="AT243" s="28">
        <v>0</v>
      </c>
      <c r="AU243" s="28">
        <v>4.0500000000000001E-2</v>
      </c>
      <c r="AV243" s="28">
        <v>0.217</v>
      </c>
      <c r="AW243" s="28">
        <v>8.9800000000000001E-3</v>
      </c>
      <c r="AX243" s="28">
        <v>2.1800000000000001E-3</v>
      </c>
      <c r="AY243" s="28">
        <v>411</v>
      </c>
      <c r="BS243" s="32" t="s">
        <v>1264</v>
      </c>
      <c r="BT243" t="s">
        <v>186</v>
      </c>
      <c r="BU243">
        <v>3</v>
      </c>
      <c r="CA243" s="35" t="s">
        <v>187</v>
      </c>
      <c r="CB243" s="35" t="s">
        <v>188</v>
      </c>
      <c r="CC243" s="35">
        <v>1</v>
      </c>
      <c r="CD243" s="28" t="s">
        <v>189</v>
      </c>
      <c r="CE243" s="28">
        <v>0</v>
      </c>
      <c r="CH243" s="28">
        <v>1277750</v>
      </c>
      <c r="CI243" s="28">
        <v>6499492</v>
      </c>
      <c r="CJ243">
        <v>82.81</v>
      </c>
      <c r="CK243">
        <v>79.62</v>
      </c>
      <c r="CL243">
        <v>3.1899999999999977</v>
      </c>
      <c r="CM243">
        <v>3.1899999999999977</v>
      </c>
      <c r="CN243">
        <v>3.1899999999999977</v>
      </c>
      <c r="CY243" s="39">
        <v>0</v>
      </c>
      <c r="CZ243" s="40">
        <v>0</v>
      </c>
      <c r="DA243" s="35" t="s">
        <v>214</v>
      </c>
      <c r="DP243" s="42">
        <v>263</v>
      </c>
      <c r="DQ243" s="42">
        <v>263</v>
      </c>
      <c r="DR243" s="42">
        <v>4499</v>
      </c>
      <c r="DV243" s="43" t="s">
        <v>440</v>
      </c>
      <c r="DW243" s="35" t="s">
        <v>476</v>
      </c>
      <c r="DX243" s="45" t="s">
        <v>301</v>
      </c>
      <c r="EA243" s="35" t="s">
        <v>207</v>
      </c>
      <c r="EB243" s="35" t="s">
        <v>248</v>
      </c>
      <c r="EG243" s="28">
        <v>68.599999999999994</v>
      </c>
      <c r="EH243" s="28">
        <v>55.2</v>
      </c>
      <c r="EI243" s="28">
        <v>40</v>
      </c>
      <c r="EJ243" s="28">
        <v>41.7</v>
      </c>
      <c r="EK243" s="28">
        <v>6.56</v>
      </c>
      <c r="EL243" s="28">
        <v>0.79700000000000004</v>
      </c>
      <c r="EM243" s="44">
        <f t="shared" si="21"/>
        <v>12.14939024390244</v>
      </c>
      <c r="EN243" s="28" t="s">
        <v>1264</v>
      </c>
      <c r="EO243" s="33">
        <v>4499</v>
      </c>
      <c r="EP243" s="33" t="s">
        <v>1264</v>
      </c>
    </row>
    <row r="244" spans="2:146" x14ac:dyDescent="0.35">
      <c r="B244" s="28">
        <v>264</v>
      </c>
      <c r="C244" s="28">
        <v>264</v>
      </c>
      <c r="D244" s="28">
        <v>108</v>
      </c>
      <c r="E244" s="28" t="s">
        <v>382</v>
      </c>
      <c r="F244" s="28" t="s">
        <v>382</v>
      </c>
      <c r="G244" s="28" t="s">
        <v>1349</v>
      </c>
      <c r="H244" s="28" t="s">
        <v>238</v>
      </c>
      <c r="I244" s="28">
        <v>1</v>
      </c>
      <c r="J244" s="28" t="s">
        <v>386</v>
      </c>
      <c r="K244" s="28">
        <v>17</v>
      </c>
      <c r="L244" s="28" t="s">
        <v>1350</v>
      </c>
      <c r="M244" s="28" t="s">
        <v>1350</v>
      </c>
      <c r="N244" s="29">
        <v>502.33800000000002</v>
      </c>
      <c r="O244" s="29">
        <v>502.33800000000002</v>
      </c>
      <c r="P244" s="28">
        <f t="shared" si="27"/>
        <v>80.45</v>
      </c>
      <c r="Q244" s="28">
        <f t="shared" si="22"/>
        <v>3.2249202728043671</v>
      </c>
      <c r="R244" s="28">
        <v>1373498</v>
      </c>
      <c r="S244" s="28">
        <v>6638651</v>
      </c>
      <c r="T244" s="28">
        <v>0</v>
      </c>
      <c r="U244" s="28">
        <v>0</v>
      </c>
      <c r="V244" s="28">
        <v>0</v>
      </c>
      <c r="W244" s="28">
        <v>0</v>
      </c>
      <c r="X244" s="28">
        <v>0</v>
      </c>
      <c r="Y244" s="28">
        <v>0</v>
      </c>
      <c r="Z244" s="28">
        <f t="shared" si="24"/>
        <v>0</v>
      </c>
      <c r="AA244" s="28">
        <v>0</v>
      </c>
      <c r="AB244" s="30">
        <v>0</v>
      </c>
      <c r="AC244" s="30">
        <v>0</v>
      </c>
      <c r="AG244" s="28">
        <v>1020</v>
      </c>
      <c r="AH244" s="28">
        <v>787</v>
      </c>
      <c r="AI244" s="28">
        <v>522</v>
      </c>
      <c r="AJ244" s="28">
        <v>552</v>
      </c>
      <c r="AK244" s="28">
        <v>164</v>
      </c>
      <c r="AL244" s="28">
        <v>41.1</v>
      </c>
      <c r="AM244" s="28">
        <f t="shared" si="20"/>
        <v>25.060975609756099</v>
      </c>
      <c r="AN244" s="28">
        <v>9380</v>
      </c>
      <c r="AO244" s="28" t="s">
        <v>1351</v>
      </c>
      <c r="AP244" s="28">
        <v>7.0000000000000007E-2</v>
      </c>
      <c r="AQ244" s="28">
        <v>0.60799999999999998</v>
      </c>
      <c r="AR244" s="28">
        <v>4.6300000000000001E-2</v>
      </c>
      <c r="AS244" s="28">
        <v>0.11600000000000001</v>
      </c>
      <c r="AT244" s="28">
        <v>0</v>
      </c>
      <c r="AU244" s="28">
        <v>0.14099999999999999</v>
      </c>
      <c r="AV244" s="28">
        <v>1.2699999999999999E-2</v>
      </c>
      <c r="AW244" s="28">
        <v>4.45E-3</v>
      </c>
      <c r="AX244" s="28">
        <v>5.9999999999999995E-4</v>
      </c>
      <c r="AY244" s="28">
        <v>10800</v>
      </c>
      <c r="BS244" s="32" t="s">
        <v>1351</v>
      </c>
      <c r="BT244" t="s">
        <v>186</v>
      </c>
      <c r="BU244">
        <v>1</v>
      </c>
      <c r="CA244" s="35" t="s">
        <v>187</v>
      </c>
      <c r="CB244" s="35" t="s">
        <v>1119</v>
      </c>
      <c r="CC244" s="35">
        <v>0</v>
      </c>
      <c r="CD244" s="28" t="s">
        <v>189</v>
      </c>
      <c r="CE244" s="28">
        <v>0</v>
      </c>
      <c r="CG244" s="37" t="s">
        <v>223</v>
      </c>
      <c r="CH244" s="28">
        <v>1373032</v>
      </c>
      <c r="CI244" s="28">
        <v>6638547</v>
      </c>
      <c r="CJ244">
        <v>80.45</v>
      </c>
      <c r="CK244">
        <v>64.25</v>
      </c>
      <c r="CL244">
        <v>16.200000000000003</v>
      </c>
      <c r="CM244">
        <v>16.200000000000003</v>
      </c>
      <c r="CN244">
        <v>16.200000000000003</v>
      </c>
      <c r="CY244" s="39">
        <v>0</v>
      </c>
      <c r="CZ244" s="40">
        <v>2</v>
      </c>
      <c r="DA244" s="35" t="s">
        <v>321</v>
      </c>
      <c r="DP244" s="42">
        <v>264</v>
      </c>
      <c r="DQ244" s="42">
        <v>264</v>
      </c>
      <c r="DR244" s="42">
        <v>9380</v>
      </c>
      <c r="EA244" s="35" t="s">
        <v>207</v>
      </c>
      <c r="EG244" s="28">
        <v>963</v>
      </c>
      <c r="EH244" s="28">
        <v>726</v>
      </c>
      <c r="EI244" s="28">
        <v>456</v>
      </c>
      <c r="EJ244" s="28">
        <v>486</v>
      </c>
      <c r="EK244" s="28">
        <v>160</v>
      </c>
      <c r="EL244" s="28">
        <v>62.6</v>
      </c>
      <c r="EM244" s="44">
        <f t="shared" si="21"/>
        <v>39.125</v>
      </c>
      <c r="EN244" s="28" t="s">
        <v>1351</v>
      </c>
      <c r="EO244" s="33">
        <v>9380</v>
      </c>
      <c r="EP244" s="33" t="s">
        <v>1351</v>
      </c>
    </row>
    <row r="245" spans="2:146" x14ac:dyDescent="0.35">
      <c r="B245" s="28">
        <v>265</v>
      </c>
      <c r="C245" s="28">
        <v>265</v>
      </c>
      <c r="D245" s="28">
        <v>108</v>
      </c>
      <c r="E245" s="28" t="s">
        <v>382</v>
      </c>
      <c r="F245" s="28" t="s">
        <v>382</v>
      </c>
      <c r="G245" s="28" t="s">
        <v>1349</v>
      </c>
      <c r="H245" s="28" t="s">
        <v>1352</v>
      </c>
      <c r="I245" s="28">
        <v>1</v>
      </c>
      <c r="J245" s="28" t="s">
        <v>386</v>
      </c>
      <c r="K245" s="28">
        <v>17</v>
      </c>
      <c r="L245" s="28" t="s">
        <v>1353</v>
      </c>
      <c r="M245" s="28" t="s">
        <v>1353</v>
      </c>
      <c r="N245" s="29">
        <v>489.08300000000003</v>
      </c>
      <c r="O245" s="29">
        <v>489.08300000000003</v>
      </c>
      <c r="P245" s="28">
        <f t="shared" si="27"/>
        <v>103.09</v>
      </c>
      <c r="Q245" s="28">
        <f t="shared" si="22"/>
        <v>1.9771695192840482</v>
      </c>
      <c r="R245" s="28">
        <v>1372629</v>
      </c>
      <c r="S245" s="28">
        <v>6650938</v>
      </c>
      <c r="T245" s="28">
        <v>0</v>
      </c>
      <c r="U245" s="28">
        <v>0</v>
      </c>
      <c r="V245" s="28">
        <v>0</v>
      </c>
      <c r="W245" s="28">
        <v>0</v>
      </c>
      <c r="X245" s="28">
        <v>0</v>
      </c>
      <c r="Y245" s="28">
        <v>0</v>
      </c>
      <c r="Z245" s="28">
        <f t="shared" si="24"/>
        <v>0</v>
      </c>
      <c r="AA245" s="28">
        <v>0</v>
      </c>
      <c r="AB245" s="30">
        <v>0</v>
      </c>
      <c r="AC245" s="30">
        <v>0</v>
      </c>
      <c r="AG245" s="28">
        <v>1010</v>
      </c>
      <c r="AH245" s="28">
        <v>778</v>
      </c>
      <c r="AI245" s="28">
        <v>517</v>
      </c>
      <c r="AJ245" s="28">
        <v>546</v>
      </c>
      <c r="AK245" s="28">
        <v>161</v>
      </c>
      <c r="AL245" s="28">
        <v>40.4</v>
      </c>
      <c r="AM245" s="28">
        <f t="shared" si="20"/>
        <v>25.093167701863354</v>
      </c>
      <c r="AN245" s="28">
        <v>9647</v>
      </c>
      <c r="AO245" s="28" t="s">
        <v>1354</v>
      </c>
      <c r="AP245" s="28">
        <v>7.0199999999999999E-2</v>
      </c>
      <c r="AQ245" s="28">
        <v>0.60299999999999998</v>
      </c>
      <c r="AR245" s="28">
        <v>4.6699999999999998E-2</v>
      </c>
      <c r="AS245" s="28">
        <v>0.11899999999999999</v>
      </c>
      <c r="AT245" s="28">
        <v>0</v>
      </c>
      <c r="AU245" s="28">
        <v>0.14399999999999999</v>
      </c>
      <c r="AV245" s="28">
        <v>1.23E-2</v>
      </c>
      <c r="AW245" s="28">
        <v>4.3400000000000001E-3</v>
      </c>
      <c r="AX245" s="28">
        <v>5.8E-4</v>
      </c>
      <c r="AY245" s="28">
        <v>10500</v>
      </c>
      <c r="BS245" s="32" t="s">
        <v>1354</v>
      </c>
      <c r="BT245" t="s">
        <v>186</v>
      </c>
      <c r="BU245">
        <v>2</v>
      </c>
      <c r="CA245" s="35" t="s">
        <v>187</v>
      </c>
      <c r="CB245" s="35" t="s">
        <v>1119</v>
      </c>
      <c r="CC245" s="35">
        <v>0</v>
      </c>
      <c r="CD245" s="28" t="s">
        <v>189</v>
      </c>
      <c r="CE245" s="28">
        <v>0</v>
      </c>
      <c r="CG245" s="37" t="s">
        <v>223</v>
      </c>
      <c r="CH245" s="28">
        <v>1372454</v>
      </c>
      <c r="CI245" s="28">
        <v>6650508</v>
      </c>
      <c r="CJ245">
        <v>103.09</v>
      </c>
      <c r="CK245">
        <v>93.42</v>
      </c>
      <c r="CL245">
        <v>9.6700000000000017</v>
      </c>
      <c r="CM245">
        <v>9.6700000000000017</v>
      </c>
      <c r="CN245">
        <v>9.6700000000000017</v>
      </c>
      <c r="CY245" s="39">
        <v>0</v>
      </c>
      <c r="CZ245" s="40">
        <v>2</v>
      </c>
      <c r="DA245" s="35" t="s">
        <v>321</v>
      </c>
      <c r="DP245" s="42">
        <v>265</v>
      </c>
      <c r="DQ245" s="42">
        <v>265</v>
      </c>
      <c r="DR245" s="42">
        <v>9647</v>
      </c>
      <c r="EA245" s="35" t="s">
        <v>207</v>
      </c>
      <c r="EG245" s="28">
        <v>960</v>
      </c>
      <c r="EH245" s="28">
        <v>723</v>
      </c>
      <c r="EI245" s="28">
        <v>453</v>
      </c>
      <c r="EJ245" s="28">
        <v>483</v>
      </c>
      <c r="EK245" s="28">
        <v>157</v>
      </c>
      <c r="EL245" s="28">
        <v>60.3</v>
      </c>
      <c r="EM245" s="44">
        <f t="shared" si="21"/>
        <v>38.407643312101911</v>
      </c>
      <c r="EN245" s="28" t="s">
        <v>1354</v>
      </c>
      <c r="EO245" s="33">
        <v>9647</v>
      </c>
      <c r="EP245" s="33" t="s">
        <v>1354</v>
      </c>
    </row>
    <row r="246" spans="2:146" x14ac:dyDescent="0.35">
      <c r="B246" s="28">
        <v>266</v>
      </c>
      <c r="C246" s="28">
        <v>266</v>
      </c>
      <c r="D246" s="28">
        <v>108</v>
      </c>
      <c r="E246" s="28" t="s">
        <v>382</v>
      </c>
      <c r="F246" s="28" t="s">
        <v>795</v>
      </c>
      <c r="G246" s="28" t="s">
        <v>795</v>
      </c>
      <c r="H246" s="28" t="s">
        <v>1355</v>
      </c>
      <c r="I246" s="28">
        <v>3</v>
      </c>
      <c r="J246" s="28" t="s">
        <v>386</v>
      </c>
      <c r="K246" s="28">
        <v>17</v>
      </c>
      <c r="L246" s="28" t="s">
        <v>1356</v>
      </c>
      <c r="M246" s="28" t="s">
        <v>1356</v>
      </c>
      <c r="N246" s="29">
        <v>127.886</v>
      </c>
      <c r="O246" s="29">
        <v>127.886</v>
      </c>
      <c r="P246" s="28">
        <f t="shared" si="27"/>
        <v>94.3</v>
      </c>
      <c r="Q246" s="28">
        <f t="shared" si="22"/>
        <v>24.88935458142408</v>
      </c>
      <c r="R246" s="28">
        <v>1348858</v>
      </c>
      <c r="S246" s="28">
        <v>6633636</v>
      </c>
      <c r="T246" s="28">
        <v>0</v>
      </c>
      <c r="U246" s="28">
        <v>0</v>
      </c>
      <c r="V246" s="28">
        <v>0</v>
      </c>
      <c r="W246" s="28">
        <v>0</v>
      </c>
      <c r="X246" s="28">
        <v>0</v>
      </c>
      <c r="Y246" s="28">
        <v>0</v>
      </c>
      <c r="Z246" s="28">
        <f t="shared" si="24"/>
        <v>0</v>
      </c>
      <c r="AA246" s="28">
        <v>0</v>
      </c>
      <c r="AB246" s="30">
        <v>0</v>
      </c>
      <c r="AC246" s="30">
        <v>0</v>
      </c>
      <c r="AG246" s="28">
        <v>98.2</v>
      </c>
      <c r="AH246" s="28">
        <v>77.400000000000006</v>
      </c>
      <c r="AI246" s="28">
        <v>53.7</v>
      </c>
      <c r="AJ246" s="28">
        <v>56.4</v>
      </c>
      <c r="AK246" s="28">
        <v>14.5</v>
      </c>
      <c r="AL246" s="28">
        <v>1.76</v>
      </c>
      <c r="AM246" s="28">
        <f t="shared" si="20"/>
        <v>12.137931034482758</v>
      </c>
      <c r="AN246" s="28">
        <v>9274</v>
      </c>
      <c r="AO246" s="28" t="s">
        <v>1357</v>
      </c>
      <c r="AP246" s="28">
        <v>5.74E-2</v>
      </c>
      <c r="AQ246" s="28">
        <v>0.87</v>
      </c>
      <c r="AR246" s="28">
        <v>1.21E-2</v>
      </c>
      <c r="AS246" s="28">
        <v>0</v>
      </c>
      <c r="AT246" s="28">
        <v>0</v>
      </c>
      <c r="AU246" s="28">
        <v>3.7400000000000003E-2</v>
      </c>
      <c r="AV246" s="28">
        <v>1.9E-2</v>
      </c>
      <c r="AW246" s="28">
        <v>3.16E-3</v>
      </c>
      <c r="AX246" s="28">
        <v>5.4000000000000001E-4</v>
      </c>
      <c r="AY246" s="28">
        <v>964</v>
      </c>
      <c r="BS246" s="32" t="s">
        <v>1357</v>
      </c>
      <c r="BT246" t="s">
        <v>186</v>
      </c>
      <c r="BU246">
        <v>1</v>
      </c>
      <c r="CA246" s="35" t="s">
        <v>187</v>
      </c>
      <c r="CB246" s="35" t="s">
        <v>1119</v>
      </c>
      <c r="CC246" s="35">
        <v>0</v>
      </c>
      <c r="CD246" s="28" t="s">
        <v>189</v>
      </c>
      <c r="CE246" s="28">
        <v>0</v>
      </c>
      <c r="CG246" s="37" t="s">
        <v>223</v>
      </c>
      <c r="CH246" s="28">
        <v>1348984</v>
      </c>
      <c r="CI246" s="28">
        <v>6633661</v>
      </c>
      <c r="CJ246">
        <v>94.3</v>
      </c>
      <c r="CK246">
        <v>62.47</v>
      </c>
      <c r="CL246">
        <v>31.83</v>
      </c>
      <c r="CM246">
        <v>31.83</v>
      </c>
      <c r="CN246">
        <v>31.83</v>
      </c>
      <c r="CY246" s="39">
        <v>0</v>
      </c>
      <c r="CZ246" s="40">
        <v>2</v>
      </c>
      <c r="DA246" s="35" t="s">
        <v>321</v>
      </c>
      <c r="DP246" s="42">
        <v>266</v>
      </c>
      <c r="DQ246" s="42">
        <v>266</v>
      </c>
      <c r="DR246" s="42">
        <v>9274</v>
      </c>
      <c r="EA246" s="35" t="s">
        <v>207</v>
      </c>
      <c r="EG246" s="28">
        <v>98.7</v>
      </c>
      <c r="EH246" s="28">
        <v>77.099999999999994</v>
      </c>
      <c r="EI246" s="28">
        <v>52.5</v>
      </c>
      <c r="EJ246" s="28">
        <v>55.3</v>
      </c>
      <c r="EK246" s="28">
        <v>14.6</v>
      </c>
      <c r="EL246" s="28">
        <v>3.47</v>
      </c>
      <c r="EM246" s="44">
        <f t="shared" si="21"/>
        <v>23.767123287671236</v>
      </c>
      <c r="EN246" s="28" t="s">
        <v>1357</v>
      </c>
      <c r="EO246" s="33">
        <v>9274</v>
      </c>
      <c r="EP246" s="33" t="s">
        <v>1357</v>
      </c>
    </row>
    <row r="247" spans="2:146" x14ac:dyDescent="0.35">
      <c r="B247" s="28">
        <v>267</v>
      </c>
      <c r="C247" s="28">
        <v>267</v>
      </c>
      <c r="D247" s="28">
        <v>108</v>
      </c>
      <c r="E247" s="28" t="s">
        <v>382</v>
      </c>
      <c r="F247" s="28" t="s">
        <v>382</v>
      </c>
      <c r="G247" s="28" t="s">
        <v>1349</v>
      </c>
      <c r="H247" s="28" t="s">
        <v>1358</v>
      </c>
      <c r="I247" s="28">
        <v>1</v>
      </c>
      <c r="J247" s="28" t="s">
        <v>386</v>
      </c>
      <c r="K247" s="28">
        <v>17</v>
      </c>
      <c r="L247" s="28" t="s">
        <v>1359</v>
      </c>
      <c r="M247" s="28" t="s">
        <v>1359</v>
      </c>
      <c r="N247" s="29">
        <v>234.947</v>
      </c>
      <c r="O247" s="29">
        <v>234.947</v>
      </c>
      <c r="P247" s="28">
        <f t="shared" si="27"/>
        <v>110.01</v>
      </c>
      <c r="Q247" s="28">
        <f t="shared" si="22"/>
        <v>1.6216423278441532</v>
      </c>
      <c r="R247" s="28">
        <v>1374979</v>
      </c>
      <c r="S247" s="28">
        <v>6653298</v>
      </c>
      <c r="T247" s="28">
        <v>0</v>
      </c>
      <c r="U247" s="28">
        <v>0</v>
      </c>
      <c r="V247" s="28">
        <v>0</v>
      </c>
      <c r="W247" s="28">
        <v>0</v>
      </c>
      <c r="X247" s="28">
        <v>0</v>
      </c>
      <c r="Y247" s="28">
        <v>0</v>
      </c>
      <c r="Z247" s="28">
        <f t="shared" si="24"/>
        <v>0</v>
      </c>
      <c r="AA247" s="28">
        <v>0</v>
      </c>
      <c r="AB247" s="30">
        <v>0</v>
      </c>
      <c r="AC247" s="30">
        <v>0</v>
      </c>
      <c r="AG247" s="28">
        <v>1010</v>
      </c>
      <c r="AH247" s="28">
        <v>779</v>
      </c>
      <c r="AI247" s="28">
        <v>518</v>
      </c>
      <c r="AJ247" s="28">
        <v>547</v>
      </c>
      <c r="AK247" s="28">
        <v>161</v>
      </c>
      <c r="AL247" s="28">
        <v>40.299999999999997</v>
      </c>
      <c r="AM247" s="28">
        <f t="shared" si="20"/>
        <v>25.031055900621119</v>
      </c>
      <c r="AN247" s="28">
        <v>9728</v>
      </c>
      <c r="AO247" s="28" t="s">
        <v>1360</v>
      </c>
      <c r="AP247" s="28">
        <v>7.0199999999999999E-2</v>
      </c>
      <c r="AQ247" s="28">
        <v>0.60299999999999998</v>
      </c>
      <c r="AR247" s="28">
        <v>4.6699999999999998E-2</v>
      </c>
      <c r="AS247" s="28">
        <v>0.11899999999999999</v>
      </c>
      <c r="AT247" s="28">
        <v>0</v>
      </c>
      <c r="AU247" s="28">
        <v>0.14399999999999999</v>
      </c>
      <c r="AV247" s="28">
        <v>1.2200000000000001E-2</v>
      </c>
      <c r="AW247" s="28">
        <v>4.3499999999999997E-3</v>
      </c>
      <c r="AX247" s="28">
        <v>5.8E-4</v>
      </c>
      <c r="AY247" s="28">
        <v>10500</v>
      </c>
      <c r="BS247" s="32" t="s">
        <v>1360</v>
      </c>
      <c r="BT247" t="s">
        <v>186</v>
      </c>
      <c r="BU247">
        <v>1</v>
      </c>
      <c r="CA247" s="35" t="s">
        <v>187</v>
      </c>
      <c r="CB247" s="35" t="s">
        <v>1119</v>
      </c>
      <c r="CC247" s="35">
        <v>0</v>
      </c>
      <c r="CD247" s="28" t="s">
        <v>189</v>
      </c>
      <c r="CE247" s="28">
        <v>0</v>
      </c>
      <c r="CG247" s="37" t="s">
        <v>223</v>
      </c>
      <c r="CH247" s="28">
        <v>1374937</v>
      </c>
      <c r="CI247" s="28">
        <v>6653069</v>
      </c>
      <c r="CJ247">
        <v>110.01</v>
      </c>
      <c r="CK247">
        <v>106.2</v>
      </c>
      <c r="CL247">
        <v>3.8100000000000023</v>
      </c>
      <c r="CM247">
        <v>3.8100000000000023</v>
      </c>
      <c r="CN247">
        <v>3.8100000000000023</v>
      </c>
      <c r="CY247" s="39">
        <v>0</v>
      </c>
      <c r="CZ247" s="40">
        <v>2</v>
      </c>
      <c r="DA247" s="35" t="s">
        <v>321</v>
      </c>
      <c r="DP247" s="42">
        <v>267</v>
      </c>
      <c r="DQ247" s="42">
        <v>267</v>
      </c>
      <c r="DR247" s="42">
        <v>9728</v>
      </c>
      <c r="EA247" s="35" t="s">
        <v>207</v>
      </c>
      <c r="EG247" s="28">
        <v>961</v>
      </c>
      <c r="EH247" s="28">
        <v>725</v>
      </c>
      <c r="EI247" s="28">
        <v>454</v>
      </c>
      <c r="EJ247" s="28">
        <v>484</v>
      </c>
      <c r="EK247" s="28">
        <v>157</v>
      </c>
      <c r="EL247" s="28">
        <v>59.8</v>
      </c>
      <c r="EM247" s="44">
        <f t="shared" si="21"/>
        <v>38.089171974522287</v>
      </c>
      <c r="EN247" s="28" t="s">
        <v>1360</v>
      </c>
      <c r="EO247" s="33">
        <v>9728</v>
      </c>
      <c r="EP247" s="33" t="s">
        <v>1360</v>
      </c>
    </row>
    <row r="248" spans="2:146" x14ac:dyDescent="0.35">
      <c r="B248" s="28">
        <v>268</v>
      </c>
      <c r="C248" s="28">
        <v>268</v>
      </c>
      <c r="D248" s="28">
        <v>108</v>
      </c>
      <c r="E248" s="28" t="s">
        <v>382</v>
      </c>
      <c r="F248" s="28" t="s">
        <v>382</v>
      </c>
      <c r="G248" s="28" t="s">
        <v>1349</v>
      </c>
      <c r="H248" s="28" t="s">
        <v>1361</v>
      </c>
      <c r="I248" s="28">
        <v>1</v>
      </c>
      <c r="J248" s="28" t="s">
        <v>386</v>
      </c>
      <c r="K248" s="28">
        <v>17</v>
      </c>
      <c r="L248" s="28" t="s">
        <v>1362</v>
      </c>
      <c r="M248" s="28" t="s">
        <v>1362</v>
      </c>
      <c r="N248" s="29">
        <v>111.78100000000001</v>
      </c>
      <c r="O248" s="29">
        <v>111.78100000000001</v>
      </c>
      <c r="P248" s="28">
        <f t="shared" si="27"/>
        <v>59.77</v>
      </c>
      <c r="Q248" s="28">
        <f t="shared" si="22"/>
        <v>7.0673907014608979</v>
      </c>
      <c r="R248" s="28">
        <v>1368480</v>
      </c>
      <c r="S248" s="28">
        <v>6612008</v>
      </c>
      <c r="T248" s="28">
        <v>0</v>
      </c>
      <c r="U248" s="28">
        <v>0</v>
      </c>
      <c r="V248" s="28">
        <v>0</v>
      </c>
      <c r="W248" s="28">
        <v>0</v>
      </c>
      <c r="X248" s="28">
        <v>0</v>
      </c>
      <c r="Y248" s="28">
        <v>0</v>
      </c>
      <c r="Z248" s="28">
        <f t="shared" si="24"/>
        <v>0</v>
      </c>
      <c r="AA248" s="28">
        <v>0</v>
      </c>
      <c r="AB248" s="30">
        <v>0</v>
      </c>
      <c r="AC248" s="30">
        <v>0</v>
      </c>
      <c r="AG248" s="28">
        <v>1020</v>
      </c>
      <c r="AH248" s="28">
        <v>790</v>
      </c>
      <c r="AI248" s="28">
        <v>525</v>
      </c>
      <c r="AJ248" s="28">
        <v>554</v>
      </c>
      <c r="AK248" s="28">
        <v>168</v>
      </c>
      <c r="AL248" s="28">
        <v>42.3</v>
      </c>
      <c r="AM248" s="28">
        <f t="shared" si="20"/>
        <v>25.178571428571427</v>
      </c>
      <c r="AN248" s="28">
        <v>8886</v>
      </c>
      <c r="AO248" s="28" t="s">
        <v>1363</v>
      </c>
      <c r="AP248" s="28">
        <v>6.9599999999999995E-2</v>
      </c>
      <c r="AQ248" s="28">
        <v>0.61299999999999999</v>
      </c>
      <c r="AR248" s="28">
        <v>4.5900000000000003E-2</v>
      </c>
      <c r="AS248" s="28">
        <v>0.113</v>
      </c>
      <c r="AT248" s="28">
        <v>0</v>
      </c>
      <c r="AU248" s="28">
        <v>0.13900000000000001</v>
      </c>
      <c r="AV248" s="28">
        <v>1.41E-2</v>
      </c>
      <c r="AW248" s="28">
        <v>4.8999999999999998E-3</v>
      </c>
      <c r="AX248" s="28">
        <v>7.6000000000000004E-4</v>
      </c>
      <c r="AY248" s="28">
        <v>11000</v>
      </c>
      <c r="BS248" s="32" t="s">
        <v>1363</v>
      </c>
      <c r="BT248" t="s">
        <v>186</v>
      </c>
      <c r="BU248">
        <v>1</v>
      </c>
      <c r="CA248" s="35" t="s">
        <v>187</v>
      </c>
      <c r="CB248" s="35" t="s">
        <v>1119</v>
      </c>
      <c r="CC248" s="35">
        <v>0</v>
      </c>
      <c r="CD248" s="28" t="s">
        <v>189</v>
      </c>
      <c r="CE248" s="28">
        <v>0</v>
      </c>
      <c r="CG248" s="37" t="s">
        <v>223</v>
      </c>
      <c r="CH248" s="28">
        <v>1368586</v>
      </c>
      <c r="CI248" s="28">
        <v>6611979</v>
      </c>
      <c r="CJ248">
        <v>59.77</v>
      </c>
      <c r="CK248">
        <v>51.87</v>
      </c>
      <c r="CL248">
        <v>7.9000000000000057</v>
      </c>
      <c r="CM248">
        <v>7.9000000000000057</v>
      </c>
      <c r="CN248">
        <v>7.9000000000000057</v>
      </c>
      <c r="CY248" s="39">
        <v>0</v>
      </c>
      <c r="CZ248" s="40">
        <v>2</v>
      </c>
      <c r="DA248" s="35" t="s">
        <v>321</v>
      </c>
      <c r="DP248" s="42">
        <v>268</v>
      </c>
      <c r="DQ248" s="42">
        <v>268</v>
      </c>
      <c r="DR248" s="42">
        <v>8886</v>
      </c>
      <c r="EA248" s="35" t="s">
        <v>207</v>
      </c>
      <c r="EB248" s="35" t="s">
        <v>324</v>
      </c>
      <c r="EG248" s="28">
        <v>964</v>
      </c>
      <c r="EH248" s="28">
        <v>727</v>
      </c>
      <c r="EI248" s="28">
        <v>457</v>
      </c>
      <c r="EJ248" s="28">
        <v>487</v>
      </c>
      <c r="EK248" s="28">
        <v>163</v>
      </c>
      <c r="EL248" s="28">
        <v>65.099999999999994</v>
      </c>
      <c r="EM248" s="44">
        <f t="shared" si="21"/>
        <v>39.938650306748464</v>
      </c>
      <c r="EN248" s="28" t="s">
        <v>1363</v>
      </c>
      <c r="EO248" s="33">
        <v>8886</v>
      </c>
      <c r="EP248" s="33" t="s">
        <v>1363</v>
      </c>
    </row>
    <row r="249" spans="2:146" x14ac:dyDescent="0.35">
      <c r="B249" s="28">
        <v>269</v>
      </c>
      <c r="C249" s="28">
        <v>269</v>
      </c>
      <c r="D249" s="28">
        <v>108</v>
      </c>
      <c r="E249" s="28" t="s">
        <v>382</v>
      </c>
      <c r="F249" s="28" t="s">
        <v>1109</v>
      </c>
      <c r="G249" s="28" t="s">
        <v>1110</v>
      </c>
      <c r="H249" s="28" t="s">
        <v>396</v>
      </c>
      <c r="I249" s="28">
        <v>2</v>
      </c>
      <c r="J249" s="28" t="s">
        <v>866</v>
      </c>
      <c r="K249" s="28">
        <v>18</v>
      </c>
      <c r="L249" s="28" t="s">
        <v>1364</v>
      </c>
      <c r="M249" s="28" t="s">
        <v>1364</v>
      </c>
      <c r="N249" s="29">
        <v>297.52199999999999</v>
      </c>
      <c r="O249" s="29">
        <v>297.52199999999999</v>
      </c>
      <c r="P249" s="28">
        <f t="shared" si="27"/>
        <v>154.85</v>
      </c>
      <c r="Q249" s="28">
        <f t="shared" si="22"/>
        <v>3.3610959861789823E-2</v>
      </c>
      <c r="R249" s="28">
        <v>1437750</v>
      </c>
      <c r="S249" s="28">
        <v>6601622</v>
      </c>
      <c r="T249" s="28">
        <v>0</v>
      </c>
      <c r="U249" s="28">
        <v>0</v>
      </c>
      <c r="V249" s="28">
        <v>0</v>
      </c>
      <c r="W249" s="28">
        <v>0</v>
      </c>
      <c r="X249" s="28">
        <v>0</v>
      </c>
      <c r="Y249" s="28">
        <v>0</v>
      </c>
      <c r="Z249" s="28">
        <f t="shared" si="24"/>
        <v>0</v>
      </c>
      <c r="AA249" s="28">
        <v>0</v>
      </c>
      <c r="AB249" s="30">
        <v>0</v>
      </c>
      <c r="AC249" s="30">
        <v>0</v>
      </c>
      <c r="AG249" s="28">
        <v>174</v>
      </c>
      <c r="AH249" s="28">
        <v>140</v>
      </c>
      <c r="AI249" s="28">
        <v>101</v>
      </c>
      <c r="AJ249" s="28">
        <v>106</v>
      </c>
      <c r="AK249" s="28">
        <v>30</v>
      </c>
      <c r="AL249" s="28">
        <v>4.59</v>
      </c>
      <c r="AM249" s="28">
        <f t="shared" si="20"/>
        <v>15.299999999999999</v>
      </c>
      <c r="AN249" s="28">
        <v>8349</v>
      </c>
      <c r="AO249" s="28" t="s">
        <v>1365</v>
      </c>
      <c r="AP249" s="28">
        <v>0.11899999999999999</v>
      </c>
      <c r="AQ249" s="28">
        <v>0.78400000000000003</v>
      </c>
      <c r="AR249" s="28">
        <v>6.3899999999999998E-3</v>
      </c>
      <c r="AS249" s="28">
        <v>1.0000000000000001E-5</v>
      </c>
      <c r="AT249" s="28">
        <v>0</v>
      </c>
      <c r="AU249" s="28">
        <v>7.9200000000000007E-2</v>
      </c>
      <c r="AV249" s="28">
        <v>4.2100000000000002E-3</v>
      </c>
      <c r="AW249" s="28">
        <v>5.0499999999999998E-3</v>
      </c>
      <c r="AX249" s="28">
        <v>1.66E-3</v>
      </c>
      <c r="AY249" s="28">
        <v>2200</v>
      </c>
      <c r="BS249" s="32" t="s">
        <v>1365</v>
      </c>
      <c r="BT249" t="s">
        <v>186</v>
      </c>
      <c r="BU249">
        <v>1</v>
      </c>
      <c r="CA249" s="35" t="s">
        <v>187</v>
      </c>
      <c r="CB249" s="35" t="s">
        <v>188</v>
      </c>
      <c r="CC249" s="35">
        <v>0</v>
      </c>
      <c r="CD249" s="28" t="s">
        <v>189</v>
      </c>
      <c r="CE249" s="28">
        <v>0</v>
      </c>
      <c r="CG249" s="37" t="s">
        <v>223</v>
      </c>
      <c r="CH249" s="28">
        <v>1437927</v>
      </c>
      <c r="CI249" s="28">
        <v>6601442</v>
      </c>
      <c r="CJ249">
        <v>154.85</v>
      </c>
      <c r="CK249">
        <v>154.75</v>
      </c>
      <c r="CL249">
        <v>9.9999999999994316E-2</v>
      </c>
      <c r="CM249">
        <v>9.9999999999994316E-2</v>
      </c>
      <c r="CN249">
        <v>9.9999999999994316E-2</v>
      </c>
      <c r="CO249" s="38" t="s">
        <v>1366</v>
      </c>
      <c r="CY249" s="39" t="s">
        <v>1366</v>
      </c>
      <c r="CZ249" s="40">
        <v>1</v>
      </c>
      <c r="DA249" s="35" t="s">
        <v>190</v>
      </c>
      <c r="DP249" s="42">
        <v>269</v>
      </c>
      <c r="DQ249" s="42">
        <v>269</v>
      </c>
      <c r="DR249" s="42">
        <v>8349</v>
      </c>
      <c r="DX249" s="35" t="s">
        <v>870</v>
      </c>
      <c r="EA249" s="35" t="s">
        <v>207</v>
      </c>
      <c r="EG249" s="28">
        <v>168</v>
      </c>
      <c r="EH249" s="28">
        <v>132</v>
      </c>
      <c r="EI249" s="28">
        <v>90.7</v>
      </c>
      <c r="EJ249" s="28">
        <v>95.3</v>
      </c>
      <c r="EK249" s="28">
        <v>30</v>
      </c>
      <c r="EL249" s="28">
        <v>4.96</v>
      </c>
      <c r="EM249" s="44">
        <f t="shared" si="21"/>
        <v>16.533333333333331</v>
      </c>
      <c r="EN249" s="28" t="s">
        <v>1365</v>
      </c>
      <c r="EO249" s="33">
        <v>8349</v>
      </c>
      <c r="EP249" s="33" t="s">
        <v>1365</v>
      </c>
    </row>
    <row r="250" spans="2:146" x14ac:dyDescent="0.35">
      <c r="B250" s="28">
        <v>270</v>
      </c>
      <c r="C250" s="28">
        <v>270</v>
      </c>
      <c r="D250" s="28">
        <v>108</v>
      </c>
      <c r="E250" s="28" t="s">
        <v>382</v>
      </c>
      <c r="F250" s="28" t="s">
        <v>1109</v>
      </c>
      <c r="G250" s="28" t="s">
        <v>1110</v>
      </c>
      <c r="H250" s="28" t="s">
        <v>1367</v>
      </c>
      <c r="I250" s="28">
        <v>2</v>
      </c>
      <c r="J250" s="28" t="s">
        <v>866</v>
      </c>
      <c r="K250" s="28">
        <v>18</v>
      </c>
      <c r="L250" s="28" t="s">
        <v>1368</v>
      </c>
      <c r="M250" s="28" t="s">
        <v>1368</v>
      </c>
      <c r="N250" s="29">
        <v>447.22</v>
      </c>
      <c r="O250" s="29">
        <v>447.22</v>
      </c>
      <c r="P250" s="28">
        <f t="shared" si="27"/>
        <v>120.2</v>
      </c>
      <c r="Q250" s="28">
        <f t="shared" si="22"/>
        <v>1.3751621126067719</v>
      </c>
      <c r="R250" s="28">
        <v>1432145</v>
      </c>
      <c r="S250" s="28">
        <v>6585014</v>
      </c>
      <c r="T250" s="28">
        <v>1</v>
      </c>
      <c r="U250" s="28">
        <v>0</v>
      </c>
      <c r="V250" s="28">
        <v>0</v>
      </c>
      <c r="W250" s="28">
        <v>0</v>
      </c>
      <c r="X250" s="28">
        <v>0</v>
      </c>
      <c r="Y250" s="28">
        <v>0</v>
      </c>
      <c r="Z250" s="28">
        <f t="shared" si="24"/>
        <v>0</v>
      </c>
      <c r="AA250" s="28">
        <v>0</v>
      </c>
      <c r="AB250" s="30">
        <v>0</v>
      </c>
      <c r="AC250" s="30">
        <v>0</v>
      </c>
      <c r="AG250" s="28">
        <v>178</v>
      </c>
      <c r="AH250" s="28">
        <v>143</v>
      </c>
      <c r="AI250" s="28">
        <v>104</v>
      </c>
      <c r="AJ250" s="28">
        <v>109</v>
      </c>
      <c r="AK250" s="28">
        <v>31.3</v>
      </c>
      <c r="AL250" s="28">
        <v>4.7699999999999996</v>
      </c>
      <c r="AM250" s="28">
        <f t="shared" si="20"/>
        <v>15.239616613418526</v>
      </c>
      <c r="AN250" s="28">
        <v>7340</v>
      </c>
      <c r="AO250" s="28" t="s">
        <v>1369</v>
      </c>
      <c r="AP250" s="28">
        <v>0.11799999999999999</v>
      </c>
      <c r="AQ250" s="28">
        <v>0.78700000000000003</v>
      </c>
      <c r="AR250" s="28">
        <v>6.6899999999999998E-3</v>
      </c>
      <c r="AS250" s="28">
        <v>1.0000000000000001E-5</v>
      </c>
      <c r="AT250" s="28">
        <v>0</v>
      </c>
      <c r="AU250" s="28">
        <v>7.6899999999999996E-2</v>
      </c>
      <c r="AV250" s="28">
        <v>4.8300000000000001E-3</v>
      </c>
      <c r="AW250" s="28">
        <v>4.8500000000000001E-3</v>
      </c>
      <c r="AX250" s="28">
        <v>1.6100000000000001E-3</v>
      </c>
      <c r="AY250" s="28">
        <v>2300</v>
      </c>
      <c r="AZ250" s="28">
        <v>0</v>
      </c>
      <c r="BA250" s="28">
        <v>2</v>
      </c>
      <c r="BB250" s="28">
        <v>0</v>
      </c>
      <c r="BC250" s="28">
        <v>0</v>
      </c>
      <c r="BD250" s="28">
        <v>1</v>
      </c>
      <c r="BE250" s="28">
        <v>0</v>
      </c>
      <c r="BF250" s="28">
        <v>0</v>
      </c>
      <c r="BG250" s="28">
        <v>1</v>
      </c>
      <c r="BH250" s="28">
        <v>0</v>
      </c>
      <c r="BI250" s="28">
        <v>0</v>
      </c>
      <c r="BJ250" s="28">
        <v>0</v>
      </c>
      <c r="BL250" s="28">
        <v>30</v>
      </c>
      <c r="BM250" s="28">
        <v>0</v>
      </c>
      <c r="BN250" s="28" t="s">
        <v>231</v>
      </c>
      <c r="BS250" s="32" t="s">
        <v>1369</v>
      </c>
      <c r="BT250" t="s">
        <v>201</v>
      </c>
      <c r="BU250">
        <v>3</v>
      </c>
      <c r="CA250" s="35" t="s">
        <v>187</v>
      </c>
      <c r="CB250" s="35" t="s">
        <v>188</v>
      </c>
      <c r="CC250" s="35">
        <v>1</v>
      </c>
      <c r="CD250" s="28" t="s">
        <v>202</v>
      </c>
      <c r="CE250" s="28">
        <v>1</v>
      </c>
      <c r="CF250" s="36" t="s">
        <v>203</v>
      </c>
      <c r="CG250" s="37" t="s">
        <v>223</v>
      </c>
      <c r="CH250" s="28">
        <v>1431919</v>
      </c>
      <c r="CI250" s="28">
        <v>6584714</v>
      </c>
      <c r="CJ250">
        <v>120.2</v>
      </c>
      <c r="CK250">
        <v>114.05</v>
      </c>
      <c r="CL250">
        <v>6.1500000000000057</v>
      </c>
      <c r="CM250">
        <v>6.1500000000000057</v>
      </c>
      <c r="CN250">
        <v>6.1500000000000057</v>
      </c>
      <c r="CO250" s="38" t="s">
        <v>189</v>
      </c>
      <c r="CP250" s="38" t="s">
        <v>202</v>
      </c>
      <c r="CR250" s="38" t="s">
        <v>189</v>
      </c>
      <c r="CY250" s="39" t="s">
        <v>189</v>
      </c>
      <c r="CZ250" s="40" t="s">
        <v>202</v>
      </c>
      <c r="DA250" s="35" t="s">
        <v>205</v>
      </c>
      <c r="DP250" s="42">
        <v>270</v>
      </c>
      <c r="DQ250" s="42">
        <v>270</v>
      </c>
      <c r="DR250" s="42">
        <v>7340</v>
      </c>
      <c r="DS250" s="35" t="s">
        <v>189</v>
      </c>
      <c r="DT250" s="35">
        <v>24</v>
      </c>
      <c r="DX250" s="35" t="s">
        <v>870</v>
      </c>
      <c r="DY250" s="35" t="s">
        <v>393</v>
      </c>
      <c r="EA250" s="35" t="s">
        <v>207</v>
      </c>
      <c r="EC250" s="35" t="s">
        <v>194</v>
      </c>
      <c r="EG250" s="28">
        <v>200</v>
      </c>
      <c r="EH250" s="28">
        <v>154</v>
      </c>
      <c r="EI250" s="28">
        <v>101</v>
      </c>
      <c r="EJ250" s="28">
        <v>107</v>
      </c>
      <c r="EK250" s="28">
        <v>31.2</v>
      </c>
      <c r="EL250" s="28">
        <v>4.8</v>
      </c>
      <c r="EM250" s="44">
        <f t="shared" si="21"/>
        <v>15.384615384615385</v>
      </c>
      <c r="EN250" s="28" t="s">
        <v>1369</v>
      </c>
      <c r="EO250" s="33">
        <v>7340</v>
      </c>
      <c r="EP250" s="33" t="s">
        <v>1369</v>
      </c>
    </row>
    <row r="251" spans="2:146" x14ac:dyDescent="0.35">
      <c r="B251" s="28">
        <v>271</v>
      </c>
      <c r="C251" s="28">
        <v>271</v>
      </c>
      <c r="D251" s="28">
        <v>108</v>
      </c>
      <c r="E251" s="28" t="s">
        <v>382</v>
      </c>
      <c r="F251" s="28" t="s">
        <v>1370</v>
      </c>
      <c r="G251" s="28" t="s">
        <v>1370</v>
      </c>
      <c r="H251" s="28" t="s">
        <v>1371</v>
      </c>
      <c r="I251" s="28">
        <v>3</v>
      </c>
      <c r="J251" s="28" t="s">
        <v>866</v>
      </c>
      <c r="K251" s="28">
        <v>18</v>
      </c>
      <c r="L251" s="28" t="s">
        <v>1372</v>
      </c>
      <c r="M251" s="28" t="s">
        <v>1372</v>
      </c>
      <c r="N251" s="29">
        <v>387.48500000000001</v>
      </c>
      <c r="O251" s="29">
        <v>387.48500000000001</v>
      </c>
      <c r="P251" s="28">
        <f t="shared" si="27"/>
        <v>109.07</v>
      </c>
      <c r="Q251" s="28">
        <f t="shared" si="22"/>
        <v>1.4890899002542024</v>
      </c>
      <c r="R251" s="28">
        <v>1427803</v>
      </c>
      <c r="S251" s="28">
        <v>6580503</v>
      </c>
      <c r="T251" s="28">
        <v>1</v>
      </c>
      <c r="U251" s="28">
        <v>0</v>
      </c>
      <c r="V251" s="28">
        <v>0</v>
      </c>
      <c r="W251" s="28">
        <v>0</v>
      </c>
      <c r="X251" s="28">
        <v>0</v>
      </c>
      <c r="Y251" s="28">
        <v>0</v>
      </c>
      <c r="Z251" s="28">
        <f t="shared" si="24"/>
        <v>0</v>
      </c>
      <c r="AA251" s="28">
        <v>0</v>
      </c>
      <c r="AB251" s="30">
        <v>0</v>
      </c>
      <c r="AC251" s="30">
        <v>0</v>
      </c>
      <c r="AG251" s="28">
        <v>117</v>
      </c>
      <c r="AH251" s="28">
        <v>95.6</v>
      </c>
      <c r="AI251" s="28">
        <v>71.599999999999994</v>
      </c>
      <c r="AJ251" s="28">
        <v>74.3</v>
      </c>
      <c r="AK251" s="28">
        <v>23.1</v>
      </c>
      <c r="AL251" s="28">
        <v>3.54</v>
      </c>
      <c r="AM251" s="28">
        <f t="shared" si="20"/>
        <v>15.324675324675324</v>
      </c>
      <c r="AN251" s="28">
        <v>7080</v>
      </c>
      <c r="AO251" s="28" t="s">
        <v>1373</v>
      </c>
      <c r="AP251" s="28">
        <v>0.11700000000000001</v>
      </c>
      <c r="AQ251" s="28">
        <v>0.73599999999999999</v>
      </c>
      <c r="AR251" s="28">
        <v>2.4899999999999999E-2</v>
      </c>
      <c r="AS251" s="28">
        <v>0</v>
      </c>
      <c r="AT251" s="28">
        <v>0</v>
      </c>
      <c r="AU251" s="28">
        <v>0.06</v>
      </c>
      <c r="AV251" s="28">
        <v>4.3999999999999997E-2</v>
      </c>
      <c r="AW251" s="28">
        <v>1.26E-2</v>
      </c>
      <c r="AX251" s="28">
        <v>5.7499999999999999E-3</v>
      </c>
      <c r="AY251" s="28">
        <v>1690</v>
      </c>
      <c r="AZ251" s="28">
        <v>0</v>
      </c>
      <c r="BA251" s="28">
        <v>1</v>
      </c>
      <c r="BB251" s="28">
        <v>0</v>
      </c>
      <c r="BC251" s="28">
        <v>0</v>
      </c>
      <c r="BD251" s="28">
        <v>0</v>
      </c>
      <c r="BE251" s="28">
        <v>0</v>
      </c>
      <c r="BF251" s="28">
        <v>0</v>
      </c>
      <c r="BG251" s="28">
        <v>2</v>
      </c>
      <c r="BH251" s="28">
        <v>0</v>
      </c>
      <c r="BI251" s="28">
        <v>0</v>
      </c>
      <c r="BJ251" s="28">
        <v>0</v>
      </c>
      <c r="BK251" s="28" t="s">
        <v>199</v>
      </c>
      <c r="BL251" s="28">
        <v>45</v>
      </c>
      <c r="BM251" s="28">
        <v>1</v>
      </c>
      <c r="BN251" s="28" t="s">
        <v>1374</v>
      </c>
      <c r="BS251" s="32" t="s">
        <v>1373</v>
      </c>
      <c r="BT251" t="s">
        <v>201</v>
      </c>
      <c r="BU251">
        <v>2</v>
      </c>
      <c r="CA251" s="35" t="s">
        <v>187</v>
      </c>
      <c r="CB251" s="35" t="s">
        <v>188</v>
      </c>
      <c r="CC251" s="35">
        <v>1</v>
      </c>
      <c r="CD251" s="28" t="s">
        <v>202</v>
      </c>
      <c r="CE251" s="28">
        <v>1</v>
      </c>
      <c r="CF251" s="36" t="s">
        <v>203</v>
      </c>
      <c r="CG251" s="37" t="s">
        <v>223</v>
      </c>
      <c r="CH251" s="28">
        <v>1427890</v>
      </c>
      <c r="CI251" s="28">
        <v>6580260</v>
      </c>
      <c r="CJ251">
        <v>109.07</v>
      </c>
      <c r="CK251">
        <v>103.3</v>
      </c>
      <c r="CL251">
        <v>5.769999999999996</v>
      </c>
      <c r="CM251">
        <v>5.769999999999996</v>
      </c>
      <c r="CN251">
        <v>5.769999999999996</v>
      </c>
      <c r="CO251" s="38" t="s">
        <v>189</v>
      </c>
      <c r="CP251" s="38" t="s">
        <v>202</v>
      </c>
      <c r="CR251" s="38" t="s">
        <v>189</v>
      </c>
      <c r="CY251" s="39" t="s">
        <v>189</v>
      </c>
      <c r="CZ251" s="40" t="s">
        <v>202</v>
      </c>
      <c r="DA251" s="35" t="s">
        <v>205</v>
      </c>
      <c r="DP251" s="42">
        <v>271</v>
      </c>
      <c r="DQ251" s="42">
        <v>271</v>
      </c>
      <c r="DR251" s="42">
        <v>7080</v>
      </c>
      <c r="DS251" s="35" t="s">
        <v>189</v>
      </c>
      <c r="DT251" s="35">
        <v>42</v>
      </c>
      <c r="DX251" s="35" t="s">
        <v>870</v>
      </c>
      <c r="DY251" s="35" t="s">
        <v>393</v>
      </c>
      <c r="EA251" s="35" t="s">
        <v>207</v>
      </c>
      <c r="EC251" s="35" t="s">
        <v>194</v>
      </c>
      <c r="EG251" s="28">
        <v>119</v>
      </c>
      <c r="EH251" s="28">
        <v>93.7</v>
      </c>
      <c r="EI251" s="28">
        <v>65.3</v>
      </c>
      <c r="EJ251" s="28">
        <v>68.400000000000006</v>
      </c>
      <c r="EK251" s="28">
        <v>21.9</v>
      </c>
      <c r="EL251" s="28">
        <v>3.4</v>
      </c>
      <c r="EM251" s="44">
        <f t="shared" si="21"/>
        <v>15.525114155251144</v>
      </c>
      <c r="EN251" s="28" t="s">
        <v>1373</v>
      </c>
      <c r="EO251" s="33">
        <v>7080</v>
      </c>
      <c r="EP251" s="33" t="s">
        <v>1373</v>
      </c>
    </row>
    <row r="252" spans="2:146" x14ac:dyDescent="0.35">
      <c r="B252" s="28">
        <v>272</v>
      </c>
      <c r="C252" s="28">
        <v>272</v>
      </c>
      <c r="D252" s="28">
        <v>108</v>
      </c>
      <c r="E252" s="28" t="s">
        <v>382</v>
      </c>
      <c r="F252" s="28" t="s">
        <v>1109</v>
      </c>
      <c r="G252" s="28" t="s">
        <v>1110</v>
      </c>
      <c r="H252" s="28" t="s">
        <v>1367</v>
      </c>
      <c r="I252" s="28">
        <v>2</v>
      </c>
      <c r="J252" s="28" t="s">
        <v>866</v>
      </c>
      <c r="K252" s="28">
        <v>18</v>
      </c>
      <c r="L252" s="28" t="s">
        <v>1375</v>
      </c>
      <c r="M252" s="28" t="s">
        <v>1375</v>
      </c>
      <c r="N252" s="29">
        <v>1038.6500000000001</v>
      </c>
      <c r="O252" s="29">
        <v>1038.6500000000001</v>
      </c>
      <c r="P252" s="28">
        <f t="shared" si="27"/>
        <v>145.19</v>
      </c>
      <c r="Q252" s="28">
        <f t="shared" si="22"/>
        <v>1.8716603283107875</v>
      </c>
      <c r="R252" s="28">
        <v>1434172</v>
      </c>
      <c r="S252" s="28">
        <v>6586854</v>
      </c>
      <c r="T252" s="28">
        <v>1</v>
      </c>
      <c r="U252" s="28">
        <v>0</v>
      </c>
      <c r="V252" s="28">
        <v>0</v>
      </c>
      <c r="W252" s="28">
        <v>0</v>
      </c>
      <c r="X252" s="28">
        <v>0</v>
      </c>
      <c r="Y252" s="28">
        <v>0</v>
      </c>
      <c r="Z252" s="28">
        <f t="shared" si="24"/>
        <v>0</v>
      </c>
      <c r="AA252" s="28">
        <v>0</v>
      </c>
      <c r="AB252" s="30">
        <v>0</v>
      </c>
      <c r="AC252" s="30">
        <v>0</v>
      </c>
      <c r="AG252" s="28">
        <v>178</v>
      </c>
      <c r="AH252" s="28">
        <v>143</v>
      </c>
      <c r="AI252" s="28">
        <v>104</v>
      </c>
      <c r="AJ252" s="28">
        <v>109</v>
      </c>
      <c r="AK252" s="28">
        <v>31.3</v>
      </c>
      <c r="AL252" s="28">
        <v>4.7699999999999996</v>
      </c>
      <c r="AM252" s="28">
        <f t="shared" si="20"/>
        <v>15.239616613418526</v>
      </c>
      <c r="AN252" s="28">
        <v>7340</v>
      </c>
      <c r="AO252" s="28" t="s">
        <v>1369</v>
      </c>
      <c r="AP252" s="28">
        <v>0.11799999999999999</v>
      </c>
      <c r="AQ252" s="28">
        <v>0.78700000000000003</v>
      </c>
      <c r="AR252" s="28">
        <v>6.6899999999999998E-3</v>
      </c>
      <c r="AS252" s="28">
        <v>1.0000000000000001E-5</v>
      </c>
      <c r="AT252" s="28">
        <v>0</v>
      </c>
      <c r="AU252" s="28">
        <v>7.6899999999999996E-2</v>
      </c>
      <c r="AV252" s="28">
        <v>4.8300000000000001E-3</v>
      </c>
      <c r="AW252" s="28">
        <v>4.8500000000000001E-3</v>
      </c>
      <c r="AX252" s="28">
        <v>1.6100000000000001E-3</v>
      </c>
      <c r="AY252" s="28">
        <v>2300</v>
      </c>
      <c r="AZ252" s="28">
        <v>0</v>
      </c>
      <c r="BA252" s="28">
        <v>3</v>
      </c>
      <c r="BB252" s="28">
        <v>1</v>
      </c>
      <c r="BC252" s="28">
        <v>0</v>
      </c>
      <c r="BE252" s="28">
        <v>0</v>
      </c>
      <c r="BF252" s="28">
        <v>0</v>
      </c>
      <c r="BG252" s="28">
        <v>1</v>
      </c>
      <c r="BH252" s="28">
        <v>0</v>
      </c>
      <c r="BI252" s="28">
        <v>0</v>
      </c>
      <c r="BJ252" s="28">
        <v>1</v>
      </c>
      <c r="BL252" s="28">
        <v>100</v>
      </c>
      <c r="BM252" s="28">
        <v>0</v>
      </c>
      <c r="BN252" s="28" t="s">
        <v>231</v>
      </c>
      <c r="BS252" s="32" t="s">
        <v>1369</v>
      </c>
      <c r="BT252" t="s">
        <v>201</v>
      </c>
      <c r="BU252">
        <v>3</v>
      </c>
      <c r="CA252" s="35" t="s">
        <v>187</v>
      </c>
      <c r="CB252" s="35" t="s">
        <v>188</v>
      </c>
      <c r="CC252" s="35">
        <v>1</v>
      </c>
      <c r="CD252" s="28" t="s">
        <v>202</v>
      </c>
      <c r="CE252" s="28">
        <v>1</v>
      </c>
      <c r="CF252" s="36" t="s">
        <v>203</v>
      </c>
      <c r="CG252" s="37" t="s">
        <v>223</v>
      </c>
      <c r="CH252" s="28">
        <v>1433331</v>
      </c>
      <c r="CI252" s="28">
        <v>6586614</v>
      </c>
      <c r="CJ252">
        <v>145.19</v>
      </c>
      <c r="CK252">
        <v>125.75</v>
      </c>
      <c r="CL252">
        <v>19.439999999999998</v>
      </c>
      <c r="CM252">
        <v>19.439999999999998</v>
      </c>
      <c r="CN252">
        <v>19.439999999999998</v>
      </c>
      <c r="CO252" s="38" t="s">
        <v>189</v>
      </c>
      <c r="CP252" s="38" t="s">
        <v>202</v>
      </c>
      <c r="CR252" s="38" t="s">
        <v>189</v>
      </c>
      <c r="CY252" s="39" t="s">
        <v>189</v>
      </c>
      <c r="CZ252" s="40" t="s">
        <v>202</v>
      </c>
      <c r="DA252" s="35" t="s">
        <v>205</v>
      </c>
      <c r="DP252" s="42">
        <v>272</v>
      </c>
      <c r="DQ252" s="42">
        <v>272</v>
      </c>
      <c r="DR252" s="42">
        <v>7340</v>
      </c>
      <c r="DS252" s="35" t="s">
        <v>189</v>
      </c>
      <c r="DT252" s="35">
        <v>43</v>
      </c>
      <c r="DX252" s="35" t="s">
        <v>870</v>
      </c>
      <c r="DY252" s="35" t="s">
        <v>393</v>
      </c>
      <c r="EA252" s="35" t="s">
        <v>207</v>
      </c>
      <c r="EB252" s="35" t="s">
        <v>293</v>
      </c>
      <c r="EC252" s="35" t="s">
        <v>194</v>
      </c>
      <c r="EG252" s="28">
        <v>200</v>
      </c>
      <c r="EH252" s="28">
        <v>154</v>
      </c>
      <c r="EI252" s="28">
        <v>101</v>
      </c>
      <c r="EJ252" s="28">
        <v>107</v>
      </c>
      <c r="EK252" s="28">
        <v>31.2</v>
      </c>
      <c r="EL252" s="28">
        <v>4.8</v>
      </c>
      <c r="EM252" s="44">
        <f t="shared" si="21"/>
        <v>15.384615384615385</v>
      </c>
      <c r="EN252" s="28" t="s">
        <v>1369</v>
      </c>
      <c r="EO252" s="33">
        <v>7340</v>
      </c>
      <c r="EP252" s="33" t="s">
        <v>1369</v>
      </c>
    </row>
    <row r="253" spans="2:146" x14ac:dyDescent="0.35">
      <c r="B253" s="28">
        <v>274</v>
      </c>
      <c r="C253" s="28">
        <v>274</v>
      </c>
      <c r="D253" s="28">
        <v>108</v>
      </c>
      <c r="E253" s="28" t="s">
        <v>382</v>
      </c>
      <c r="F253" s="28" t="s">
        <v>1370</v>
      </c>
      <c r="G253" s="28" t="s">
        <v>1370</v>
      </c>
      <c r="H253" s="28" t="s">
        <v>1371</v>
      </c>
      <c r="I253" s="28">
        <v>3</v>
      </c>
      <c r="J253" s="28" t="s">
        <v>866</v>
      </c>
      <c r="K253" s="28">
        <v>18</v>
      </c>
      <c r="L253" s="28" t="s">
        <v>1376</v>
      </c>
      <c r="M253" s="28" t="s">
        <v>1376</v>
      </c>
      <c r="N253" s="29">
        <v>348.52</v>
      </c>
      <c r="O253" s="29">
        <v>348.52</v>
      </c>
      <c r="P253" s="28">
        <f t="shared" si="27"/>
        <v>104.16</v>
      </c>
      <c r="Q253" s="28">
        <f t="shared" si="22"/>
        <v>4.2953058647997242</v>
      </c>
      <c r="R253" s="28">
        <v>1428330</v>
      </c>
      <c r="S253" s="28">
        <v>6579453</v>
      </c>
      <c r="T253" s="28">
        <v>1</v>
      </c>
      <c r="U253" s="28">
        <v>0</v>
      </c>
      <c r="V253" s="28">
        <v>0</v>
      </c>
      <c r="W253" s="28">
        <v>0</v>
      </c>
      <c r="X253" s="28">
        <v>0</v>
      </c>
      <c r="Y253" s="28">
        <v>0</v>
      </c>
      <c r="Z253" s="28">
        <f t="shared" si="24"/>
        <v>0</v>
      </c>
      <c r="AA253" s="28">
        <v>0</v>
      </c>
      <c r="AB253" s="30">
        <v>0</v>
      </c>
      <c r="AC253" s="30">
        <v>0</v>
      </c>
      <c r="AG253" s="28">
        <v>117</v>
      </c>
      <c r="AH253" s="28">
        <v>95.6</v>
      </c>
      <c r="AI253" s="28">
        <v>71.599999999999994</v>
      </c>
      <c r="AJ253" s="28">
        <v>74.3</v>
      </c>
      <c r="AK253" s="28">
        <v>23.1</v>
      </c>
      <c r="AL253" s="28">
        <v>3.54</v>
      </c>
      <c r="AM253" s="28">
        <f t="shared" si="20"/>
        <v>15.324675324675324</v>
      </c>
      <c r="AN253" s="28">
        <v>7080</v>
      </c>
      <c r="AO253" s="28" t="s">
        <v>1373</v>
      </c>
      <c r="AP253" s="28">
        <v>0.11700000000000001</v>
      </c>
      <c r="AQ253" s="28">
        <v>0.73599999999999999</v>
      </c>
      <c r="AR253" s="28">
        <v>2.4899999999999999E-2</v>
      </c>
      <c r="AS253" s="28">
        <v>0</v>
      </c>
      <c r="AT253" s="28">
        <v>0</v>
      </c>
      <c r="AU253" s="28">
        <v>0.06</v>
      </c>
      <c r="AV253" s="28">
        <v>4.3999999999999997E-2</v>
      </c>
      <c r="AW253" s="28">
        <v>1.26E-2</v>
      </c>
      <c r="AX253" s="28">
        <v>5.7499999999999999E-3</v>
      </c>
      <c r="AY253" s="28">
        <v>1690</v>
      </c>
      <c r="AZ253" s="28">
        <v>1</v>
      </c>
      <c r="BA253" s="28">
        <v>3</v>
      </c>
      <c r="BB253" s="28">
        <v>0</v>
      </c>
      <c r="BC253" s="28">
        <v>1</v>
      </c>
      <c r="BD253" s="28">
        <v>1</v>
      </c>
      <c r="BE253" s="28">
        <v>0</v>
      </c>
      <c r="BF253" s="28">
        <v>0</v>
      </c>
      <c r="BG253" s="28">
        <v>3</v>
      </c>
      <c r="BH253" s="28">
        <v>1</v>
      </c>
      <c r="BI253" s="28">
        <v>0</v>
      </c>
      <c r="BJ253" s="28">
        <v>0</v>
      </c>
      <c r="BK253" s="28" t="s">
        <v>380</v>
      </c>
      <c r="BL253" s="28">
        <v>100</v>
      </c>
      <c r="BM253" s="28">
        <v>0</v>
      </c>
      <c r="BN253" s="28" t="s">
        <v>1377</v>
      </c>
      <c r="BS253" s="32" t="s">
        <v>1373</v>
      </c>
      <c r="BT253" t="s">
        <v>201</v>
      </c>
      <c r="BU253">
        <v>2</v>
      </c>
      <c r="CA253" s="35" t="s">
        <v>187</v>
      </c>
      <c r="CB253" s="35" t="s">
        <v>188</v>
      </c>
      <c r="CC253" s="35">
        <v>1</v>
      </c>
      <c r="CD253" s="28" t="s">
        <v>202</v>
      </c>
      <c r="CE253" s="28">
        <v>1</v>
      </c>
      <c r="CF253" s="36" t="s">
        <v>203</v>
      </c>
      <c r="CG253" s="37" t="s">
        <v>223</v>
      </c>
      <c r="CH253" s="28">
        <v>1428561</v>
      </c>
      <c r="CI253" s="28">
        <v>6579229</v>
      </c>
      <c r="CJ253">
        <v>104.16</v>
      </c>
      <c r="CK253">
        <v>89.19</v>
      </c>
      <c r="CL253">
        <v>14.969999999999999</v>
      </c>
      <c r="CM253">
        <v>14.969999999999999</v>
      </c>
      <c r="CN253">
        <v>14.969999999999999</v>
      </c>
      <c r="CO253" s="38" t="s">
        <v>189</v>
      </c>
      <c r="CP253" s="38" t="s">
        <v>202</v>
      </c>
      <c r="CR253" s="38" t="s">
        <v>189</v>
      </c>
      <c r="CY253" s="39" t="s">
        <v>189</v>
      </c>
      <c r="CZ253" s="40" t="s">
        <v>202</v>
      </c>
      <c r="DA253" s="35" t="s">
        <v>205</v>
      </c>
      <c r="DP253" s="42">
        <v>274</v>
      </c>
      <c r="DQ253" s="42">
        <v>274</v>
      </c>
      <c r="DR253" s="42">
        <v>7080</v>
      </c>
      <c r="DS253" s="35" t="s">
        <v>189</v>
      </c>
      <c r="DT253" s="35">
        <v>51</v>
      </c>
      <c r="DU253" s="35" t="s">
        <v>1378</v>
      </c>
      <c r="DX253" s="35" t="s">
        <v>870</v>
      </c>
      <c r="DY253" s="35" t="s">
        <v>393</v>
      </c>
      <c r="EA253" s="35" t="s">
        <v>207</v>
      </c>
      <c r="EB253" s="35" t="s">
        <v>293</v>
      </c>
      <c r="EC253" s="35" t="s">
        <v>194</v>
      </c>
      <c r="EG253" s="28">
        <v>119</v>
      </c>
      <c r="EH253" s="28">
        <v>93.7</v>
      </c>
      <c r="EI253" s="28">
        <v>65.3</v>
      </c>
      <c r="EJ253" s="28">
        <v>68.400000000000006</v>
      </c>
      <c r="EK253" s="28">
        <v>21.9</v>
      </c>
      <c r="EL253" s="28">
        <v>3.4</v>
      </c>
      <c r="EM253" s="44">
        <f t="shared" si="21"/>
        <v>15.525114155251144</v>
      </c>
      <c r="EN253" s="28" t="s">
        <v>1373</v>
      </c>
      <c r="EO253" s="33">
        <v>7080</v>
      </c>
      <c r="EP253" s="33" t="s">
        <v>1373</v>
      </c>
    </row>
    <row r="254" spans="2:146" x14ac:dyDescent="0.35">
      <c r="B254" s="28">
        <v>275</v>
      </c>
      <c r="C254" s="28">
        <v>275</v>
      </c>
      <c r="D254" s="28">
        <v>108</v>
      </c>
      <c r="E254" s="28" t="s">
        <v>382</v>
      </c>
      <c r="F254" s="28" t="s">
        <v>1379</v>
      </c>
      <c r="G254" s="28" t="s">
        <v>1379</v>
      </c>
      <c r="H254" s="28" t="s">
        <v>1380</v>
      </c>
      <c r="I254" s="28">
        <v>3</v>
      </c>
      <c r="J254" s="28" t="s">
        <v>866</v>
      </c>
      <c r="K254" s="28">
        <v>18</v>
      </c>
      <c r="L254" s="28" t="s">
        <v>1381</v>
      </c>
      <c r="M254" s="28" t="s">
        <v>1381</v>
      </c>
      <c r="N254" s="29">
        <v>352.71</v>
      </c>
      <c r="O254" s="29">
        <v>352.71</v>
      </c>
      <c r="P254" s="28">
        <f t="shared" si="27"/>
        <v>193.76</v>
      </c>
      <c r="Q254" s="28">
        <f t="shared" si="22"/>
        <v>1.3070227665787717</v>
      </c>
      <c r="R254" s="28">
        <v>1429001</v>
      </c>
      <c r="S254" s="28">
        <v>6641136</v>
      </c>
      <c r="T254" s="28">
        <v>1</v>
      </c>
      <c r="U254" s="28">
        <v>0</v>
      </c>
      <c r="V254" s="28">
        <v>0</v>
      </c>
      <c r="W254" s="28">
        <v>0</v>
      </c>
      <c r="X254" s="28">
        <v>0</v>
      </c>
      <c r="Y254" s="28">
        <v>0</v>
      </c>
      <c r="Z254" s="28">
        <f t="shared" si="24"/>
        <v>0</v>
      </c>
      <c r="AA254" s="28">
        <v>0</v>
      </c>
      <c r="AB254" s="30">
        <v>0</v>
      </c>
      <c r="AC254" s="30">
        <v>0</v>
      </c>
      <c r="AG254" s="28">
        <v>43.4</v>
      </c>
      <c r="AH254" s="28">
        <v>34</v>
      </c>
      <c r="AI254" s="28">
        <v>23.3</v>
      </c>
      <c r="AJ254" s="28">
        <v>24.5</v>
      </c>
      <c r="AK254" s="28">
        <v>4.43</v>
      </c>
      <c r="AL254" s="28">
        <v>0.35599999999999998</v>
      </c>
      <c r="AM254" s="28">
        <f t="shared" si="20"/>
        <v>8.0361173814898414</v>
      </c>
      <c r="AN254" s="28">
        <v>9421</v>
      </c>
      <c r="AO254" s="28" t="s">
        <v>1382</v>
      </c>
      <c r="AP254" s="28">
        <v>9.1200000000000003E-2</v>
      </c>
      <c r="AQ254" s="28">
        <v>0.78100000000000003</v>
      </c>
      <c r="AR254" s="28">
        <v>3.8800000000000002E-3</v>
      </c>
      <c r="AS254" s="28">
        <v>6.0000000000000002E-5</v>
      </c>
      <c r="AT254" s="28">
        <v>0</v>
      </c>
      <c r="AU254" s="28">
        <v>0.122</v>
      </c>
      <c r="AV254" s="28">
        <v>1.1100000000000001E-3</v>
      </c>
      <c r="AW254" s="28">
        <v>9.6000000000000002E-4</v>
      </c>
      <c r="AX254" s="28">
        <v>2.2000000000000001E-4</v>
      </c>
      <c r="AY254" s="28">
        <v>312</v>
      </c>
      <c r="BC254" s="28">
        <v>1</v>
      </c>
      <c r="BD254" s="28">
        <v>1</v>
      </c>
      <c r="BE254" s="28">
        <v>1</v>
      </c>
      <c r="BF254" s="28">
        <v>0</v>
      </c>
      <c r="BG254" s="28">
        <v>1</v>
      </c>
      <c r="BH254" s="28">
        <v>0</v>
      </c>
      <c r="BI254" s="28">
        <v>0</v>
      </c>
      <c r="BJ254" s="28">
        <v>1</v>
      </c>
      <c r="BL254" s="28">
        <v>89</v>
      </c>
      <c r="BM254" s="28">
        <v>0</v>
      </c>
      <c r="BN254" s="28" t="s">
        <v>1374</v>
      </c>
      <c r="BS254" s="32" t="s">
        <v>1382</v>
      </c>
      <c r="BT254" t="s">
        <v>201</v>
      </c>
      <c r="BU254">
        <v>1</v>
      </c>
      <c r="CA254" s="35" t="s">
        <v>187</v>
      </c>
      <c r="CB254" s="35" t="s">
        <v>188</v>
      </c>
      <c r="CC254" s="35">
        <v>1</v>
      </c>
      <c r="CD254" s="28" t="s">
        <v>202</v>
      </c>
      <c r="CE254" s="28">
        <v>1</v>
      </c>
      <c r="CF254" s="36" t="s">
        <v>203</v>
      </c>
      <c r="CG254" s="37" t="s">
        <v>223</v>
      </c>
      <c r="CH254" s="28">
        <v>1428956</v>
      </c>
      <c r="CI254" s="28">
        <v>6640815</v>
      </c>
      <c r="CJ254">
        <v>193.76</v>
      </c>
      <c r="CK254">
        <v>189.15</v>
      </c>
      <c r="CL254">
        <v>4.6099999999999852</v>
      </c>
      <c r="CM254">
        <v>4.6099999999999852</v>
      </c>
      <c r="CN254">
        <v>4.6099999999999852</v>
      </c>
      <c r="CY254" s="39">
        <v>0</v>
      </c>
      <c r="CZ254" s="40">
        <v>1</v>
      </c>
      <c r="DA254" s="35" t="s">
        <v>190</v>
      </c>
      <c r="DB254" s="35" t="s">
        <v>1383</v>
      </c>
      <c r="DP254" s="42">
        <v>275</v>
      </c>
      <c r="DQ254" s="42">
        <v>275</v>
      </c>
      <c r="DR254" s="42">
        <v>9421</v>
      </c>
      <c r="DS254" s="35" t="s">
        <v>189</v>
      </c>
      <c r="DT254" s="35">
        <v>37</v>
      </c>
      <c r="DX254" s="35" t="s">
        <v>870</v>
      </c>
      <c r="EA254" s="35" t="s">
        <v>207</v>
      </c>
      <c r="EC254" s="35" t="s">
        <v>194</v>
      </c>
      <c r="EE254" s="35" t="s">
        <v>1383</v>
      </c>
      <c r="EG254" s="28">
        <v>43.4</v>
      </c>
      <c r="EH254" s="28">
        <v>34</v>
      </c>
      <c r="EI254" s="28">
        <v>23.3</v>
      </c>
      <c r="EJ254" s="28">
        <v>24.5</v>
      </c>
      <c r="EK254" s="28">
        <v>4.43</v>
      </c>
      <c r="EL254" s="28">
        <v>0.35599999999999998</v>
      </c>
      <c r="EM254" s="44">
        <f t="shared" si="21"/>
        <v>8.0361173814898414</v>
      </c>
      <c r="EN254" s="28" t="s">
        <v>1382</v>
      </c>
      <c r="EO254" s="33">
        <v>9421</v>
      </c>
      <c r="EP254" s="33" t="s">
        <v>1382</v>
      </c>
    </row>
    <row r="255" spans="2:146" x14ac:dyDescent="0.35">
      <c r="B255" s="28">
        <v>276</v>
      </c>
      <c r="C255" s="28">
        <v>276</v>
      </c>
      <c r="D255" s="28">
        <v>108</v>
      </c>
      <c r="E255" s="28" t="s">
        <v>382</v>
      </c>
      <c r="F255" s="28" t="s">
        <v>1109</v>
      </c>
      <c r="G255" s="28" t="s">
        <v>1110</v>
      </c>
      <c r="H255" s="28" t="s">
        <v>1384</v>
      </c>
      <c r="I255" s="28">
        <v>2</v>
      </c>
      <c r="J255" s="28" t="s">
        <v>866</v>
      </c>
      <c r="K255" s="28">
        <v>18</v>
      </c>
      <c r="L255" s="28" t="s">
        <v>1385</v>
      </c>
      <c r="M255" s="28" t="s">
        <v>1385</v>
      </c>
      <c r="N255" s="29">
        <v>63.056199999999997</v>
      </c>
      <c r="O255" s="29">
        <v>63.056199999999997</v>
      </c>
      <c r="P255" s="28">
        <f t="shared" si="27"/>
        <v>167.04</v>
      </c>
      <c r="Q255" s="28">
        <f t="shared" si="22"/>
        <v>10.292405822107867</v>
      </c>
      <c r="R255" s="28">
        <v>1433787</v>
      </c>
      <c r="S255" s="28">
        <v>6602312</v>
      </c>
      <c r="T255" s="28">
        <v>1</v>
      </c>
      <c r="U255" s="28">
        <v>0</v>
      </c>
      <c r="V255" s="28">
        <v>0</v>
      </c>
      <c r="W255" s="28">
        <v>0</v>
      </c>
      <c r="X255" s="28">
        <v>0</v>
      </c>
      <c r="Y255" s="28">
        <v>0</v>
      </c>
      <c r="Z255" s="28">
        <f t="shared" si="24"/>
        <v>0</v>
      </c>
      <c r="AA255" s="28">
        <v>0</v>
      </c>
      <c r="AB255" s="30">
        <v>0</v>
      </c>
      <c r="AC255" s="30">
        <v>0</v>
      </c>
      <c r="AG255" s="28">
        <v>173</v>
      </c>
      <c r="AH255" s="28">
        <v>139</v>
      </c>
      <c r="AI255" s="28">
        <v>100</v>
      </c>
      <c r="AJ255" s="28">
        <v>105</v>
      </c>
      <c r="AK255" s="28">
        <v>29.4</v>
      </c>
      <c r="AL255" s="28">
        <v>4.53</v>
      </c>
      <c r="AM255" s="28">
        <f t="shared" si="20"/>
        <v>15.408163265306124</v>
      </c>
      <c r="AN255" s="28">
        <v>8444</v>
      </c>
      <c r="AO255" s="28" t="s">
        <v>1386</v>
      </c>
      <c r="AP255" s="28">
        <v>0.11899999999999999</v>
      </c>
      <c r="AQ255" s="28">
        <v>0.78300000000000003</v>
      </c>
      <c r="AR255" s="28">
        <v>6.4099999999999999E-3</v>
      </c>
      <c r="AS255" s="28">
        <v>1.0000000000000001E-5</v>
      </c>
      <c r="AT255" s="28">
        <v>0</v>
      </c>
      <c r="AU255" s="28">
        <v>8.0199999999999994E-2</v>
      </c>
      <c r="AV255" s="28">
        <v>4.2300000000000003E-3</v>
      </c>
      <c r="AW255" s="28">
        <v>5.13E-3</v>
      </c>
      <c r="AX255" s="28">
        <v>1.6900000000000001E-3</v>
      </c>
      <c r="AY255" s="28">
        <v>2160</v>
      </c>
      <c r="AZ255" s="28">
        <v>0</v>
      </c>
      <c r="BA255" s="28">
        <v>0</v>
      </c>
      <c r="BB255" s="28">
        <v>0</v>
      </c>
      <c r="BC255" s="28">
        <v>0</v>
      </c>
      <c r="BD255" s="28">
        <v>0</v>
      </c>
      <c r="BE255" s="28">
        <v>0</v>
      </c>
      <c r="BF255" s="28">
        <v>0</v>
      </c>
      <c r="BG255" s="28">
        <v>1</v>
      </c>
      <c r="BH255" s="28">
        <v>0</v>
      </c>
      <c r="BI255" s="28">
        <v>0</v>
      </c>
      <c r="BJ255" s="28">
        <v>0</v>
      </c>
      <c r="BL255" s="28">
        <v>50</v>
      </c>
      <c r="BM255" s="28">
        <v>0</v>
      </c>
      <c r="BN255" s="28" t="s">
        <v>336</v>
      </c>
      <c r="BS255" s="32" t="s">
        <v>1386</v>
      </c>
      <c r="BT255" t="s">
        <v>201</v>
      </c>
      <c r="BU255">
        <v>1</v>
      </c>
      <c r="CA255" s="35" t="s">
        <v>187</v>
      </c>
      <c r="CB255" s="35" t="s">
        <v>188</v>
      </c>
      <c r="CC255" s="35">
        <v>0</v>
      </c>
      <c r="CD255" s="28" t="s">
        <v>202</v>
      </c>
      <c r="CE255" s="28">
        <v>1</v>
      </c>
      <c r="CF255" s="36" t="s">
        <v>203</v>
      </c>
      <c r="CG255" s="37" t="s">
        <v>223</v>
      </c>
      <c r="CH255" s="28">
        <v>1433843</v>
      </c>
      <c r="CI255" s="28">
        <v>6602283</v>
      </c>
      <c r="CJ255">
        <v>167.04</v>
      </c>
      <c r="CK255">
        <v>160.55000000000001</v>
      </c>
      <c r="CL255">
        <v>6.4899999999999807</v>
      </c>
      <c r="CM255">
        <v>6.4899999999999807</v>
      </c>
      <c r="CN255">
        <v>6.4899999999999807</v>
      </c>
      <c r="CO255" s="38" t="s">
        <v>1366</v>
      </c>
      <c r="CY255" s="39" t="s">
        <v>1366</v>
      </c>
      <c r="CZ255" s="40">
        <v>1</v>
      </c>
      <c r="DA255" s="35" t="s">
        <v>190</v>
      </c>
      <c r="DP255" s="42">
        <v>276</v>
      </c>
      <c r="DQ255" s="42">
        <v>276</v>
      </c>
      <c r="DR255" s="42">
        <v>8444</v>
      </c>
      <c r="DS255" s="35" t="s">
        <v>189</v>
      </c>
      <c r="DT255" s="35" t="s">
        <v>191</v>
      </c>
      <c r="DU255" s="35" t="s">
        <v>1387</v>
      </c>
      <c r="DX255" s="35" t="s">
        <v>870</v>
      </c>
      <c r="EA255" s="35" t="s">
        <v>207</v>
      </c>
      <c r="EC255" s="35" t="s">
        <v>194</v>
      </c>
      <c r="EG255" s="28">
        <v>167</v>
      </c>
      <c r="EH255" s="28">
        <v>131</v>
      </c>
      <c r="EI255" s="28">
        <v>89.7</v>
      </c>
      <c r="EJ255" s="28">
        <v>94.3</v>
      </c>
      <c r="EK255" s="28">
        <v>29.5</v>
      </c>
      <c r="EL255" s="28">
        <v>5.61</v>
      </c>
      <c r="EM255" s="44">
        <f t="shared" si="21"/>
        <v>19.016949152542374</v>
      </c>
      <c r="EN255" s="28" t="s">
        <v>1386</v>
      </c>
      <c r="EO255" s="33">
        <v>8444</v>
      </c>
      <c r="EP255" s="33" t="s">
        <v>1386</v>
      </c>
    </row>
    <row r="256" spans="2:146" x14ac:dyDescent="0.35">
      <c r="B256" s="28">
        <v>277</v>
      </c>
      <c r="C256" s="28">
        <v>277</v>
      </c>
      <c r="D256" s="28">
        <v>108</v>
      </c>
      <c r="E256" s="28" t="s">
        <v>382</v>
      </c>
      <c r="F256" s="28" t="s">
        <v>1109</v>
      </c>
      <c r="G256" s="28" t="s">
        <v>1110</v>
      </c>
      <c r="H256" s="28" t="s">
        <v>1388</v>
      </c>
      <c r="I256" s="28">
        <v>2</v>
      </c>
      <c r="J256" s="28" t="s">
        <v>866</v>
      </c>
      <c r="K256" s="28">
        <v>18</v>
      </c>
      <c r="L256" s="28" t="s">
        <v>1389</v>
      </c>
      <c r="M256" s="28" t="s">
        <v>1389</v>
      </c>
      <c r="N256" s="29">
        <v>267.416</v>
      </c>
      <c r="O256" s="29">
        <v>267.416</v>
      </c>
      <c r="P256" s="28">
        <f t="shared" si="27"/>
        <v>168.73</v>
      </c>
      <c r="Q256" s="28">
        <f t="shared" si="22"/>
        <v>0.11966374487689337</v>
      </c>
      <c r="R256" s="28">
        <v>1430070</v>
      </c>
      <c r="S256" s="28">
        <v>6612646</v>
      </c>
      <c r="T256" s="28">
        <v>1</v>
      </c>
      <c r="U256" s="28">
        <v>0</v>
      </c>
      <c r="V256" s="28">
        <v>0</v>
      </c>
      <c r="W256" s="28">
        <v>0</v>
      </c>
      <c r="X256" s="28">
        <v>0</v>
      </c>
      <c r="Y256" s="28">
        <v>0</v>
      </c>
      <c r="Z256" s="28">
        <f t="shared" si="24"/>
        <v>0</v>
      </c>
      <c r="AA256" s="28">
        <v>0</v>
      </c>
      <c r="AB256" s="30">
        <v>0</v>
      </c>
      <c r="AC256" s="30">
        <v>0</v>
      </c>
      <c r="AG256" s="28">
        <v>166</v>
      </c>
      <c r="AH256" s="28">
        <v>133</v>
      </c>
      <c r="AI256" s="28">
        <v>94.8</v>
      </c>
      <c r="AJ256" s="28">
        <v>99.1</v>
      </c>
      <c r="AK256" s="28">
        <v>26.6</v>
      </c>
      <c r="AL256" s="28">
        <v>3.97</v>
      </c>
      <c r="AM256" s="28">
        <f t="shared" si="20"/>
        <v>14.924812030075188</v>
      </c>
      <c r="AN256" s="28">
        <v>8817</v>
      </c>
      <c r="AO256" s="28" t="s">
        <v>1390</v>
      </c>
      <c r="AP256" s="28">
        <v>0.109</v>
      </c>
      <c r="AQ256" s="28">
        <v>0.78700000000000003</v>
      </c>
      <c r="AR256" s="28">
        <v>6.6800000000000002E-3</v>
      </c>
      <c r="AS256" s="28">
        <v>1.0000000000000001E-5</v>
      </c>
      <c r="AT256" s="28">
        <v>0</v>
      </c>
      <c r="AU256" s="28">
        <v>8.6199999999999999E-2</v>
      </c>
      <c r="AV256" s="28">
        <v>4.1799999999999997E-3</v>
      </c>
      <c r="AW256" s="28">
        <v>5.6499999999999996E-3</v>
      </c>
      <c r="AX256" s="28">
        <v>1.8799999999999999E-3</v>
      </c>
      <c r="AY256" s="28">
        <v>1940</v>
      </c>
      <c r="AZ256" s="28">
        <v>0</v>
      </c>
      <c r="BA256" s="28">
        <v>0</v>
      </c>
      <c r="BB256" s="28">
        <v>0</v>
      </c>
      <c r="BC256" s="28">
        <v>0</v>
      </c>
      <c r="BD256" s="28">
        <v>0</v>
      </c>
      <c r="BE256" s="28">
        <v>1</v>
      </c>
      <c r="BF256" s="28">
        <v>0</v>
      </c>
      <c r="BG256" s="28">
        <v>2</v>
      </c>
      <c r="BH256" s="28">
        <v>0</v>
      </c>
      <c r="BI256" s="28">
        <v>0</v>
      </c>
      <c r="BJ256" s="28">
        <v>0</v>
      </c>
      <c r="BK256" s="28" t="s">
        <v>491</v>
      </c>
      <c r="BL256" s="28">
        <v>98</v>
      </c>
      <c r="BM256" s="28">
        <v>0</v>
      </c>
      <c r="BN256" s="28" t="s">
        <v>1391</v>
      </c>
      <c r="BS256" s="32" t="s">
        <v>1390</v>
      </c>
      <c r="BT256" t="s">
        <v>201</v>
      </c>
      <c r="BU256">
        <v>1</v>
      </c>
      <c r="CA256" s="35" t="s">
        <v>187</v>
      </c>
      <c r="CB256" s="35" t="s">
        <v>188</v>
      </c>
      <c r="CC256" s="35">
        <v>1</v>
      </c>
      <c r="CD256" s="28" t="s">
        <v>202</v>
      </c>
      <c r="CE256" s="28">
        <v>1</v>
      </c>
      <c r="CF256" s="36" t="s">
        <v>203</v>
      </c>
      <c r="CG256" s="37" t="s">
        <v>223</v>
      </c>
      <c r="CH256" s="28">
        <v>1430242</v>
      </c>
      <c r="CI256" s="28">
        <v>6612700</v>
      </c>
      <c r="CJ256">
        <v>168.73</v>
      </c>
      <c r="CK256">
        <v>168.41</v>
      </c>
      <c r="CL256">
        <v>0.31999999999999318</v>
      </c>
      <c r="CM256">
        <v>0.31999999999999318</v>
      </c>
      <c r="CN256">
        <v>0.31999999999999318</v>
      </c>
      <c r="CY256" s="39">
        <v>0</v>
      </c>
      <c r="CZ256" s="40">
        <v>1</v>
      </c>
      <c r="DA256" s="35" t="s">
        <v>190</v>
      </c>
      <c r="DP256" s="42">
        <v>277</v>
      </c>
      <c r="DQ256" s="42">
        <v>277</v>
      </c>
      <c r="DR256" s="42">
        <v>8817</v>
      </c>
      <c r="DS256" s="35" t="s">
        <v>189</v>
      </c>
      <c r="DT256" s="35" t="s">
        <v>191</v>
      </c>
      <c r="DX256" s="35" t="s">
        <v>870</v>
      </c>
      <c r="EA256" s="35" t="s">
        <v>207</v>
      </c>
      <c r="EC256" s="35" t="s">
        <v>194</v>
      </c>
      <c r="EG256" s="28">
        <v>161</v>
      </c>
      <c r="EH256" s="28">
        <v>126</v>
      </c>
      <c r="EI256" s="28">
        <v>85.1</v>
      </c>
      <c r="EJ256" s="28">
        <v>89.7</v>
      </c>
      <c r="EK256" s="28">
        <v>26.6</v>
      </c>
      <c r="EL256" s="28">
        <v>5.32</v>
      </c>
      <c r="EM256" s="44">
        <f t="shared" si="21"/>
        <v>20</v>
      </c>
      <c r="EN256" s="28" t="s">
        <v>1390</v>
      </c>
      <c r="EO256" s="33">
        <v>8817</v>
      </c>
      <c r="EP256" s="33" t="s">
        <v>1390</v>
      </c>
    </row>
    <row r="257" spans="1:146" x14ac:dyDescent="0.35">
      <c r="B257" s="28">
        <v>278</v>
      </c>
      <c r="C257" s="28">
        <v>278</v>
      </c>
      <c r="D257" s="28">
        <v>53</v>
      </c>
      <c r="E257" s="28" t="s">
        <v>777</v>
      </c>
      <c r="F257" s="28" t="s">
        <v>1392</v>
      </c>
      <c r="G257" s="28" t="s">
        <v>1392</v>
      </c>
      <c r="H257" s="28" t="s">
        <v>1393</v>
      </c>
      <c r="I257" s="28">
        <v>2</v>
      </c>
      <c r="J257" s="28" t="s">
        <v>714</v>
      </c>
      <c r="K257" s="28">
        <v>20</v>
      </c>
      <c r="L257" s="28" t="s">
        <v>1394</v>
      </c>
      <c r="M257" s="28" t="s">
        <v>1394</v>
      </c>
      <c r="N257" s="29">
        <v>1784.18</v>
      </c>
      <c r="O257" s="29">
        <v>1784.18</v>
      </c>
      <c r="P257" s="28">
        <f t="shared" si="27"/>
        <v>178.89</v>
      </c>
      <c r="Q257" s="28">
        <f t="shared" si="22"/>
        <v>0.71125110695109228</v>
      </c>
      <c r="R257" s="28">
        <v>1450107</v>
      </c>
      <c r="S257" s="28">
        <v>6707681</v>
      </c>
      <c r="T257" s="28">
        <v>0</v>
      </c>
      <c r="U257" s="28">
        <v>0</v>
      </c>
      <c r="V257" s="28">
        <v>0</v>
      </c>
      <c r="W257" s="28">
        <v>0</v>
      </c>
      <c r="X257" s="28">
        <v>0</v>
      </c>
      <c r="Y257" s="28">
        <v>0</v>
      </c>
      <c r="Z257" s="28">
        <f t="shared" si="24"/>
        <v>0</v>
      </c>
      <c r="AA257" s="28">
        <v>0</v>
      </c>
      <c r="AB257" s="30">
        <v>0</v>
      </c>
      <c r="AC257" s="30">
        <v>0</v>
      </c>
      <c r="AG257" s="28">
        <v>884</v>
      </c>
      <c r="AH257" s="28">
        <v>688</v>
      </c>
      <c r="AI257" s="28">
        <v>465</v>
      </c>
      <c r="AJ257" s="28">
        <v>490</v>
      </c>
      <c r="AK257" s="28">
        <v>124</v>
      </c>
      <c r="AL257" s="28">
        <v>34.5</v>
      </c>
      <c r="AM257" s="28">
        <f t="shared" si="20"/>
        <v>27.822580645161288</v>
      </c>
      <c r="AN257" s="28">
        <v>11137</v>
      </c>
      <c r="AO257" s="28" t="s">
        <v>1395</v>
      </c>
      <c r="AP257" s="28">
        <v>4.2999999999999997E-2</v>
      </c>
      <c r="AQ257" s="28">
        <v>0.70299999999999996</v>
      </c>
      <c r="AR257" s="28">
        <v>6.08E-2</v>
      </c>
      <c r="AS257" s="28">
        <v>1.5299999999999999E-2</v>
      </c>
      <c r="AT257" s="28">
        <v>0</v>
      </c>
      <c r="AU257" s="28">
        <v>0.156</v>
      </c>
      <c r="AV257" s="28">
        <v>1.4200000000000001E-2</v>
      </c>
      <c r="AW257" s="28">
        <v>6.28E-3</v>
      </c>
      <c r="AX257" s="28">
        <v>7.3999999999999999E-4</v>
      </c>
      <c r="AY257" s="28">
        <v>8420</v>
      </c>
      <c r="BS257" s="32" t="s">
        <v>1395</v>
      </c>
      <c r="BT257" t="s">
        <v>186</v>
      </c>
      <c r="BU257">
        <v>1</v>
      </c>
      <c r="CA257" s="35" t="s">
        <v>187</v>
      </c>
      <c r="CB257" s="35" t="s">
        <v>188</v>
      </c>
      <c r="CC257" s="35">
        <v>1</v>
      </c>
      <c r="CD257" s="28" t="s">
        <v>189</v>
      </c>
      <c r="CE257" s="28">
        <v>0</v>
      </c>
      <c r="CG257" s="37" t="s">
        <v>279</v>
      </c>
      <c r="CH257" s="28">
        <v>1451571</v>
      </c>
      <c r="CI257" s="28">
        <v>6707931</v>
      </c>
      <c r="CJ257">
        <v>178.89</v>
      </c>
      <c r="CK257">
        <v>166.2</v>
      </c>
      <c r="CL257">
        <v>12.689999999999998</v>
      </c>
      <c r="CM257">
        <v>12.689999999999998</v>
      </c>
      <c r="CN257">
        <v>12.689999999999998</v>
      </c>
      <c r="CO257" s="38" t="s">
        <v>189</v>
      </c>
      <c r="CY257" s="39" t="s">
        <v>189</v>
      </c>
      <c r="CZ257" s="40">
        <v>0</v>
      </c>
      <c r="DA257" s="35" t="s">
        <v>205</v>
      </c>
      <c r="DP257" s="42">
        <v>278</v>
      </c>
      <c r="DQ257" s="42">
        <v>278</v>
      </c>
      <c r="DR257" s="42">
        <v>11137</v>
      </c>
      <c r="DX257" s="35" t="s">
        <v>425</v>
      </c>
      <c r="EA257" s="35" t="s">
        <v>207</v>
      </c>
      <c r="EG257" s="28">
        <v>942</v>
      </c>
      <c r="EH257" s="28">
        <v>718</v>
      </c>
      <c r="EI257" s="28">
        <v>464</v>
      </c>
      <c r="EJ257" s="28">
        <v>492</v>
      </c>
      <c r="EK257" s="28">
        <v>124</v>
      </c>
      <c r="EL257" s="28">
        <v>41.5</v>
      </c>
      <c r="EM257" s="44">
        <f t="shared" si="21"/>
        <v>33.467741935483872</v>
      </c>
      <c r="EN257" s="28" t="s">
        <v>1395</v>
      </c>
      <c r="EO257" s="33">
        <v>11137</v>
      </c>
      <c r="EP257" s="33" t="s">
        <v>1395</v>
      </c>
    </row>
    <row r="258" spans="1:146" x14ac:dyDescent="0.35">
      <c r="B258" s="28">
        <v>279</v>
      </c>
      <c r="C258" s="28">
        <v>279</v>
      </c>
      <c r="D258" s="28">
        <v>53</v>
      </c>
      <c r="E258" s="28" t="s">
        <v>777</v>
      </c>
      <c r="F258" s="28" t="s">
        <v>1396</v>
      </c>
      <c r="G258" s="28" t="s">
        <v>1397</v>
      </c>
      <c r="I258" s="28">
        <v>2</v>
      </c>
      <c r="J258" s="28" t="s">
        <v>714</v>
      </c>
      <c r="K258" s="28">
        <v>20</v>
      </c>
      <c r="L258" s="28" t="s">
        <v>1398</v>
      </c>
      <c r="M258" s="28" t="s">
        <v>1398</v>
      </c>
      <c r="N258" s="29">
        <v>1945.15</v>
      </c>
      <c r="O258" s="29">
        <v>1945.15</v>
      </c>
      <c r="P258" s="28">
        <f t="shared" si="27"/>
        <v>213.39</v>
      </c>
      <c r="Q258" s="28">
        <f t="shared" si="22"/>
        <v>0.67809680487365998</v>
      </c>
      <c r="R258" s="28">
        <v>1465948</v>
      </c>
      <c r="S258" s="28">
        <v>6786932</v>
      </c>
      <c r="T258" s="28">
        <v>1</v>
      </c>
      <c r="U258" s="28">
        <v>0</v>
      </c>
      <c r="V258" s="28">
        <v>1</v>
      </c>
      <c r="W258" s="28">
        <v>0</v>
      </c>
      <c r="X258" s="28">
        <f>(AB258/AK258)*100</f>
        <v>0.5617977528089888</v>
      </c>
      <c r="Y258" s="28">
        <f>(AB258/AL258)*100</f>
        <v>3.6231884057971024</v>
      </c>
      <c r="Z258" s="28">
        <f t="shared" si="24"/>
        <v>0.5617977528089888</v>
      </c>
      <c r="AA258" s="28">
        <v>0</v>
      </c>
      <c r="AB258" s="30">
        <v>0.1</v>
      </c>
      <c r="AC258" s="30">
        <v>0.1</v>
      </c>
      <c r="AD258" s="31">
        <v>1</v>
      </c>
      <c r="AE258" s="31">
        <v>365</v>
      </c>
      <c r="AF258" s="31">
        <v>365</v>
      </c>
      <c r="AG258" s="28">
        <v>228</v>
      </c>
      <c r="AH258" s="28">
        <v>173</v>
      </c>
      <c r="AI258" s="28">
        <v>110</v>
      </c>
      <c r="AJ258" s="28">
        <v>117</v>
      </c>
      <c r="AK258" s="28">
        <v>17.8</v>
      </c>
      <c r="AL258" s="28">
        <v>2.76</v>
      </c>
      <c r="AM258" s="28">
        <f t="shared" ref="AM258:AM321" si="28">(AL258/AK258)*100</f>
        <v>15.505617977528088</v>
      </c>
      <c r="AN258" s="28">
        <v>63357</v>
      </c>
      <c r="AO258" s="28" t="s">
        <v>1399</v>
      </c>
      <c r="AP258" s="28">
        <v>4.1700000000000001E-2</v>
      </c>
      <c r="AQ258" s="28">
        <v>0.82099999999999995</v>
      </c>
      <c r="AR258" s="28">
        <v>1.5E-3</v>
      </c>
      <c r="AS258" s="28">
        <v>0</v>
      </c>
      <c r="AT258" s="28">
        <v>0</v>
      </c>
      <c r="AU258" s="28">
        <v>0.13400000000000001</v>
      </c>
      <c r="AV258" s="28">
        <v>3.2000000000000003E-4</v>
      </c>
      <c r="AW258" s="28">
        <v>1.01E-3</v>
      </c>
      <c r="AX258" s="28">
        <v>1.1E-4</v>
      </c>
      <c r="AY258" s="28">
        <v>1210</v>
      </c>
      <c r="BS258" s="32" t="s">
        <v>1399</v>
      </c>
      <c r="BT258" t="s">
        <v>186</v>
      </c>
      <c r="BU258">
        <v>1</v>
      </c>
      <c r="CA258" s="35" t="s">
        <v>187</v>
      </c>
      <c r="CB258" s="35" t="s">
        <v>188</v>
      </c>
      <c r="CC258" s="35">
        <v>1</v>
      </c>
      <c r="CD258" s="28" t="s">
        <v>189</v>
      </c>
      <c r="CE258" s="28">
        <v>0</v>
      </c>
      <c r="CG258" s="37" t="s">
        <v>279</v>
      </c>
      <c r="CH258" s="28">
        <v>1466077</v>
      </c>
      <c r="CI258" s="28">
        <v>6785152</v>
      </c>
      <c r="CJ258">
        <v>213.39</v>
      </c>
      <c r="CK258">
        <v>200.2</v>
      </c>
      <c r="CL258">
        <v>13.189999999999998</v>
      </c>
      <c r="CM258">
        <v>13.189999999999998</v>
      </c>
      <c r="CN258">
        <v>13.189999999999998</v>
      </c>
      <c r="CO258" s="38" t="s">
        <v>1257</v>
      </c>
      <c r="CP258" s="38" t="s">
        <v>189</v>
      </c>
      <c r="CR258" s="38" t="s">
        <v>202</v>
      </c>
      <c r="CY258" s="39" t="s">
        <v>1257</v>
      </c>
      <c r="CZ258" s="40" t="s">
        <v>189</v>
      </c>
      <c r="DA258" s="35" t="s">
        <v>205</v>
      </c>
      <c r="DP258" s="42">
        <v>279</v>
      </c>
      <c r="DQ258" s="42">
        <v>279</v>
      </c>
      <c r="DR258" s="42">
        <v>63357</v>
      </c>
      <c r="DW258" s="35" t="s">
        <v>1400</v>
      </c>
      <c r="DX258" s="35" t="s">
        <v>425</v>
      </c>
      <c r="EA258" s="35" t="s">
        <v>207</v>
      </c>
      <c r="EG258" s="28">
        <v>237</v>
      </c>
      <c r="EH258" s="28">
        <v>168</v>
      </c>
      <c r="EI258" s="28">
        <v>89.6</v>
      </c>
      <c r="EJ258" s="28">
        <v>98.4</v>
      </c>
      <c r="EK258" s="28">
        <v>17.8</v>
      </c>
      <c r="EL258" s="28">
        <v>3.32</v>
      </c>
      <c r="EM258" s="44">
        <f t="shared" ref="EM258:EM261" si="29">(EL258/EK258)*100</f>
        <v>18.651685393258425</v>
      </c>
      <c r="EN258" s="28" t="s">
        <v>1399</v>
      </c>
      <c r="EO258" s="33">
        <v>63357</v>
      </c>
      <c r="EP258" s="33" t="s">
        <v>1399</v>
      </c>
    </row>
    <row r="259" spans="1:146" x14ac:dyDescent="0.35">
      <c r="B259" s="28">
        <v>280</v>
      </c>
      <c r="C259" s="28">
        <v>280</v>
      </c>
      <c r="D259" s="28">
        <v>108</v>
      </c>
      <c r="E259" s="28" t="s">
        <v>382</v>
      </c>
      <c r="F259" s="28" t="s">
        <v>1114</v>
      </c>
      <c r="G259" s="28" t="s">
        <v>1115</v>
      </c>
      <c r="H259" s="28" t="s">
        <v>1401</v>
      </c>
      <c r="I259" s="28">
        <v>2</v>
      </c>
      <c r="J259" s="28" t="s">
        <v>714</v>
      </c>
      <c r="K259" s="28">
        <v>20</v>
      </c>
      <c r="L259" s="28" t="s">
        <v>1402</v>
      </c>
      <c r="M259" s="28" t="s">
        <v>1402</v>
      </c>
      <c r="N259" s="29">
        <v>757.31</v>
      </c>
      <c r="O259" s="29">
        <v>757.31</v>
      </c>
      <c r="P259" s="28">
        <v>306.02</v>
      </c>
      <c r="Q259" s="28">
        <f t="shared" si="22"/>
        <v>2.0810500323513481</v>
      </c>
      <c r="R259" s="28">
        <v>1389684</v>
      </c>
      <c r="S259" s="28">
        <v>6694342</v>
      </c>
      <c r="T259" s="28">
        <v>0</v>
      </c>
      <c r="U259" s="28">
        <v>0</v>
      </c>
      <c r="V259" s="28">
        <v>0</v>
      </c>
      <c r="W259" s="28">
        <v>0</v>
      </c>
      <c r="X259" s="28">
        <v>0</v>
      </c>
      <c r="Y259" s="28">
        <v>0</v>
      </c>
      <c r="Z259" s="28">
        <f t="shared" si="24"/>
        <v>0</v>
      </c>
      <c r="AA259" s="28">
        <v>0</v>
      </c>
      <c r="AB259" s="30">
        <v>0</v>
      </c>
      <c r="AC259" s="30">
        <v>0</v>
      </c>
      <c r="AG259" s="28">
        <v>53.4</v>
      </c>
      <c r="AH259" s="28">
        <v>41.1</v>
      </c>
      <c r="AI259" s="28">
        <v>27.1</v>
      </c>
      <c r="AJ259" s="28">
        <v>28.7</v>
      </c>
      <c r="AK259" s="28">
        <v>6.06</v>
      </c>
      <c r="AL259" s="28">
        <v>0.17699999999999999</v>
      </c>
      <c r="AM259" s="28">
        <f t="shared" si="28"/>
        <v>2.9207920792079212</v>
      </c>
      <c r="AN259" s="28">
        <v>10616</v>
      </c>
      <c r="AO259" s="28" t="s">
        <v>1403</v>
      </c>
      <c r="AP259" s="28">
        <v>0.10299999999999999</v>
      </c>
      <c r="AQ259" s="28">
        <v>0.67200000000000004</v>
      </c>
      <c r="AR259" s="28">
        <v>1.8600000000000001E-3</v>
      </c>
      <c r="AS259" s="28">
        <v>0</v>
      </c>
      <c r="AT259" s="28">
        <v>0</v>
      </c>
      <c r="AU259" s="28">
        <v>0.219</v>
      </c>
      <c r="AV259" s="28">
        <v>1.06E-3</v>
      </c>
      <c r="AW259" s="28">
        <v>1.64E-3</v>
      </c>
      <c r="AX259" s="28">
        <v>1.72E-3</v>
      </c>
      <c r="AY259" s="28">
        <v>382</v>
      </c>
      <c r="BS259" s="32" t="s">
        <v>1403</v>
      </c>
      <c r="BT259" t="s">
        <v>186</v>
      </c>
      <c r="BU259">
        <v>1</v>
      </c>
      <c r="CA259" s="35" t="s">
        <v>187</v>
      </c>
      <c r="CB259" s="35" t="s">
        <v>1119</v>
      </c>
      <c r="CC259" s="35">
        <v>0</v>
      </c>
      <c r="CD259" s="28" t="s">
        <v>189</v>
      </c>
      <c r="CE259" s="28">
        <v>0</v>
      </c>
      <c r="CG259" s="37" t="s">
        <v>279</v>
      </c>
      <c r="CH259" s="28">
        <v>1389205</v>
      </c>
      <c r="CI259" s="28">
        <v>6693792</v>
      </c>
      <c r="CJ259">
        <v>306.02</v>
      </c>
      <c r="CK259">
        <v>290.26</v>
      </c>
      <c r="CL259">
        <v>15.759999999999991</v>
      </c>
      <c r="CM259">
        <v>15.759999999999991</v>
      </c>
      <c r="CN259">
        <v>15.759999999999991</v>
      </c>
      <c r="CY259" s="39">
        <v>0</v>
      </c>
      <c r="CZ259" s="40">
        <v>0</v>
      </c>
      <c r="DA259" s="35" t="s">
        <v>321</v>
      </c>
      <c r="DP259" s="42">
        <v>280</v>
      </c>
      <c r="DQ259" s="42">
        <v>280</v>
      </c>
      <c r="DR259" s="42">
        <v>10616</v>
      </c>
      <c r="EA259" s="35" t="s">
        <v>207</v>
      </c>
      <c r="EG259" s="28">
        <v>44.5</v>
      </c>
      <c r="EH259" s="28">
        <v>34.1</v>
      </c>
      <c r="EI259" s="28">
        <v>22.3</v>
      </c>
      <c r="EJ259" s="28">
        <v>23.6</v>
      </c>
      <c r="EK259" s="28">
        <v>6.07</v>
      </c>
      <c r="EL259" s="28">
        <v>0.69199999999999995</v>
      </c>
      <c r="EM259" s="44">
        <f t="shared" si="29"/>
        <v>11.400329489291597</v>
      </c>
      <c r="EN259" s="28" t="s">
        <v>1403</v>
      </c>
      <c r="EO259" s="33">
        <v>10616</v>
      </c>
      <c r="EP259" s="33" t="s">
        <v>1403</v>
      </c>
    </row>
    <row r="260" spans="1:146" x14ac:dyDescent="0.35">
      <c r="B260" s="28">
        <v>281</v>
      </c>
      <c r="C260" s="28">
        <v>281</v>
      </c>
      <c r="D260" s="28">
        <v>108</v>
      </c>
      <c r="E260" s="28" t="s">
        <v>382</v>
      </c>
      <c r="F260" s="28" t="s">
        <v>1114</v>
      </c>
      <c r="G260" s="28" t="s">
        <v>1115</v>
      </c>
      <c r="H260" s="28" t="s">
        <v>1404</v>
      </c>
      <c r="I260" s="28">
        <v>2</v>
      </c>
      <c r="J260" s="28" t="s">
        <v>714</v>
      </c>
      <c r="K260" s="28">
        <v>20</v>
      </c>
      <c r="L260" s="28" t="s">
        <v>1405</v>
      </c>
      <c r="M260" s="28" t="s">
        <v>1405</v>
      </c>
      <c r="N260" s="29">
        <v>988.77599999999995</v>
      </c>
      <c r="O260" s="29">
        <v>988.77599999999995</v>
      </c>
      <c r="P260" s="28">
        <v>284.95</v>
      </c>
      <c r="Q260" s="28">
        <f t="shared" si="22"/>
        <v>1.5180384637167559</v>
      </c>
      <c r="R260" s="28">
        <v>1388687</v>
      </c>
      <c r="S260" s="28">
        <v>6689139</v>
      </c>
      <c r="T260" s="28">
        <v>0</v>
      </c>
      <c r="U260" s="28">
        <v>0</v>
      </c>
      <c r="V260" s="28">
        <v>0</v>
      </c>
      <c r="W260" s="28">
        <v>0</v>
      </c>
      <c r="X260" s="28">
        <v>0</v>
      </c>
      <c r="Y260" s="28">
        <v>0</v>
      </c>
      <c r="Z260" s="28">
        <f t="shared" si="24"/>
        <v>0</v>
      </c>
      <c r="AA260" s="28">
        <v>0</v>
      </c>
      <c r="AB260" s="30">
        <v>0</v>
      </c>
      <c r="AC260" s="30">
        <v>0</v>
      </c>
      <c r="AG260" s="28">
        <v>53.6</v>
      </c>
      <c r="AH260" s="28">
        <v>41.3</v>
      </c>
      <c r="AI260" s="28">
        <v>27.2</v>
      </c>
      <c r="AJ260" s="28">
        <v>28.8</v>
      </c>
      <c r="AK260" s="28">
        <v>6.1</v>
      </c>
      <c r="AL260" s="28">
        <v>0.18099999999999999</v>
      </c>
      <c r="AM260" s="28">
        <f t="shared" si="28"/>
        <v>2.9672131147540983</v>
      </c>
      <c r="AN260" s="28">
        <v>10556</v>
      </c>
      <c r="AO260" s="28" t="s">
        <v>1406</v>
      </c>
      <c r="AP260" s="28">
        <v>0.10199999999999999</v>
      </c>
      <c r="AQ260" s="28">
        <v>0.67300000000000004</v>
      </c>
      <c r="AR260" s="28">
        <v>1.8500000000000001E-3</v>
      </c>
      <c r="AS260" s="28">
        <v>0</v>
      </c>
      <c r="AT260" s="28">
        <v>0</v>
      </c>
      <c r="AU260" s="28">
        <v>0.219</v>
      </c>
      <c r="AV260" s="28">
        <v>1.0499999999999999E-3</v>
      </c>
      <c r="AW260" s="28">
        <v>1.6199999999999999E-3</v>
      </c>
      <c r="AX260" s="28">
        <v>1.7099999999999999E-3</v>
      </c>
      <c r="AY260" s="28">
        <v>385</v>
      </c>
      <c r="BS260" s="32" t="s">
        <v>1406</v>
      </c>
      <c r="BT260" t="s">
        <v>186</v>
      </c>
      <c r="BU260">
        <v>1</v>
      </c>
      <c r="CA260" s="35" t="s">
        <v>187</v>
      </c>
      <c r="CB260" s="35" t="s">
        <v>1119</v>
      </c>
      <c r="CC260" s="35">
        <v>0</v>
      </c>
      <c r="CD260" s="28" t="s">
        <v>189</v>
      </c>
      <c r="CE260" s="28">
        <v>0</v>
      </c>
      <c r="CG260" s="37" t="s">
        <v>279</v>
      </c>
      <c r="CH260" s="28">
        <v>1388510</v>
      </c>
      <c r="CI260" s="28">
        <v>6688304</v>
      </c>
      <c r="CJ260">
        <v>284.95</v>
      </c>
      <c r="CK260">
        <v>269.94</v>
      </c>
      <c r="CL260">
        <v>15.009999999999991</v>
      </c>
      <c r="CM260">
        <v>15.009999999999991</v>
      </c>
      <c r="CN260">
        <v>15.009999999999991</v>
      </c>
      <c r="CY260" s="39">
        <v>0</v>
      </c>
      <c r="CZ260" s="40">
        <v>0</v>
      </c>
      <c r="DA260" s="35" t="s">
        <v>321</v>
      </c>
      <c r="DP260" s="42">
        <v>281</v>
      </c>
      <c r="DQ260" s="42">
        <v>281</v>
      </c>
      <c r="DR260" s="42">
        <v>10556</v>
      </c>
      <c r="EA260" s="35" t="s">
        <v>207</v>
      </c>
      <c r="EG260" s="28">
        <v>44.7</v>
      </c>
      <c r="EH260" s="28">
        <v>34.299999999999997</v>
      </c>
      <c r="EI260" s="28">
        <v>22.4</v>
      </c>
      <c r="EJ260" s="28">
        <v>23.7</v>
      </c>
      <c r="EK260" s="28">
        <v>6.11</v>
      </c>
      <c r="EL260" s="28">
        <v>0.69499999999999995</v>
      </c>
      <c r="EM260" s="44">
        <f t="shared" si="29"/>
        <v>11.374795417348608</v>
      </c>
      <c r="EN260" s="28" t="s">
        <v>1406</v>
      </c>
      <c r="EO260" s="33">
        <v>10556</v>
      </c>
      <c r="EP260" s="33" t="s">
        <v>1406</v>
      </c>
    </row>
    <row r="261" spans="1:146" x14ac:dyDescent="0.35">
      <c r="B261" s="28">
        <v>282</v>
      </c>
      <c r="C261" s="28">
        <v>282</v>
      </c>
      <c r="D261" s="28">
        <v>53</v>
      </c>
      <c r="E261" s="28" t="s">
        <v>777</v>
      </c>
      <c r="F261" s="28" t="s">
        <v>777</v>
      </c>
      <c r="G261" s="28" t="s">
        <v>777</v>
      </c>
      <c r="H261" s="28" t="s">
        <v>238</v>
      </c>
      <c r="I261" s="28">
        <v>1</v>
      </c>
      <c r="J261" s="28" t="s">
        <v>714</v>
      </c>
      <c r="K261" s="28">
        <v>20</v>
      </c>
      <c r="L261" s="28" t="s">
        <v>1407</v>
      </c>
      <c r="M261" s="28" t="s">
        <v>1407</v>
      </c>
      <c r="N261" s="29">
        <v>305.87400000000002</v>
      </c>
      <c r="O261" s="29">
        <v>305.87400000000002</v>
      </c>
      <c r="P261" s="28">
        <f>MAX(CJ261:CK261)</f>
        <v>138.72</v>
      </c>
      <c r="Q261" s="28">
        <f t="shared" si="22"/>
        <v>4.2730013011893764</v>
      </c>
      <c r="R261" s="28">
        <v>1479202</v>
      </c>
      <c r="S261" s="28">
        <v>6711978</v>
      </c>
      <c r="T261" s="28">
        <v>0</v>
      </c>
      <c r="U261" s="28">
        <v>0</v>
      </c>
      <c r="V261" s="28">
        <v>0</v>
      </c>
      <c r="W261" s="28">
        <v>0</v>
      </c>
      <c r="X261" s="28">
        <v>0</v>
      </c>
      <c r="Y261" s="28">
        <v>0</v>
      </c>
      <c r="Z261" s="28">
        <f t="shared" si="24"/>
        <v>0</v>
      </c>
      <c r="AA261" s="28">
        <v>0</v>
      </c>
      <c r="AB261" s="30">
        <v>0</v>
      </c>
      <c r="AC261" s="30">
        <v>0</v>
      </c>
      <c r="AG261" s="28">
        <v>1350</v>
      </c>
      <c r="AH261" s="28">
        <v>1060</v>
      </c>
      <c r="AI261" s="28">
        <v>740</v>
      </c>
      <c r="AJ261" s="28">
        <v>776</v>
      </c>
      <c r="AK261" s="28">
        <v>299</v>
      </c>
      <c r="AL261" s="28">
        <v>105</v>
      </c>
      <c r="AM261" s="28">
        <f t="shared" si="28"/>
        <v>35.11705685618729</v>
      </c>
      <c r="AN261" s="28">
        <v>11227</v>
      </c>
      <c r="AO261" s="28" t="s">
        <v>1408</v>
      </c>
      <c r="AP261" s="28">
        <v>5.2400000000000002E-2</v>
      </c>
      <c r="AQ261" s="28">
        <v>0.71599999999999997</v>
      </c>
      <c r="AR261" s="28">
        <v>5.8999999999999997E-2</v>
      </c>
      <c r="AS261" s="28">
        <v>1.24E-2</v>
      </c>
      <c r="AT261" s="28">
        <v>0</v>
      </c>
      <c r="AU261" s="28">
        <v>0.13700000000000001</v>
      </c>
      <c r="AV261" s="28">
        <v>1.4500000000000001E-2</v>
      </c>
      <c r="AW261" s="28">
        <v>8.2400000000000008E-3</v>
      </c>
      <c r="AX261" s="28">
        <v>1.2199999999999999E-3</v>
      </c>
      <c r="AY261" s="28">
        <v>21300</v>
      </c>
      <c r="BS261" s="32" t="s">
        <v>1408</v>
      </c>
      <c r="BT261" t="s">
        <v>186</v>
      </c>
      <c r="BU261">
        <v>1</v>
      </c>
      <c r="CA261" s="35" t="s">
        <v>187</v>
      </c>
      <c r="CB261" s="35" t="s">
        <v>188</v>
      </c>
      <c r="CC261" s="35">
        <v>1</v>
      </c>
      <c r="CD261" s="28" t="s">
        <v>189</v>
      </c>
      <c r="CE261" s="28">
        <v>0</v>
      </c>
      <c r="CG261" s="37" t="s">
        <v>279</v>
      </c>
      <c r="CH261" s="28">
        <v>1479273</v>
      </c>
      <c r="CI261" s="28">
        <v>6711686</v>
      </c>
      <c r="CJ261">
        <v>138.72</v>
      </c>
      <c r="CK261">
        <v>125.65</v>
      </c>
      <c r="CL261">
        <v>13.069999999999993</v>
      </c>
      <c r="CM261">
        <v>13.069999999999993</v>
      </c>
      <c r="CN261">
        <v>13.069999999999993</v>
      </c>
      <c r="CO261" s="38" t="s">
        <v>189</v>
      </c>
      <c r="CY261" s="39" t="s">
        <v>189</v>
      </c>
      <c r="CZ261" s="40">
        <v>0</v>
      </c>
      <c r="DA261" s="35" t="s">
        <v>205</v>
      </c>
      <c r="DP261" s="42">
        <v>282</v>
      </c>
      <c r="DQ261" s="42">
        <v>282</v>
      </c>
      <c r="DR261" s="42">
        <v>11227</v>
      </c>
      <c r="DX261" s="35" t="s">
        <v>425</v>
      </c>
      <c r="EA261" s="35" t="s">
        <v>207</v>
      </c>
      <c r="EG261" s="28">
        <v>1480</v>
      </c>
      <c r="EH261" s="28">
        <v>1160</v>
      </c>
      <c r="EI261" s="28">
        <v>782</v>
      </c>
      <c r="EJ261" s="28">
        <v>823</v>
      </c>
      <c r="EK261" s="28">
        <v>300</v>
      </c>
      <c r="EL261" s="28">
        <v>102</v>
      </c>
      <c r="EM261" s="44">
        <f t="shared" si="29"/>
        <v>34</v>
      </c>
      <c r="EN261" s="28" t="s">
        <v>1408</v>
      </c>
      <c r="EO261" s="33">
        <v>11227</v>
      </c>
      <c r="EP261" s="33" t="s">
        <v>1408</v>
      </c>
    </row>
    <row r="262" spans="1:146" x14ac:dyDescent="0.35">
      <c r="B262" s="28">
        <v>283</v>
      </c>
      <c r="C262" s="28">
        <v>283</v>
      </c>
      <c r="D262" s="28">
        <v>53</v>
      </c>
      <c r="E262" s="28" t="s">
        <v>777</v>
      </c>
      <c r="F262" s="28" t="s">
        <v>1392</v>
      </c>
      <c r="G262" s="28" t="s">
        <v>1392</v>
      </c>
      <c r="H262" s="28" t="s">
        <v>1409</v>
      </c>
      <c r="I262" s="28">
        <v>2</v>
      </c>
      <c r="J262" s="28" t="s">
        <v>714</v>
      </c>
      <c r="K262" s="28">
        <v>20</v>
      </c>
      <c r="L262" s="28" t="s">
        <v>1410</v>
      </c>
      <c r="M262" s="28" t="s">
        <v>1410</v>
      </c>
      <c r="N262" s="29">
        <v>101.22199999999999</v>
      </c>
      <c r="O262" s="29">
        <v>101.22199999999999</v>
      </c>
      <c r="P262" s="28">
        <f>MAX(CJ262:CK262)</f>
        <v>342.82</v>
      </c>
      <c r="Q262" s="28">
        <f t="shared" si="22"/>
        <v>16.834285036849717</v>
      </c>
      <c r="R262" s="28">
        <v>1370347</v>
      </c>
      <c r="S262" s="28">
        <v>6744518</v>
      </c>
      <c r="T262" s="28">
        <v>0</v>
      </c>
      <c r="U262" s="28">
        <v>0</v>
      </c>
      <c r="V262" s="28">
        <v>0</v>
      </c>
      <c r="W262" s="28">
        <v>0</v>
      </c>
      <c r="X262" s="28">
        <v>0</v>
      </c>
      <c r="Y262" s="28">
        <v>0</v>
      </c>
      <c r="Z262" s="28">
        <v>0</v>
      </c>
      <c r="AA262" s="28">
        <v>0</v>
      </c>
      <c r="AB262" s="30">
        <v>0</v>
      </c>
      <c r="AC262" s="30">
        <v>0</v>
      </c>
      <c r="AG262" s="28">
        <v>520</v>
      </c>
      <c r="AH262" s="28">
        <v>410</v>
      </c>
      <c r="AI262" s="28">
        <v>284</v>
      </c>
      <c r="AJ262" s="28">
        <v>298</v>
      </c>
      <c r="AK262" s="28">
        <v>52.5</v>
      </c>
      <c r="AL262" s="28">
        <v>8.3699999999999992</v>
      </c>
      <c r="AM262" s="28">
        <f t="shared" si="28"/>
        <v>15.942857142857141</v>
      </c>
      <c r="AN262" s="49">
        <v>12734</v>
      </c>
      <c r="AO262" s="50" t="s">
        <v>1411</v>
      </c>
      <c r="AP262" s="28">
        <v>2.1399999999999999E-2</v>
      </c>
      <c r="AQ262" s="28">
        <v>0.62470000000000003</v>
      </c>
      <c r="AR262" s="28">
        <v>0.15959999999999999</v>
      </c>
      <c r="AS262" s="28">
        <v>4.3700000000000003E-2</v>
      </c>
      <c r="AT262" s="28">
        <v>0</v>
      </c>
      <c r="AU262" s="28">
        <v>0.1313</v>
      </c>
      <c r="AV262" s="28">
        <v>1.26E-2</v>
      </c>
      <c r="AW262" s="28">
        <v>6.3E-3</v>
      </c>
      <c r="AX262" s="28">
        <v>2.9999999999999997E-4</v>
      </c>
      <c r="AY262" s="28">
        <v>2944</v>
      </c>
      <c r="BS262" s="51" t="s">
        <v>1411</v>
      </c>
      <c r="BT262" s="52" t="s">
        <v>1412</v>
      </c>
      <c r="BU262" s="52"/>
      <c r="CA262" s="35" t="s">
        <v>187</v>
      </c>
      <c r="CB262" s="35" t="s">
        <v>188</v>
      </c>
      <c r="CC262" s="35">
        <v>1</v>
      </c>
      <c r="CD262" s="28" t="s">
        <v>189</v>
      </c>
      <c r="CE262" s="28">
        <v>0</v>
      </c>
      <c r="CG262" s="37" t="s">
        <v>279</v>
      </c>
      <c r="CH262" s="28">
        <v>1370352</v>
      </c>
      <c r="CI262" s="28">
        <v>6744417</v>
      </c>
      <c r="CJ262">
        <v>342.82</v>
      </c>
      <c r="CK262">
        <v>325.77999999999997</v>
      </c>
      <c r="CL262">
        <v>17.04000000000002</v>
      </c>
      <c r="CM262">
        <v>17.04000000000002</v>
      </c>
      <c r="CN262">
        <v>17.04000000000002</v>
      </c>
      <c r="CO262" s="38" t="s">
        <v>189</v>
      </c>
      <c r="CY262" s="39" t="s">
        <v>189</v>
      </c>
      <c r="CZ262" s="40">
        <v>0</v>
      </c>
      <c r="DA262" s="35" t="s">
        <v>205</v>
      </c>
      <c r="DP262" s="42">
        <v>283</v>
      </c>
      <c r="DQ262" s="42">
        <v>283</v>
      </c>
      <c r="DX262" s="35" t="s">
        <v>425</v>
      </c>
      <c r="EA262" s="35" t="s">
        <v>207</v>
      </c>
    </row>
    <row r="263" spans="1:146" x14ac:dyDescent="0.35">
      <c r="B263" s="28">
        <v>285</v>
      </c>
      <c r="C263" s="28">
        <v>285</v>
      </c>
      <c r="D263" s="28">
        <v>53</v>
      </c>
      <c r="E263" s="28" t="s">
        <v>777</v>
      </c>
      <c r="F263" s="28" t="s">
        <v>1413</v>
      </c>
      <c r="G263" s="28" t="s">
        <v>1414</v>
      </c>
      <c r="H263" s="28" t="s">
        <v>238</v>
      </c>
      <c r="I263" s="28">
        <v>3</v>
      </c>
      <c r="J263" s="28" t="s">
        <v>714</v>
      </c>
      <c r="K263" s="28">
        <v>20</v>
      </c>
      <c r="L263" s="28" t="s">
        <v>1415</v>
      </c>
      <c r="M263" s="28" t="s">
        <v>1415</v>
      </c>
      <c r="N263" s="29">
        <v>3415.88</v>
      </c>
      <c r="O263" s="29">
        <v>3415.88</v>
      </c>
      <c r="P263" s="28">
        <f>MAX(CJ263:CK263)</f>
        <v>267.51</v>
      </c>
      <c r="Q263" s="28">
        <f t="shared" si="22"/>
        <v>0.59603967352483067</v>
      </c>
      <c r="R263" s="28">
        <v>1409645</v>
      </c>
      <c r="S263" s="28">
        <v>6738707</v>
      </c>
      <c r="T263" s="28">
        <v>0</v>
      </c>
      <c r="U263" s="28">
        <v>0</v>
      </c>
      <c r="V263" s="28">
        <v>0</v>
      </c>
      <c r="W263" s="28">
        <v>0</v>
      </c>
      <c r="X263" s="28">
        <v>0</v>
      </c>
      <c r="Y263" s="28">
        <v>0</v>
      </c>
      <c r="Z263" s="28">
        <f t="shared" ref="Z263:Z276" si="30">(AB263+U263)/AK263*100</f>
        <v>0</v>
      </c>
      <c r="AA263" s="28">
        <v>0</v>
      </c>
      <c r="AB263" s="30">
        <v>0</v>
      </c>
      <c r="AC263" s="30">
        <v>0</v>
      </c>
      <c r="AG263" s="28">
        <v>222</v>
      </c>
      <c r="AH263" s="28">
        <v>167</v>
      </c>
      <c r="AI263" s="28">
        <v>104</v>
      </c>
      <c r="AJ263" s="28">
        <v>111</v>
      </c>
      <c r="AK263" s="28">
        <v>29.5</v>
      </c>
      <c r="AL263" s="28">
        <v>10.199999999999999</v>
      </c>
      <c r="AM263" s="28">
        <f t="shared" si="28"/>
        <v>34.576271186440678</v>
      </c>
      <c r="AN263" s="28">
        <v>12012</v>
      </c>
      <c r="AO263" s="28" t="s">
        <v>1416</v>
      </c>
      <c r="AP263" s="28">
        <v>5.6099999999999997E-2</v>
      </c>
      <c r="AQ263" s="28">
        <v>0.71299999999999997</v>
      </c>
      <c r="AR263" s="28">
        <v>3.1700000000000001E-3</v>
      </c>
      <c r="AS263" s="28">
        <v>0</v>
      </c>
      <c r="AT263" s="28">
        <v>0</v>
      </c>
      <c r="AU263" s="28">
        <v>0.215</v>
      </c>
      <c r="AV263" s="28">
        <v>9.0600000000000003E-3</v>
      </c>
      <c r="AW263" s="28">
        <v>2.7599999999999999E-3</v>
      </c>
      <c r="AX263" s="28">
        <v>1E-4</v>
      </c>
      <c r="AY263" s="28">
        <v>2100</v>
      </c>
      <c r="BS263" s="32" t="s">
        <v>1416</v>
      </c>
      <c r="BT263" t="s">
        <v>186</v>
      </c>
      <c r="BU263">
        <v>1</v>
      </c>
      <c r="CA263" s="35" t="s">
        <v>187</v>
      </c>
      <c r="CB263" s="35" t="s">
        <v>188</v>
      </c>
      <c r="CC263" s="35">
        <v>1</v>
      </c>
      <c r="CD263" s="28" t="s">
        <v>189</v>
      </c>
      <c r="CE263" s="28">
        <v>0</v>
      </c>
      <c r="CG263" s="37" t="s">
        <v>279</v>
      </c>
      <c r="CH263" s="28">
        <v>1408363</v>
      </c>
      <c r="CI263" s="28">
        <v>6736261</v>
      </c>
      <c r="CJ263">
        <v>267.51</v>
      </c>
      <c r="CK263">
        <v>247.15</v>
      </c>
      <c r="CL263">
        <v>20.359999999999985</v>
      </c>
      <c r="CM263">
        <v>20.359999999999985</v>
      </c>
      <c r="CN263">
        <v>20.359999999999985</v>
      </c>
      <c r="CO263" s="38" t="s">
        <v>189</v>
      </c>
      <c r="CY263" s="39" t="s">
        <v>189</v>
      </c>
      <c r="CZ263" s="40">
        <v>0</v>
      </c>
      <c r="DA263" s="35" t="s">
        <v>205</v>
      </c>
      <c r="DP263" s="42">
        <v>285</v>
      </c>
      <c r="DQ263" s="42">
        <v>285</v>
      </c>
      <c r="DR263" s="42">
        <v>12012</v>
      </c>
      <c r="DX263" s="35" t="s">
        <v>425</v>
      </c>
      <c r="EA263" s="35" t="s">
        <v>207</v>
      </c>
      <c r="EG263" s="28">
        <v>24.2</v>
      </c>
      <c r="EH263" s="28">
        <v>18.399999999999999</v>
      </c>
      <c r="EI263" s="28">
        <v>11.9</v>
      </c>
      <c r="EJ263" s="28">
        <v>12.6</v>
      </c>
      <c r="EK263" s="28">
        <v>3.04</v>
      </c>
      <c r="EL263" s="28">
        <v>0.47199999999999998</v>
      </c>
      <c r="EM263" s="44">
        <f t="shared" ref="EM263:EM272" si="31">(EL263/EK263)*100</f>
        <v>15.526315789473683</v>
      </c>
      <c r="EN263" s="28" t="s">
        <v>1416</v>
      </c>
      <c r="EO263" s="33">
        <v>12012</v>
      </c>
      <c r="EP263" s="33" t="s">
        <v>1416</v>
      </c>
    </row>
    <row r="264" spans="1:146" x14ac:dyDescent="0.35">
      <c r="B264" s="28">
        <v>286</v>
      </c>
      <c r="C264" s="28">
        <v>286</v>
      </c>
      <c r="D264" s="28">
        <v>53</v>
      </c>
      <c r="E264" s="28" t="s">
        <v>777</v>
      </c>
      <c r="F264" s="28" t="s">
        <v>777</v>
      </c>
      <c r="G264" s="28" t="s">
        <v>778</v>
      </c>
      <c r="H264" s="28" t="s">
        <v>1417</v>
      </c>
      <c r="I264" s="28">
        <v>1</v>
      </c>
      <c r="J264" s="28" t="s">
        <v>714</v>
      </c>
      <c r="K264" s="28">
        <v>20</v>
      </c>
      <c r="L264" s="28" t="s">
        <v>1418</v>
      </c>
      <c r="M264" s="28" t="s">
        <v>1418</v>
      </c>
      <c r="N264" s="29">
        <v>68.339500000000001</v>
      </c>
      <c r="O264" s="29">
        <v>68.339500000000001</v>
      </c>
      <c r="P264" s="28">
        <f>MAX(CJ264:CK264)</f>
        <v>195.66</v>
      </c>
      <c r="Q264" s="28">
        <f t="shared" si="22"/>
        <v>22.432121979235998</v>
      </c>
      <c r="R264" s="28">
        <v>1419966</v>
      </c>
      <c r="S264" s="28">
        <v>6775081</v>
      </c>
      <c r="T264" s="28">
        <v>0</v>
      </c>
      <c r="U264" s="28">
        <v>0</v>
      </c>
      <c r="V264" s="28">
        <v>0</v>
      </c>
      <c r="W264" s="28">
        <v>0</v>
      </c>
      <c r="X264" s="28">
        <v>0</v>
      </c>
      <c r="Y264" s="28">
        <v>0</v>
      </c>
      <c r="Z264" s="28">
        <f t="shared" si="30"/>
        <v>0</v>
      </c>
      <c r="AA264" s="28">
        <v>0</v>
      </c>
      <c r="AB264" s="30">
        <v>0</v>
      </c>
      <c r="AC264" s="30">
        <v>0</v>
      </c>
      <c r="AG264" s="28">
        <v>794</v>
      </c>
      <c r="AH264" s="28">
        <v>605</v>
      </c>
      <c r="AI264" s="28">
        <v>390</v>
      </c>
      <c r="AJ264" s="28">
        <v>414</v>
      </c>
      <c r="AK264" s="28">
        <v>90.9</v>
      </c>
      <c r="AL264" s="28">
        <v>16.899999999999999</v>
      </c>
      <c r="AM264" s="28">
        <f t="shared" si="28"/>
        <v>18.591859185918587</v>
      </c>
      <c r="AN264" s="28">
        <v>13080</v>
      </c>
      <c r="AO264" s="28" t="s">
        <v>1419</v>
      </c>
      <c r="AP264" s="28">
        <v>3.3399999999999999E-2</v>
      </c>
      <c r="AQ264" s="28">
        <v>0.67600000000000005</v>
      </c>
      <c r="AR264" s="28">
        <v>0.10100000000000001</v>
      </c>
      <c r="AS264" s="28">
        <v>2.1000000000000001E-2</v>
      </c>
      <c r="AT264" s="28">
        <v>0</v>
      </c>
      <c r="AU264" s="28">
        <v>0.16</v>
      </c>
      <c r="AV264" s="28">
        <v>4.6499999999999996E-3</v>
      </c>
      <c r="AW264" s="28">
        <v>3.7399999999999998E-3</v>
      </c>
      <c r="AX264" s="28">
        <v>5.9999999999999995E-4</v>
      </c>
      <c r="AY264" s="28">
        <v>6410</v>
      </c>
      <c r="BS264" s="32" t="s">
        <v>1419</v>
      </c>
      <c r="BT264" t="s">
        <v>186</v>
      </c>
      <c r="BU264">
        <v>1</v>
      </c>
      <c r="CA264" s="35" t="s">
        <v>187</v>
      </c>
      <c r="CB264" s="35" t="s">
        <v>188</v>
      </c>
      <c r="CC264" s="35">
        <v>1</v>
      </c>
      <c r="CD264" s="28" t="s">
        <v>189</v>
      </c>
      <c r="CE264" s="28">
        <v>0</v>
      </c>
      <c r="CG264" s="37" t="s">
        <v>279</v>
      </c>
      <c r="CH264" s="28">
        <v>1420010</v>
      </c>
      <c r="CI264" s="28">
        <v>6775029</v>
      </c>
      <c r="CJ264">
        <v>195.66</v>
      </c>
      <c r="CK264">
        <v>180.33</v>
      </c>
      <c r="CL264">
        <v>15.329999999999984</v>
      </c>
      <c r="CM264">
        <v>15.329999999999984</v>
      </c>
      <c r="CN264">
        <v>15.329999999999984</v>
      </c>
      <c r="CO264" s="38" t="s">
        <v>189</v>
      </c>
      <c r="CY264" s="39" t="s">
        <v>189</v>
      </c>
      <c r="CZ264" s="40">
        <v>0</v>
      </c>
      <c r="DA264" s="35" t="s">
        <v>205</v>
      </c>
      <c r="DP264" s="42">
        <v>286</v>
      </c>
      <c r="DQ264" s="42">
        <v>286</v>
      </c>
      <c r="DR264" s="42">
        <v>13080</v>
      </c>
      <c r="DX264" s="35" t="s">
        <v>425</v>
      </c>
      <c r="EA264" s="35" t="s">
        <v>207</v>
      </c>
      <c r="EG264" s="28">
        <v>517</v>
      </c>
      <c r="EH264" s="28">
        <v>385</v>
      </c>
      <c r="EI264" s="28">
        <v>235</v>
      </c>
      <c r="EJ264" s="28">
        <v>251</v>
      </c>
      <c r="EK264" s="28">
        <v>92.7</v>
      </c>
      <c r="EL264" s="28">
        <v>34.200000000000003</v>
      </c>
      <c r="EM264" s="44">
        <f t="shared" si="31"/>
        <v>36.893203883495147</v>
      </c>
      <c r="EN264" s="28" t="s">
        <v>1419</v>
      </c>
      <c r="EO264" s="33">
        <v>13080</v>
      </c>
      <c r="EP264" s="33" t="s">
        <v>1419</v>
      </c>
    </row>
    <row r="265" spans="1:146" x14ac:dyDescent="0.35">
      <c r="B265" s="28">
        <v>287</v>
      </c>
      <c r="C265" s="28">
        <v>287</v>
      </c>
      <c r="D265" s="28">
        <v>53</v>
      </c>
      <c r="E265" s="28" t="s">
        <v>777</v>
      </c>
      <c r="F265" s="28" t="s">
        <v>1420</v>
      </c>
      <c r="G265" s="28" t="s">
        <v>1420</v>
      </c>
      <c r="H265" s="28" t="s">
        <v>1421</v>
      </c>
      <c r="I265" s="28">
        <v>3</v>
      </c>
      <c r="J265" s="28" t="s">
        <v>714</v>
      </c>
      <c r="K265" s="28">
        <v>20</v>
      </c>
      <c r="L265" s="28" t="s">
        <v>1422</v>
      </c>
      <c r="M265" s="28" t="s">
        <v>1422</v>
      </c>
      <c r="N265" s="29">
        <v>126.41</v>
      </c>
      <c r="O265" s="29">
        <v>126.41</v>
      </c>
      <c r="P265" s="28">
        <f>MAX(CJ265:CK265)</f>
        <v>209.53</v>
      </c>
      <c r="Q265" s="28">
        <f t="shared" si="22"/>
        <v>10.268174986156151</v>
      </c>
      <c r="R265" s="28">
        <v>1424061</v>
      </c>
      <c r="S265" s="28">
        <v>6782395</v>
      </c>
      <c r="T265" s="28">
        <v>0</v>
      </c>
      <c r="U265" s="28">
        <v>0</v>
      </c>
      <c r="V265" s="28">
        <v>0</v>
      </c>
      <c r="W265" s="28">
        <v>0</v>
      </c>
      <c r="X265" s="28">
        <v>0</v>
      </c>
      <c r="Y265" s="28">
        <v>0</v>
      </c>
      <c r="Z265" s="28">
        <f t="shared" si="30"/>
        <v>0</v>
      </c>
      <c r="AA265" s="28">
        <v>0</v>
      </c>
      <c r="AB265" s="30">
        <v>0</v>
      </c>
      <c r="AC265" s="30">
        <v>0</v>
      </c>
      <c r="AG265" s="28">
        <v>91.7</v>
      </c>
      <c r="AH265" s="28">
        <v>68.5</v>
      </c>
      <c r="AI265" s="28">
        <v>42</v>
      </c>
      <c r="AJ265" s="28">
        <v>45</v>
      </c>
      <c r="AK265" s="28">
        <v>4.08</v>
      </c>
      <c r="AL265" s="28">
        <v>0.28699999999999998</v>
      </c>
      <c r="AM265" s="28">
        <f t="shared" si="28"/>
        <v>7.034313725490196</v>
      </c>
      <c r="AN265" s="28">
        <v>13338</v>
      </c>
      <c r="AO265" s="28" t="s">
        <v>1423</v>
      </c>
      <c r="AP265" s="28">
        <v>1.2E-2</v>
      </c>
      <c r="AQ265" s="28">
        <v>0.91700000000000004</v>
      </c>
      <c r="AR265" s="28">
        <v>9.1E-4</v>
      </c>
      <c r="AS265" s="28">
        <v>0</v>
      </c>
      <c r="AT265" s="28">
        <v>0</v>
      </c>
      <c r="AU265" s="28">
        <v>6.1400000000000003E-2</v>
      </c>
      <c r="AV265" s="28">
        <v>7.2100000000000003E-3</v>
      </c>
      <c r="AW265" s="28">
        <v>1.39E-3</v>
      </c>
      <c r="AX265" s="28">
        <v>0</v>
      </c>
      <c r="AY265" s="28">
        <v>273</v>
      </c>
      <c r="BS265" s="32" t="s">
        <v>1423</v>
      </c>
      <c r="BT265" t="s">
        <v>186</v>
      </c>
      <c r="BU265">
        <v>1</v>
      </c>
      <c r="CA265" s="35" t="s">
        <v>187</v>
      </c>
      <c r="CB265" s="35" t="s">
        <v>1119</v>
      </c>
      <c r="CC265" s="35">
        <v>0</v>
      </c>
      <c r="CD265" s="28" t="s">
        <v>189</v>
      </c>
      <c r="CE265" s="28">
        <v>0</v>
      </c>
      <c r="CH265" s="28">
        <v>1424029</v>
      </c>
      <c r="CI265" s="28">
        <v>6782273</v>
      </c>
      <c r="CJ265">
        <v>209.53</v>
      </c>
      <c r="CK265">
        <v>196.55</v>
      </c>
      <c r="CL265">
        <v>12.97999999999999</v>
      </c>
      <c r="CM265">
        <v>12.97999999999999</v>
      </c>
      <c r="CN265">
        <v>12.97999999999999</v>
      </c>
      <c r="CY265" s="39">
        <v>0</v>
      </c>
      <c r="CZ265" s="40">
        <v>0</v>
      </c>
      <c r="DA265" s="35" t="s">
        <v>321</v>
      </c>
      <c r="DP265" s="42">
        <v>287</v>
      </c>
      <c r="DQ265" s="42">
        <v>287</v>
      </c>
      <c r="DR265" s="42">
        <v>13338</v>
      </c>
      <c r="EA265" s="35" t="s">
        <v>207</v>
      </c>
      <c r="EG265" s="28">
        <v>91.7</v>
      </c>
      <c r="EH265" s="28">
        <v>68.5</v>
      </c>
      <c r="EI265" s="28">
        <v>42</v>
      </c>
      <c r="EJ265" s="28">
        <v>45</v>
      </c>
      <c r="EK265" s="28">
        <v>4.08</v>
      </c>
      <c r="EL265" s="28">
        <v>0.28699999999999998</v>
      </c>
      <c r="EM265" s="44">
        <f t="shared" si="31"/>
        <v>7.034313725490196</v>
      </c>
      <c r="EN265" s="28" t="s">
        <v>1423</v>
      </c>
      <c r="EO265" s="33">
        <v>13338</v>
      </c>
      <c r="EP265" s="33" t="s">
        <v>1423</v>
      </c>
    </row>
    <row r="266" spans="1:146" x14ac:dyDescent="0.35">
      <c r="B266" s="28">
        <v>288</v>
      </c>
      <c r="C266" s="28">
        <v>288</v>
      </c>
      <c r="D266" s="28">
        <v>53</v>
      </c>
      <c r="E266" s="28" t="s">
        <v>777</v>
      </c>
      <c r="F266" s="28" t="s">
        <v>1424</v>
      </c>
      <c r="G266" s="28" t="s">
        <v>1424</v>
      </c>
      <c r="H266" s="28" t="s">
        <v>1425</v>
      </c>
      <c r="I266" s="28">
        <v>3</v>
      </c>
      <c r="J266" s="28" t="s">
        <v>714</v>
      </c>
      <c r="K266" s="28">
        <v>20</v>
      </c>
      <c r="L266" s="28" t="s">
        <v>1426</v>
      </c>
      <c r="M266" s="28" t="s">
        <v>1426</v>
      </c>
      <c r="N266" s="29">
        <v>1809.58</v>
      </c>
      <c r="O266" s="29">
        <v>1809.58</v>
      </c>
      <c r="P266" s="28">
        <v>461.85</v>
      </c>
      <c r="Q266" s="28">
        <f t="shared" si="22"/>
        <v>6.3550658163772811</v>
      </c>
      <c r="R266" s="28">
        <v>1366614</v>
      </c>
      <c r="S266" s="28">
        <v>6779119</v>
      </c>
      <c r="T266" s="28">
        <v>0</v>
      </c>
      <c r="U266" s="28">
        <v>0</v>
      </c>
      <c r="V266" s="28">
        <v>0</v>
      </c>
      <c r="W266" s="28">
        <v>0</v>
      </c>
      <c r="X266" s="28">
        <v>0</v>
      </c>
      <c r="Y266" s="28">
        <v>0</v>
      </c>
      <c r="Z266" s="28">
        <f t="shared" si="30"/>
        <v>0</v>
      </c>
      <c r="AA266" s="28">
        <v>0</v>
      </c>
      <c r="AB266" s="30">
        <v>0</v>
      </c>
      <c r="AC266" s="30">
        <v>0</v>
      </c>
      <c r="AG266" s="28">
        <v>5.83</v>
      </c>
      <c r="AH266" s="28">
        <v>4.57</v>
      </c>
      <c r="AI266" s="28">
        <v>3.12</v>
      </c>
      <c r="AJ266" s="28">
        <v>3.28</v>
      </c>
      <c r="AK266" s="28">
        <v>0.57799999999999996</v>
      </c>
      <c r="AL266" s="28">
        <v>9.5699999999999993E-2</v>
      </c>
      <c r="AM266" s="28">
        <f t="shared" si="28"/>
        <v>16.557093425605537</v>
      </c>
      <c r="AN266" s="28">
        <v>13265</v>
      </c>
      <c r="AO266" s="28" t="s">
        <v>1427</v>
      </c>
      <c r="AP266" s="28">
        <v>2.8899999999999999E-2</v>
      </c>
      <c r="AQ266" s="28">
        <v>0.68300000000000005</v>
      </c>
      <c r="AR266" s="28">
        <v>4.4999999999999999E-4</v>
      </c>
      <c r="AS266" s="28">
        <v>0</v>
      </c>
      <c r="AT266" s="28">
        <v>0</v>
      </c>
      <c r="AU266" s="28">
        <v>0.23100000000000001</v>
      </c>
      <c r="AV266" s="28">
        <v>5.4399999999999997E-2</v>
      </c>
      <c r="AW266" s="28">
        <v>1.5E-3</v>
      </c>
      <c r="AX266" s="28">
        <v>5.4000000000000001E-4</v>
      </c>
      <c r="AY266" s="28">
        <v>36.9</v>
      </c>
      <c r="BS266" s="32" t="s">
        <v>1427</v>
      </c>
      <c r="BT266" t="s">
        <v>186</v>
      </c>
      <c r="BU266">
        <v>1</v>
      </c>
      <c r="CA266" s="35" t="s">
        <v>187</v>
      </c>
      <c r="CB266" s="35" t="s">
        <v>1119</v>
      </c>
      <c r="CC266" s="35">
        <v>0</v>
      </c>
      <c r="CD266" s="28" t="s">
        <v>189</v>
      </c>
      <c r="CE266" s="28">
        <v>0</v>
      </c>
      <c r="CG266" s="37" t="s">
        <v>279</v>
      </c>
      <c r="CH266" s="28">
        <v>1365317</v>
      </c>
      <c r="CI266" s="28">
        <v>6778307</v>
      </c>
      <c r="CJ266">
        <v>461.85</v>
      </c>
      <c r="CK266">
        <v>346.85</v>
      </c>
      <c r="CL266">
        <v>115</v>
      </c>
      <c r="CM266">
        <v>115</v>
      </c>
      <c r="CN266">
        <v>115</v>
      </c>
      <c r="CY266" s="39">
        <v>0</v>
      </c>
      <c r="CZ266" s="40">
        <v>0</v>
      </c>
      <c r="DA266" s="35" t="s">
        <v>321</v>
      </c>
      <c r="DP266" s="42">
        <v>288</v>
      </c>
      <c r="DQ266" s="42">
        <v>288</v>
      </c>
      <c r="DR266" s="42">
        <v>13265</v>
      </c>
      <c r="EA266" s="35" t="s">
        <v>207</v>
      </c>
      <c r="EG266" s="28">
        <v>5.68</v>
      </c>
      <c r="EH266" s="28">
        <v>4.46</v>
      </c>
      <c r="EI266" s="28">
        <v>3.07</v>
      </c>
      <c r="EJ266" s="28">
        <v>3.22</v>
      </c>
      <c r="EK266" s="28">
        <v>0.57799999999999996</v>
      </c>
      <c r="EL266" s="28">
        <v>0.11799999999999999</v>
      </c>
      <c r="EM266" s="44">
        <f t="shared" si="31"/>
        <v>20.415224913494807</v>
      </c>
      <c r="EN266" s="28" t="s">
        <v>1427</v>
      </c>
      <c r="EO266" s="33">
        <v>13265</v>
      </c>
      <c r="EP266" s="33" t="s">
        <v>1427</v>
      </c>
    </row>
    <row r="267" spans="1:146" x14ac:dyDescent="0.35">
      <c r="A267" s="28"/>
      <c r="B267" s="28">
        <v>289</v>
      </c>
      <c r="C267" s="28">
        <v>289</v>
      </c>
      <c r="D267" s="28">
        <v>53</v>
      </c>
      <c r="E267" s="28" t="s">
        <v>777</v>
      </c>
      <c r="F267" s="28" t="s">
        <v>777</v>
      </c>
      <c r="G267" s="28" t="s">
        <v>778</v>
      </c>
      <c r="H267" s="28" t="s">
        <v>238</v>
      </c>
      <c r="I267" s="28">
        <v>1</v>
      </c>
      <c r="J267" s="28" t="s">
        <v>714</v>
      </c>
      <c r="K267" s="28">
        <v>20</v>
      </c>
      <c r="L267" s="28" t="s">
        <v>1428</v>
      </c>
      <c r="M267" s="28" t="s">
        <v>1428</v>
      </c>
      <c r="N267" s="29">
        <v>5504.81</v>
      </c>
      <c r="O267" s="29">
        <v>5504.81</v>
      </c>
      <c r="P267" s="28">
        <f t="shared" ref="P267:P319" si="32">MAX(CJ267:CK267)</f>
        <v>408.47</v>
      </c>
      <c r="Q267" s="28">
        <f t="shared" si="22"/>
        <v>2.3306889792744889</v>
      </c>
      <c r="R267" s="28">
        <v>1389557</v>
      </c>
      <c r="S267" s="28">
        <v>6809046</v>
      </c>
      <c r="T267" s="28">
        <v>0</v>
      </c>
      <c r="U267" s="28">
        <v>0</v>
      </c>
      <c r="V267" s="28">
        <v>0</v>
      </c>
      <c r="W267" s="28">
        <v>0</v>
      </c>
      <c r="X267" s="28">
        <v>0</v>
      </c>
      <c r="Y267" s="28">
        <v>0</v>
      </c>
      <c r="Z267" s="28">
        <f t="shared" si="30"/>
        <v>0</v>
      </c>
      <c r="AA267" s="28">
        <v>0</v>
      </c>
      <c r="AB267" s="30">
        <v>0</v>
      </c>
      <c r="AC267" s="30">
        <v>0</v>
      </c>
      <c r="AG267" s="28">
        <v>612</v>
      </c>
      <c r="AH267" s="28">
        <v>466</v>
      </c>
      <c r="AI267" s="28">
        <v>299</v>
      </c>
      <c r="AJ267" s="28">
        <v>317</v>
      </c>
      <c r="AK267" s="28">
        <v>64.3</v>
      </c>
      <c r="AL267" s="28">
        <v>11.4</v>
      </c>
      <c r="AM267" s="28">
        <f t="shared" si="28"/>
        <v>17.7293934681182</v>
      </c>
      <c r="AN267" s="28">
        <v>13879</v>
      </c>
      <c r="AO267" s="28" t="s">
        <v>1429</v>
      </c>
      <c r="AP267" s="28">
        <v>3.6799999999999999E-2</v>
      </c>
      <c r="AQ267" s="28">
        <v>0.60899999999999999</v>
      </c>
      <c r="AR267" s="28">
        <v>0.13300000000000001</v>
      </c>
      <c r="AS267" s="28">
        <v>2.9399999999999999E-2</v>
      </c>
      <c r="AT267" s="28">
        <v>0</v>
      </c>
      <c r="AU267" s="28">
        <v>0.185</v>
      </c>
      <c r="AV267" s="28">
        <v>2.8400000000000001E-3</v>
      </c>
      <c r="AW267" s="28">
        <v>2.8600000000000001E-3</v>
      </c>
      <c r="AX267" s="28">
        <v>4.4999999999999999E-4</v>
      </c>
      <c r="AY267" s="28">
        <v>4550</v>
      </c>
      <c r="BS267" s="32" t="s">
        <v>1429</v>
      </c>
      <c r="BT267" t="s">
        <v>186</v>
      </c>
      <c r="BU267">
        <v>1</v>
      </c>
      <c r="CA267" s="35" t="s">
        <v>187</v>
      </c>
      <c r="CB267" s="35" t="s">
        <v>188</v>
      </c>
      <c r="CC267" s="35">
        <v>1</v>
      </c>
      <c r="CD267" s="28" t="s">
        <v>189</v>
      </c>
      <c r="CE267" s="28">
        <v>0</v>
      </c>
      <c r="CH267" s="28">
        <v>1389280</v>
      </c>
      <c r="CI267" s="28">
        <v>6804149</v>
      </c>
      <c r="CJ267">
        <v>408.47</v>
      </c>
      <c r="CK267">
        <v>280.17</v>
      </c>
      <c r="CL267">
        <v>128.30000000000001</v>
      </c>
      <c r="CM267">
        <v>128.30000000000001</v>
      </c>
      <c r="CN267">
        <v>128.30000000000001</v>
      </c>
      <c r="CO267" s="38" t="s">
        <v>189</v>
      </c>
      <c r="CY267" s="39" t="s">
        <v>189</v>
      </c>
      <c r="CZ267" s="40">
        <v>0</v>
      </c>
      <c r="DA267" s="35" t="s">
        <v>205</v>
      </c>
      <c r="DP267" s="42">
        <v>289</v>
      </c>
      <c r="DQ267" s="42">
        <v>289</v>
      </c>
      <c r="DR267" s="42">
        <v>13879</v>
      </c>
      <c r="DX267" s="35" t="s">
        <v>425</v>
      </c>
      <c r="EA267" s="35" t="s">
        <v>207</v>
      </c>
      <c r="EG267" s="28">
        <v>390</v>
      </c>
      <c r="EH267" s="28">
        <v>294</v>
      </c>
      <c r="EI267" s="28">
        <v>185</v>
      </c>
      <c r="EJ267" s="28">
        <v>197</v>
      </c>
      <c r="EK267" s="28">
        <v>67.7</v>
      </c>
      <c r="EL267" s="28">
        <v>10</v>
      </c>
      <c r="EM267" s="44">
        <f t="shared" si="31"/>
        <v>14.771048744460858</v>
      </c>
      <c r="EN267" s="28" t="s">
        <v>1429</v>
      </c>
      <c r="EO267" s="33">
        <v>13879</v>
      </c>
      <c r="EP267" s="33" t="s">
        <v>1429</v>
      </c>
    </row>
    <row r="268" spans="1:146" x14ac:dyDescent="0.35">
      <c r="B268" s="28">
        <v>290</v>
      </c>
      <c r="C268" s="28">
        <v>290</v>
      </c>
      <c r="D268" s="28">
        <v>53</v>
      </c>
      <c r="E268" s="28" t="s">
        <v>777</v>
      </c>
      <c r="F268" s="28" t="s">
        <v>1396</v>
      </c>
      <c r="G268" s="28" t="s">
        <v>1397</v>
      </c>
      <c r="H268" s="28" t="s">
        <v>1430</v>
      </c>
      <c r="I268" s="28">
        <v>2</v>
      </c>
      <c r="J268" s="28" t="s">
        <v>714</v>
      </c>
      <c r="K268" s="28">
        <v>20</v>
      </c>
      <c r="L268" s="28" t="s">
        <v>1431</v>
      </c>
      <c r="M268" s="28" t="s">
        <v>1431</v>
      </c>
      <c r="N268" s="29">
        <v>1598.87</v>
      </c>
      <c r="O268" s="29">
        <v>1598.87</v>
      </c>
      <c r="P268" s="28">
        <f t="shared" si="32"/>
        <v>167.86</v>
      </c>
      <c r="Q268" s="28">
        <f t="shared" ref="Q268:Q307" si="33">(CN268/O268)*100</f>
        <v>0.35400001250883595</v>
      </c>
      <c r="R268" s="28">
        <v>1436876</v>
      </c>
      <c r="S268" s="28">
        <v>6781057</v>
      </c>
      <c r="T268" s="28">
        <v>0</v>
      </c>
      <c r="U268" s="28">
        <v>0</v>
      </c>
      <c r="V268" s="28">
        <v>0</v>
      </c>
      <c r="W268" s="28">
        <v>0</v>
      </c>
      <c r="X268" s="28">
        <v>0</v>
      </c>
      <c r="Y268" s="28">
        <v>0</v>
      </c>
      <c r="Z268" s="28">
        <f t="shared" si="30"/>
        <v>0</v>
      </c>
      <c r="AA268" s="28">
        <v>0</v>
      </c>
      <c r="AB268" s="30">
        <v>0</v>
      </c>
      <c r="AC268" s="30">
        <v>0</v>
      </c>
      <c r="AG268" s="28">
        <v>302</v>
      </c>
      <c r="AH268" s="28">
        <v>228</v>
      </c>
      <c r="AI268" s="28">
        <v>144</v>
      </c>
      <c r="AJ268" s="28">
        <v>153</v>
      </c>
      <c r="AK268" s="28">
        <v>40.200000000000003</v>
      </c>
      <c r="AL268" s="28">
        <v>15.4</v>
      </c>
      <c r="AM268" s="28">
        <f t="shared" si="28"/>
        <v>38.308457711442784</v>
      </c>
      <c r="AN268" s="28">
        <v>41319</v>
      </c>
      <c r="AO268" s="28" t="s">
        <v>1432</v>
      </c>
      <c r="AP268" s="28">
        <v>3.5799999999999998E-2</v>
      </c>
      <c r="AQ268" s="28">
        <v>0.80100000000000005</v>
      </c>
      <c r="AR268" s="28">
        <v>7.9500000000000005E-3</v>
      </c>
      <c r="AS268" s="28">
        <v>0</v>
      </c>
      <c r="AT268" s="28">
        <v>0</v>
      </c>
      <c r="AU268" s="28">
        <v>0.14099999999999999</v>
      </c>
      <c r="AV268" s="28">
        <v>8.8000000000000005E-3</v>
      </c>
      <c r="AW268" s="28">
        <v>4.7800000000000004E-3</v>
      </c>
      <c r="AX268" s="28">
        <v>3.8000000000000002E-4</v>
      </c>
      <c r="AY268" s="28">
        <v>2710</v>
      </c>
      <c r="BS268" s="32" t="s">
        <v>1432</v>
      </c>
      <c r="BT268" t="s">
        <v>186</v>
      </c>
      <c r="BU268">
        <v>1</v>
      </c>
      <c r="CA268" s="35" t="s">
        <v>187</v>
      </c>
      <c r="CB268" s="35" t="s">
        <v>188</v>
      </c>
      <c r="CC268" s="35">
        <v>1</v>
      </c>
      <c r="CD268" s="28" t="s">
        <v>189</v>
      </c>
      <c r="CE268" s="28">
        <v>0</v>
      </c>
      <c r="CG268" s="37" t="s">
        <v>279</v>
      </c>
      <c r="CH268" s="28">
        <v>1435835</v>
      </c>
      <c r="CI268" s="28">
        <v>6779974</v>
      </c>
      <c r="CJ268">
        <v>167.86</v>
      </c>
      <c r="CK268">
        <v>162.19999999999999</v>
      </c>
      <c r="CL268">
        <v>5.660000000000025</v>
      </c>
      <c r="CM268">
        <v>5.660000000000025</v>
      </c>
      <c r="CN268">
        <v>5.660000000000025</v>
      </c>
      <c r="CO268" s="38" t="s">
        <v>189</v>
      </c>
      <c r="CY268" s="39" t="s">
        <v>189</v>
      </c>
      <c r="CZ268" s="40">
        <v>0</v>
      </c>
      <c r="DA268" s="35" t="s">
        <v>205</v>
      </c>
      <c r="DP268" s="42">
        <v>290</v>
      </c>
      <c r="DQ268" s="42">
        <v>290</v>
      </c>
      <c r="DR268" s="42">
        <v>41319</v>
      </c>
      <c r="DX268" s="35" t="s">
        <v>425</v>
      </c>
      <c r="EA268" s="35" t="s">
        <v>207</v>
      </c>
      <c r="EG268" s="28">
        <v>458</v>
      </c>
      <c r="EH268" s="28">
        <v>340</v>
      </c>
      <c r="EI268" s="28">
        <v>205</v>
      </c>
      <c r="EJ268" s="28">
        <v>220</v>
      </c>
      <c r="EK268" s="28">
        <v>38.6</v>
      </c>
      <c r="EL268" s="28">
        <v>9.48</v>
      </c>
      <c r="EM268" s="44">
        <f t="shared" si="31"/>
        <v>24.559585492227978</v>
      </c>
      <c r="EN268" s="28" t="s">
        <v>1432</v>
      </c>
      <c r="EO268" s="33">
        <v>41319</v>
      </c>
      <c r="EP268" s="33" t="s">
        <v>1432</v>
      </c>
    </row>
    <row r="269" spans="1:146" x14ac:dyDescent="0.35">
      <c r="B269" s="28">
        <v>291</v>
      </c>
      <c r="C269" s="28">
        <v>291</v>
      </c>
      <c r="D269" s="28">
        <v>53</v>
      </c>
      <c r="E269" s="28" t="s">
        <v>777</v>
      </c>
      <c r="F269" s="28" t="s">
        <v>1392</v>
      </c>
      <c r="G269" s="28" t="s">
        <v>1392</v>
      </c>
      <c r="H269" s="28" t="s">
        <v>1433</v>
      </c>
      <c r="I269" s="28">
        <v>2</v>
      </c>
      <c r="J269" s="28" t="s">
        <v>714</v>
      </c>
      <c r="K269" s="28">
        <v>20</v>
      </c>
      <c r="L269" s="28" t="s">
        <v>1434</v>
      </c>
      <c r="M269" s="28" t="s">
        <v>1434</v>
      </c>
      <c r="N269" s="29">
        <v>1628.54</v>
      </c>
      <c r="O269" s="29">
        <v>1628.54</v>
      </c>
      <c r="P269" s="28">
        <f t="shared" si="32"/>
        <v>260.97000000000003</v>
      </c>
      <c r="Q269" s="28">
        <f t="shared" si="33"/>
        <v>0.88606973117025289</v>
      </c>
      <c r="R269" s="28">
        <v>1408709</v>
      </c>
      <c r="S269" s="28">
        <v>6704863</v>
      </c>
      <c r="T269" s="28">
        <v>0</v>
      </c>
      <c r="U269" s="28">
        <v>0</v>
      </c>
      <c r="V269" s="28">
        <v>0</v>
      </c>
      <c r="W269" s="28">
        <v>0</v>
      </c>
      <c r="X269" s="28">
        <v>0</v>
      </c>
      <c r="Y269" s="28">
        <v>0</v>
      </c>
      <c r="Z269" s="28">
        <f t="shared" si="30"/>
        <v>0</v>
      </c>
      <c r="AA269" s="28">
        <v>0</v>
      </c>
      <c r="AB269" s="30">
        <v>0</v>
      </c>
      <c r="AC269" s="30">
        <v>0</v>
      </c>
      <c r="AG269" s="28">
        <v>642</v>
      </c>
      <c r="AH269" s="28">
        <v>503</v>
      </c>
      <c r="AI269" s="28">
        <v>344</v>
      </c>
      <c r="AJ269" s="28">
        <v>362</v>
      </c>
      <c r="AK269" s="28">
        <v>73.5</v>
      </c>
      <c r="AL269" s="28">
        <v>13.6</v>
      </c>
      <c r="AM269" s="28">
        <f t="shared" si="28"/>
        <v>18.503401360544217</v>
      </c>
      <c r="AN269" s="28">
        <v>11062</v>
      </c>
      <c r="AO269" s="28" t="s">
        <v>1435</v>
      </c>
      <c r="AP269" s="28">
        <v>2.3599999999999999E-2</v>
      </c>
      <c r="AQ269" s="28">
        <v>0.66</v>
      </c>
      <c r="AR269" s="28">
        <v>0.11</v>
      </c>
      <c r="AS269" s="28">
        <v>2.9100000000000001E-2</v>
      </c>
      <c r="AT269" s="28">
        <v>0</v>
      </c>
      <c r="AU269" s="28">
        <v>0.154</v>
      </c>
      <c r="AV269" s="28">
        <v>1.46E-2</v>
      </c>
      <c r="AW269" s="28">
        <v>7.62E-3</v>
      </c>
      <c r="AX269" s="28">
        <v>8.3000000000000001E-4</v>
      </c>
      <c r="AY269" s="28">
        <v>4420</v>
      </c>
      <c r="BS269" s="32" t="s">
        <v>1435</v>
      </c>
      <c r="BT269" t="s">
        <v>186</v>
      </c>
      <c r="BU269">
        <v>1</v>
      </c>
      <c r="CA269" s="35" t="s">
        <v>187</v>
      </c>
      <c r="CB269" s="35" t="s">
        <v>188</v>
      </c>
      <c r="CC269" s="35">
        <v>1</v>
      </c>
      <c r="CD269" s="28" t="s">
        <v>189</v>
      </c>
      <c r="CE269" s="28">
        <v>0</v>
      </c>
      <c r="CG269" s="37" t="s">
        <v>279</v>
      </c>
      <c r="CH269" s="28">
        <v>1409787</v>
      </c>
      <c r="CI269" s="28">
        <v>6704735</v>
      </c>
      <c r="CJ269">
        <v>260.97000000000003</v>
      </c>
      <c r="CK269">
        <v>246.54</v>
      </c>
      <c r="CL269">
        <v>14.430000000000035</v>
      </c>
      <c r="CM269">
        <v>14.430000000000035</v>
      </c>
      <c r="CN269">
        <v>14.430000000000035</v>
      </c>
      <c r="CO269" s="38" t="s">
        <v>189</v>
      </c>
      <c r="CY269" s="39" t="s">
        <v>189</v>
      </c>
      <c r="CZ269" s="40">
        <v>0</v>
      </c>
      <c r="DA269" s="35" t="s">
        <v>205</v>
      </c>
      <c r="DP269" s="42">
        <v>291</v>
      </c>
      <c r="DQ269" s="42">
        <v>291</v>
      </c>
      <c r="DR269" s="42">
        <v>11062</v>
      </c>
      <c r="DX269" s="35" t="s">
        <v>425</v>
      </c>
      <c r="EA269" s="35" t="s">
        <v>207</v>
      </c>
      <c r="EG269" s="28">
        <v>699</v>
      </c>
      <c r="EH269" s="28">
        <v>543</v>
      </c>
      <c r="EI269" s="28">
        <v>365</v>
      </c>
      <c r="EJ269" s="28">
        <v>385</v>
      </c>
      <c r="EK269" s="28">
        <v>75.599999999999994</v>
      </c>
      <c r="EL269" s="28">
        <v>20.2</v>
      </c>
      <c r="EM269" s="44">
        <f t="shared" si="31"/>
        <v>26.719576719576722</v>
      </c>
      <c r="EN269" s="28" t="s">
        <v>1435</v>
      </c>
      <c r="EO269" s="33">
        <v>11062</v>
      </c>
      <c r="EP269" s="33" t="s">
        <v>1435</v>
      </c>
    </row>
    <row r="270" spans="1:146" x14ac:dyDescent="0.35">
      <c r="B270" s="28">
        <v>292</v>
      </c>
      <c r="C270" s="28">
        <v>292</v>
      </c>
      <c r="D270" s="28">
        <v>61</v>
      </c>
      <c r="E270" s="28" t="s">
        <v>394</v>
      </c>
      <c r="F270" s="28" t="s">
        <v>395</v>
      </c>
      <c r="G270" s="28" t="s">
        <v>1436</v>
      </c>
      <c r="H270" s="28" t="s">
        <v>1437</v>
      </c>
      <c r="I270" s="28">
        <v>3</v>
      </c>
      <c r="J270" s="28" t="s">
        <v>714</v>
      </c>
      <c r="K270" s="28">
        <v>20</v>
      </c>
      <c r="L270" s="28" t="s">
        <v>1436</v>
      </c>
      <c r="M270" s="28" t="s">
        <v>1436</v>
      </c>
      <c r="N270" s="29">
        <v>2206.1999999999998</v>
      </c>
      <c r="O270" s="29">
        <v>2206.1999999999998</v>
      </c>
      <c r="P270" s="28">
        <f t="shared" si="32"/>
        <v>192</v>
      </c>
      <c r="Q270" s="28">
        <f t="shared" si="33"/>
        <v>1.4735744719427066</v>
      </c>
      <c r="R270" s="28">
        <v>1449479</v>
      </c>
      <c r="S270" s="28">
        <v>6677233</v>
      </c>
      <c r="T270" s="28">
        <v>0</v>
      </c>
      <c r="U270" s="28">
        <v>0</v>
      </c>
      <c r="V270" s="28">
        <v>0</v>
      </c>
      <c r="W270" s="28">
        <v>0</v>
      </c>
      <c r="X270" s="28">
        <v>0</v>
      </c>
      <c r="Y270" s="28">
        <v>0</v>
      </c>
      <c r="Z270" s="28">
        <f t="shared" si="30"/>
        <v>0</v>
      </c>
      <c r="AA270" s="28">
        <v>0</v>
      </c>
      <c r="AB270" s="30">
        <v>0</v>
      </c>
      <c r="AC270" s="30">
        <v>0</v>
      </c>
      <c r="AG270" s="28">
        <v>56.4</v>
      </c>
      <c r="AH270" s="28">
        <v>42.6</v>
      </c>
      <c r="AI270" s="28">
        <v>26.8</v>
      </c>
      <c r="AJ270" s="28">
        <v>28.5</v>
      </c>
      <c r="AK270" s="28">
        <v>5.9</v>
      </c>
      <c r="AL270" s="28">
        <v>1.22</v>
      </c>
      <c r="AM270" s="28">
        <f t="shared" si="28"/>
        <v>20.677966101694913</v>
      </c>
      <c r="AN270" s="28">
        <v>10277</v>
      </c>
      <c r="AO270" s="28" t="s">
        <v>1438</v>
      </c>
      <c r="AP270" s="28">
        <v>4.99E-2</v>
      </c>
      <c r="AQ270" s="28">
        <v>0.84499999999999997</v>
      </c>
      <c r="AR270" s="28">
        <v>5.9699999999999996E-3</v>
      </c>
      <c r="AS270" s="28">
        <v>0</v>
      </c>
      <c r="AT270" s="28">
        <v>0</v>
      </c>
      <c r="AU270" s="28">
        <v>9.3600000000000003E-2</v>
      </c>
      <c r="AV270" s="28">
        <v>4.3800000000000002E-3</v>
      </c>
      <c r="AW270" s="28">
        <v>6.8000000000000005E-4</v>
      </c>
      <c r="AX270" s="28">
        <v>1E-4</v>
      </c>
      <c r="AY270" s="28">
        <v>510</v>
      </c>
      <c r="BS270" s="32" t="s">
        <v>1438</v>
      </c>
      <c r="BT270" t="s">
        <v>186</v>
      </c>
      <c r="BU270">
        <v>2</v>
      </c>
      <c r="CA270" s="35" t="s">
        <v>187</v>
      </c>
      <c r="CB270" s="35" t="s">
        <v>1119</v>
      </c>
      <c r="CC270" s="35">
        <v>0</v>
      </c>
      <c r="CD270" s="28" t="s">
        <v>189</v>
      </c>
      <c r="CE270" s="28">
        <v>0</v>
      </c>
      <c r="CG270" s="37" t="s">
        <v>279</v>
      </c>
      <c r="CH270" s="28">
        <v>1451214</v>
      </c>
      <c r="CI270" s="28">
        <v>6677417</v>
      </c>
      <c r="CJ270">
        <v>192</v>
      </c>
      <c r="CK270">
        <v>159.49</v>
      </c>
      <c r="CL270">
        <v>32.509999999999991</v>
      </c>
      <c r="CM270">
        <v>32.509999999999991</v>
      </c>
      <c r="CN270">
        <v>32.509999999999991</v>
      </c>
      <c r="CY270" s="39">
        <v>0</v>
      </c>
      <c r="CZ270" s="40">
        <v>0</v>
      </c>
      <c r="DA270" s="35" t="s">
        <v>321</v>
      </c>
      <c r="DP270" s="42">
        <v>292</v>
      </c>
      <c r="DQ270" s="42">
        <v>292</v>
      </c>
      <c r="DR270" s="42">
        <v>10277</v>
      </c>
      <c r="EA270" s="35" t="s">
        <v>215</v>
      </c>
      <c r="EG270" s="28">
        <v>56.4</v>
      </c>
      <c r="EH270" s="28">
        <v>42.6</v>
      </c>
      <c r="EI270" s="28">
        <v>26.8</v>
      </c>
      <c r="EJ270" s="28">
        <v>28.5</v>
      </c>
      <c r="EK270" s="28">
        <v>5.9</v>
      </c>
      <c r="EL270" s="28">
        <v>1.22</v>
      </c>
      <c r="EM270" s="44">
        <f t="shared" si="31"/>
        <v>20.677966101694913</v>
      </c>
      <c r="EN270" s="28" t="s">
        <v>1438</v>
      </c>
      <c r="EO270" s="33">
        <v>10277</v>
      </c>
      <c r="EP270" s="33" t="s">
        <v>1438</v>
      </c>
    </row>
    <row r="271" spans="1:146" x14ac:dyDescent="0.35">
      <c r="B271" s="28">
        <v>293</v>
      </c>
      <c r="C271" s="28">
        <v>293</v>
      </c>
      <c r="D271" s="28">
        <v>53</v>
      </c>
      <c r="E271" s="28" t="s">
        <v>777</v>
      </c>
      <c r="F271" s="28" t="s">
        <v>777</v>
      </c>
      <c r="G271" s="28" t="s">
        <v>777</v>
      </c>
      <c r="H271" s="28" t="s">
        <v>1439</v>
      </c>
      <c r="I271" s="28">
        <v>1</v>
      </c>
      <c r="J271" s="28" t="s">
        <v>714</v>
      </c>
      <c r="K271" s="28">
        <v>20</v>
      </c>
      <c r="L271" s="28" t="s">
        <v>1440</v>
      </c>
      <c r="M271" s="28" t="s">
        <v>1440</v>
      </c>
      <c r="N271" s="29">
        <v>45.389200000000002</v>
      </c>
      <c r="O271" s="29">
        <v>45.389200000000002</v>
      </c>
      <c r="P271" s="28">
        <f t="shared" si="32"/>
        <v>96.99</v>
      </c>
      <c r="Q271" s="28">
        <f t="shared" si="33"/>
        <v>5.4858865104474077</v>
      </c>
      <c r="R271" s="28">
        <v>1495006</v>
      </c>
      <c r="S271" s="28">
        <v>6697621</v>
      </c>
      <c r="T271" s="28">
        <v>0</v>
      </c>
      <c r="U271" s="28">
        <v>0</v>
      </c>
      <c r="V271" s="28">
        <v>0</v>
      </c>
      <c r="W271" s="28">
        <v>0</v>
      </c>
      <c r="X271" s="28">
        <v>0</v>
      </c>
      <c r="Y271" s="28">
        <v>0</v>
      </c>
      <c r="Z271" s="28">
        <f t="shared" si="30"/>
        <v>0</v>
      </c>
      <c r="AA271" s="28">
        <v>0</v>
      </c>
      <c r="AB271" s="30">
        <v>0</v>
      </c>
      <c r="AC271" s="30">
        <v>0</v>
      </c>
      <c r="AG271" s="28">
        <v>1510</v>
      </c>
      <c r="AH271" s="28">
        <v>1190</v>
      </c>
      <c r="AI271" s="28">
        <v>828</v>
      </c>
      <c r="AJ271" s="28">
        <v>869</v>
      </c>
      <c r="AK271" s="28">
        <v>341</v>
      </c>
      <c r="AL271" s="28">
        <v>122</v>
      </c>
      <c r="AM271" s="28">
        <f t="shared" si="28"/>
        <v>35.777126099706749</v>
      </c>
      <c r="AN271" s="28">
        <v>10836</v>
      </c>
      <c r="AO271" s="28" t="s">
        <v>1441</v>
      </c>
      <c r="AP271" s="28">
        <v>5.8999999999999997E-2</v>
      </c>
      <c r="AQ271" s="28">
        <v>0.72499999999999998</v>
      </c>
      <c r="AR271" s="28">
        <v>5.3100000000000001E-2</v>
      </c>
      <c r="AS271" s="28">
        <v>1.0500000000000001E-2</v>
      </c>
      <c r="AT271" s="28">
        <v>0</v>
      </c>
      <c r="AU271" s="28">
        <v>0.122</v>
      </c>
      <c r="AV271" s="28">
        <v>1.9400000000000001E-2</v>
      </c>
      <c r="AW271" s="28">
        <v>9.4999999999999998E-3</v>
      </c>
      <c r="AX271" s="28">
        <v>2.0500000000000002E-3</v>
      </c>
      <c r="AY271" s="28">
        <v>25000</v>
      </c>
      <c r="BS271" s="32" t="s">
        <v>1441</v>
      </c>
      <c r="BT271" t="s">
        <v>186</v>
      </c>
      <c r="BU271">
        <v>1</v>
      </c>
      <c r="CA271" s="35" t="s">
        <v>344</v>
      </c>
      <c r="CB271" s="35" t="s">
        <v>188</v>
      </c>
      <c r="CC271" s="35">
        <v>1</v>
      </c>
      <c r="CD271" s="28" t="s">
        <v>189</v>
      </c>
      <c r="CE271" s="28">
        <v>0</v>
      </c>
      <c r="CG271" s="37" t="s">
        <v>279</v>
      </c>
      <c r="CH271" s="28">
        <v>1495050</v>
      </c>
      <c r="CI271" s="28">
        <v>6697609</v>
      </c>
      <c r="CJ271">
        <v>96.99</v>
      </c>
      <c r="CK271">
        <v>94.5</v>
      </c>
      <c r="CL271">
        <v>2.4899999999999949</v>
      </c>
      <c r="CM271">
        <v>2.4899999999999949</v>
      </c>
      <c r="CN271">
        <v>2.4899999999999949</v>
      </c>
      <c r="CO271" s="38" t="s">
        <v>189</v>
      </c>
      <c r="CY271" s="39" t="s">
        <v>189</v>
      </c>
      <c r="CZ271" s="40">
        <v>0</v>
      </c>
      <c r="DA271" s="35" t="s">
        <v>205</v>
      </c>
      <c r="DP271" s="42">
        <v>293</v>
      </c>
      <c r="DQ271" s="42">
        <v>293</v>
      </c>
      <c r="DR271" s="42">
        <v>10836</v>
      </c>
      <c r="DX271" s="35" t="s">
        <v>425</v>
      </c>
      <c r="EA271" s="35" t="s">
        <v>207</v>
      </c>
      <c r="ED271" s="35" t="s">
        <v>1442</v>
      </c>
      <c r="EG271" s="28">
        <v>1570</v>
      </c>
      <c r="EH271" s="28">
        <v>1220</v>
      </c>
      <c r="EI271" s="28">
        <v>818</v>
      </c>
      <c r="EJ271" s="28">
        <v>863</v>
      </c>
      <c r="EK271" s="28">
        <v>332</v>
      </c>
      <c r="EL271" s="28">
        <v>117</v>
      </c>
      <c r="EM271" s="44">
        <f t="shared" si="31"/>
        <v>35.24096385542169</v>
      </c>
      <c r="EN271" s="28" t="s">
        <v>1441</v>
      </c>
      <c r="EO271" s="33">
        <v>10836</v>
      </c>
      <c r="EP271" s="33" t="s">
        <v>1441</v>
      </c>
    </row>
    <row r="272" spans="1:146" x14ac:dyDescent="0.35">
      <c r="B272" s="28">
        <v>294</v>
      </c>
      <c r="C272" s="28">
        <v>294</v>
      </c>
      <c r="D272" s="28">
        <v>53</v>
      </c>
      <c r="E272" s="28" t="s">
        <v>777</v>
      </c>
      <c r="F272" s="28" t="s">
        <v>1396</v>
      </c>
      <c r="G272" s="28" t="s">
        <v>1397</v>
      </c>
      <c r="H272" s="28" t="s">
        <v>1443</v>
      </c>
      <c r="I272" s="28">
        <v>2</v>
      </c>
      <c r="J272" s="28" t="s">
        <v>714</v>
      </c>
      <c r="K272" s="28">
        <v>20</v>
      </c>
      <c r="L272" s="28" t="s">
        <v>1444</v>
      </c>
      <c r="M272" s="28" t="s">
        <v>1444</v>
      </c>
      <c r="N272" s="29">
        <v>7947.36</v>
      </c>
      <c r="O272" s="29">
        <v>7947.36</v>
      </c>
      <c r="P272" s="28">
        <f t="shared" si="32"/>
        <v>318.3</v>
      </c>
      <c r="Q272" s="28">
        <f t="shared" si="33"/>
        <v>0.75798755813251206</v>
      </c>
      <c r="R272" s="28">
        <v>1451930</v>
      </c>
      <c r="S272" s="28">
        <v>6820516</v>
      </c>
      <c r="T272" s="28">
        <v>1</v>
      </c>
      <c r="U272" s="28">
        <v>2.9870000000000001</v>
      </c>
      <c r="V272" s="28">
        <v>0</v>
      </c>
      <c r="W272" s="28">
        <v>0</v>
      </c>
      <c r="X272" s="28">
        <v>0</v>
      </c>
      <c r="Y272" s="28">
        <v>0</v>
      </c>
      <c r="Z272" s="28">
        <f t="shared" si="30"/>
        <v>36.118500604594921</v>
      </c>
      <c r="AA272" s="28">
        <v>1</v>
      </c>
      <c r="AB272" s="30">
        <v>0</v>
      </c>
      <c r="AC272" s="30">
        <v>0</v>
      </c>
      <c r="AG272" s="28">
        <v>133</v>
      </c>
      <c r="AH272" s="28">
        <v>102</v>
      </c>
      <c r="AI272" s="28">
        <v>66.5</v>
      </c>
      <c r="AJ272" s="28">
        <v>70.5</v>
      </c>
      <c r="AK272" s="28">
        <v>8.27</v>
      </c>
      <c r="AL272" s="28">
        <v>0.84699999999999998</v>
      </c>
      <c r="AM272" s="28">
        <f t="shared" si="28"/>
        <v>10.241837968561065</v>
      </c>
      <c r="AN272" s="28">
        <v>14395</v>
      </c>
      <c r="AO272" s="28" t="s">
        <v>1445</v>
      </c>
      <c r="AP272" s="28">
        <v>3.4500000000000003E-2</v>
      </c>
      <c r="AQ272" s="28">
        <v>0.79600000000000004</v>
      </c>
      <c r="AR272" s="28">
        <v>5.9000000000000003E-4</v>
      </c>
      <c r="AS272" s="28">
        <v>0</v>
      </c>
      <c r="AT272" s="28">
        <v>0</v>
      </c>
      <c r="AU272" s="28">
        <v>0.16800000000000001</v>
      </c>
      <c r="AV272" s="28">
        <v>3.0000000000000001E-5</v>
      </c>
      <c r="AW272" s="28">
        <v>4.8999999999999998E-4</v>
      </c>
      <c r="AX272" s="28">
        <v>1.9000000000000001E-4</v>
      </c>
      <c r="AY272" s="28">
        <v>523</v>
      </c>
      <c r="BS272" s="32" t="s">
        <v>1445</v>
      </c>
      <c r="BT272" t="s">
        <v>201</v>
      </c>
      <c r="BU272">
        <v>1</v>
      </c>
      <c r="CA272" s="35" t="s">
        <v>187</v>
      </c>
      <c r="CB272" s="35" t="s">
        <v>188</v>
      </c>
      <c r="CC272" s="35">
        <v>1</v>
      </c>
      <c r="CD272" s="28" t="s">
        <v>202</v>
      </c>
      <c r="CE272" s="28">
        <v>1</v>
      </c>
      <c r="CF272" s="36" t="s">
        <v>203</v>
      </c>
      <c r="CG272" s="37" t="s">
        <v>279</v>
      </c>
      <c r="CH272" s="28">
        <v>1455819</v>
      </c>
      <c r="CI272" s="28">
        <v>6817287</v>
      </c>
      <c r="CJ272">
        <v>318.3</v>
      </c>
      <c r="CK272">
        <v>258.06</v>
      </c>
      <c r="CL272">
        <v>60.240000000000009</v>
      </c>
      <c r="CM272">
        <v>60.240000000000009</v>
      </c>
      <c r="CN272">
        <v>60.240000000000009</v>
      </c>
      <c r="CO272" s="38" t="s">
        <v>189</v>
      </c>
      <c r="CY272" s="39" t="s">
        <v>189</v>
      </c>
      <c r="CZ272" s="40">
        <v>0</v>
      </c>
      <c r="DA272" s="35" t="s">
        <v>205</v>
      </c>
      <c r="DD272" s="53">
        <v>11037</v>
      </c>
      <c r="DE272" s="41">
        <v>8.0500000000000007</v>
      </c>
      <c r="DP272" s="42">
        <v>294</v>
      </c>
      <c r="DQ272" s="42">
        <v>294</v>
      </c>
      <c r="DR272" s="42">
        <v>14395</v>
      </c>
      <c r="DX272" s="35" t="s">
        <v>425</v>
      </c>
      <c r="EA272" s="35" t="s">
        <v>207</v>
      </c>
      <c r="EG272" s="28">
        <v>174</v>
      </c>
      <c r="EH272" s="28">
        <v>116</v>
      </c>
      <c r="EI272" s="28">
        <v>50.9</v>
      </c>
      <c r="EJ272" s="28">
        <v>58.2</v>
      </c>
      <c r="EK272" s="28">
        <v>8.2200000000000006</v>
      </c>
      <c r="EL272" s="28">
        <v>0.44500000000000001</v>
      </c>
      <c r="EM272" s="44">
        <f t="shared" si="31"/>
        <v>5.4136253041362528</v>
      </c>
      <c r="EN272" s="28" t="s">
        <v>1445</v>
      </c>
      <c r="EO272" s="33">
        <v>14395</v>
      </c>
      <c r="EP272" s="33" t="s">
        <v>1445</v>
      </c>
    </row>
    <row r="273" spans="1:480" x14ac:dyDescent="0.35">
      <c r="B273" s="28">
        <v>295</v>
      </c>
      <c r="C273" s="28">
        <v>295</v>
      </c>
      <c r="D273" s="28">
        <v>53</v>
      </c>
      <c r="E273" s="28" t="s">
        <v>777</v>
      </c>
      <c r="F273" s="28" t="s">
        <v>1446</v>
      </c>
      <c r="G273" s="28" t="s">
        <v>1446</v>
      </c>
      <c r="H273" s="28" t="s">
        <v>1425</v>
      </c>
      <c r="I273" s="28">
        <v>3</v>
      </c>
      <c r="J273" s="28" t="s">
        <v>714</v>
      </c>
      <c r="K273" s="28">
        <v>20</v>
      </c>
      <c r="L273" s="28" t="s">
        <v>1447</v>
      </c>
      <c r="M273" s="28" t="s">
        <v>1447</v>
      </c>
      <c r="N273" s="29">
        <v>3806.39</v>
      </c>
      <c r="O273" s="29">
        <v>3806.39</v>
      </c>
      <c r="P273" s="28">
        <f t="shared" si="32"/>
        <v>442.8</v>
      </c>
      <c r="Q273" s="28">
        <f t="shared" si="33"/>
        <v>2.4080559270069548</v>
      </c>
      <c r="R273" s="28">
        <v>1358284</v>
      </c>
      <c r="S273" s="28">
        <v>6802700</v>
      </c>
      <c r="T273" s="28">
        <v>1</v>
      </c>
      <c r="U273" s="28">
        <v>0.114</v>
      </c>
      <c r="V273" s="28">
        <v>0</v>
      </c>
      <c r="W273" s="28">
        <v>0</v>
      </c>
      <c r="X273" s="28">
        <v>0</v>
      </c>
      <c r="Y273" s="28">
        <v>0</v>
      </c>
      <c r="Z273" s="28">
        <f t="shared" si="30"/>
        <v>2.6086956521739131</v>
      </c>
      <c r="AA273" s="28">
        <v>1</v>
      </c>
      <c r="AB273" s="30">
        <v>0</v>
      </c>
      <c r="AC273" s="30">
        <v>0</v>
      </c>
      <c r="AG273" s="28">
        <v>22.2</v>
      </c>
      <c r="AH273" s="28">
        <v>17.3</v>
      </c>
      <c r="AI273" s="28">
        <v>11.7</v>
      </c>
      <c r="AJ273" s="28">
        <v>12.3</v>
      </c>
      <c r="AK273" s="28">
        <v>4.37</v>
      </c>
      <c r="AL273" s="28">
        <v>1.51</v>
      </c>
      <c r="AM273" s="28">
        <f t="shared" si="28"/>
        <v>34.553775743707092</v>
      </c>
      <c r="AN273" s="28">
        <v>13756</v>
      </c>
      <c r="AO273" s="28" t="s">
        <v>1448</v>
      </c>
      <c r="AP273" s="28">
        <v>8.7400000000000005E-2</v>
      </c>
      <c r="AQ273" s="28">
        <v>0.61799999999999999</v>
      </c>
      <c r="AR273" s="28">
        <v>5.47E-3</v>
      </c>
      <c r="AS273" s="28">
        <v>0</v>
      </c>
      <c r="AT273" s="28">
        <v>0</v>
      </c>
      <c r="AU273" s="28">
        <v>0.27300000000000002</v>
      </c>
      <c r="AV273" s="28">
        <v>1.43E-2</v>
      </c>
      <c r="AW273" s="28">
        <v>1.3500000000000001E-3</v>
      </c>
      <c r="AX273" s="28">
        <v>8.0000000000000007E-5</v>
      </c>
      <c r="AY273" s="28">
        <v>364</v>
      </c>
      <c r="BS273" s="32" t="s">
        <v>1448</v>
      </c>
      <c r="BT273" t="s">
        <v>201</v>
      </c>
      <c r="BU273">
        <v>1</v>
      </c>
      <c r="CA273" s="35" t="s">
        <v>187</v>
      </c>
      <c r="CB273" s="35" t="s">
        <v>188</v>
      </c>
      <c r="CC273" s="35">
        <v>1</v>
      </c>
      <c r="CD273" s="28" t="s">
        <v>202</v>
      </c>
      <c r="CE273" s="28">
        <v>1</v>
      </c>
      <c r="CF273" s="36" t="s">
        <v>203</v>
      </c>
      <c r="CG273" s="37" t="s">
        <v>279</v>
      </c>
      <c r="CH273" s="28">
        <v>1357989</v>
      </c>
      <c r="CI273" s="28">
        <v>6799402</v>
      </c>
      <c r="CJ273">
        <v>442.8</v>
      </c>
      <c r="CK273">
        <v>351.14</v>
      </c>
      <c r="CL273">
        <v>91.660000000000025</v>
      </c>
      <c r="CM273">
        <v>91.660000000000025</v>
      </c>
      <c r="CN273">
        <v>91.660000000000025</v>
      </c>
      <c r="CO273" s="38" t="s">
        <v>189</v>
      </c>
      <c r="CP273" s="38" t="s">
        <v>202</v>
      </c>
      <c r="CR273" s="38" t="s">
        <v>202</v>
      </c>
      <c r="CY273" s="39" t="s">
        <v>189</v>
      </c>
      <c r="CZ273" s="40" t="s">
        <v>202</v>
      </c>
      <c r="DA273" s="35" t="s">
        <v>205</v>
      </c>
      <c r="DF273" s="41">
        <v>0.114</v>
      </c>
      <c r="DP273" s="42">
        <v>295</v>
      </c>
      <c r="DQ273" s="42">
        <v>295</v>
      </c>
      <c r="DR273" s="42">
        <v>13756</v>
      </c>
      <c r="DX273" s="35" t="s">
        <v>393</v>
      </c>
      <c r="DY273" s="35" t="s">
        <v>425</v>
      </c>
      <c r="EA273" s="35" t="s">
        <v>207</v>
      </c>
      <c r="EG273" s="28">
        <v>4.7300000000000004</v>
      </c>
      <c r="EH273" s="28">
        <v>3.59</v>
      </c>
      <c r="EI273" s="28">
        <v>2.2799999999999998</v>
      </c>
      <c r="EJ273" s="28">
        <v>2.4300000000000002</v>
      </c>
      <c r="EK273" s="28">
        <v>0.54400000000000004</v>
      </c>
      <c r="EN273" s="28" t="s">
        <v>1448</v>
      </c>
      <c r="EO273" s="33">
        <v>13756</v>
      </c>
      <c r="EP273" s="33" t="s">
        <v>1448</v>
      </c>
    </row>
    <row r="274" spans="1:480" x14ac:dyDescent="0.35">
      <c r="B274" s="28">
        <v>296</v>
      </c>
      <c r="C274" s="28">
        <v>296</v>
      </c>
      <c r="D274" s="28">
        <v>53</v>
      </c>
      <c r="E274" s="28" t="s">
        <v>777</v>
      </c>
      <c r="F274" s="28" t="s">
        <v>777</v>
      </c>
      <c r="G274" s="28" t="s">
        <v>777</v>
      </c>
      <c r="H274" s="28" t="s">
        <v>1449</v>
      </c>
      <c r="I274" s="28">
        <v>1</v>
      </c>
      <c r="J274" s="28" t="s">
        <v>714</v>
      </c>
      <c r="K274" s="28">
        <v>20</v>
      </c>
      <c r="L274" s="28" t="s">
        <v>1450</v>
      </c>
      <c r="M274" s="28" t="s">
        <v>1450</v>
      </c>
      <c r="N274" s="29">
        <v>122.307</v>
      </c>
      <c r="O274" s="29">
        <v>122.307</v>
      </c>
      <c r="P274" s="28">
        <f t="shared" si="32"/>
        <v>107.58</v>
      </c>
      <c r="Q274" s="28">
        <f t="shared" si="33"/>
        <v>2.4528440727023915E-2</v>
      </c>
      <c r="R274" s="28">
        <v>1480671</v>
      </c>
      <c r="S274" s="28">
        <v>6708693</v>
      </c>
      <c r="T274" s="28">
        <v>0</v>
      </c>
      <c r="U274" s="28">
        <v>0</v>
      </c>
      <c r="V274" s="28">
        <v>0</v>
      </c>
      <c r="W274" s="28">
        <v>0</v>
      </c>
      <c r="X274" s="28">
        <v>0</v>
      </c>
      <c r="Y274" s="28">
        <v>0</v>
      </c>
      <c r="Z274" s="28">
        <f t="shared" si="30"/>
        <v>0</v>
      </c>
      <c r="AA274" s="28">
        <v>0</v>
      </c>
      <c r="AB274" s="30">
        <v>0</v>
      </c>
      <c r="AC274" s="30">
        <v>0</v>
      </c>
      <c r="AG274" s="28">
        <v>1350</v>
      </c>
      <c r="AH274" s="28">
        <v>1060</v>
      </c>
      <c r="AI274" s="28">
        <v>740</v>
      </c>
      <c r="AJ274" s="28">
        <v>776</v>
      </c>
      <c r="AK274" s="28">
        <v>300</v>
      </c>
      <c r="AL274" s="28">
        <v>106</v>
      </c>
      <c r="AM274" s="28">
        <f t="shared" si="28"/>
        <v>35.333333333333336</v>
      </c>
      <c r="AN274" s="28">
        <v>11099</v>
      </c>
      <c r="AO274" s="28" t="s">
        <v>1451</v>
      </c>
      <c r="AP274" s="28">
        <v>5.2400000000000002E-2</v>
      </c>
      <c r="AQ274" s="28">
        <v>0.71499999999999997</v>
      </c>
      <c r="AR274" s="28">
        <v>5.8999999999999997E-2</v>
      </c>
      <c r="AS274" s="28">
        <v>1.24E-2</v>
      </c>
      <c r="AT274" s="28">
        <v>0</v>
      </c>
      <c r="AU274" s="28">
        <v>0.13700000000000001</v>
      </c>
      <c r="AV274" s="28">
        <v>1.46E-2</v>
      </c>
      <c r="AW274" s="28">
        <v>8.6199999999999992E-3</v>
      </c>
      <c r="AX274" s="28">
        <v>1.4300000000000001E-3</v>
      </c>
      <c r="AY274" s="28">
        <v>21300</v>
      </c>
      <c r="BS274" s="32" t="s">
        <v>1451</v>
      </c>
      <c r="BT274" t="s">
        <v>186</v>
      </c>
      <c r="BU274">
        <v>1</v>
      </c>
      <c r="CA274" s="35" t="s">
        <v>344</v>
      </c>
      <c r="CB274" s="35" t="s">
        <v>188</v>
      </c>
      <c r="CC274" s="35">
        <v>1</v>
      </c>
      <c r="CD274" s="28" t="s">
        <v>189</v>
      </c>
      <c r="CE274" s="28">
        <v>0</v>
      </c>
      <c r="CG274" s="37" t="s">
        <v>279</v>
      </c>
      <c r="CH274" s="28">
        <v>1480737</v>
      </c>
      <c r="CI274" s="28">
        <v>6708593</v>
      </c>
      <c r="CJ274">
        <v>107.58</v>
      </c>
      <c r="CK274">
        <v>107.55</v>
      </c>
      <c r="CL274">
        <v>3.0000000000001137E-2</v>
      </c>
      <c r="CM274">
        <v>3.0000000000001137E-2</v>
      </c>
      <c r="CN274">
        <v>3.0000000000001137E-2</v>
      </c>
      <c r="CO274" s="38" t="s">
        <v>189</v>
      </c>
      <c r="CY274" s="39" t="s">
        <v>189</v>
      </c>
      <c r="CZ274" s="40">
        <v>0</v>
      </c>
      <c r="DA274" s="35" t="s">
        <v>205</v>
      </c>
      <c r="DP274" s="42">
        <v>296</v>
      </c>
      <c r="DQ274" s="42">
        <v>296</v>
      </c>
      <c r="DR274" s="42">
        <v>11099</v>
      </c>
      <c r="DX274" s="35" t="s">
        <v>425</v>
      </c>
      <c r="EA274" s="35" t="s">
        <v>207</v>
      </c>
      <c r="ED274" s="35" t="s">
        <v>1442</v>
      </c>
      <c r="EG274" s="28">
        <v>1480</v>
      </c>
      <c r="EH274" s="28">
        <v>1150</v>
      </c>
      <c r="EI274" s="28">
        <v>778</v>
      </c>
      <c r="EJ274" s="28">
        <v>820</v>
      </c>
      <c r="EK274" s="28">
        <v>300</v>
      </c>
      <c r="EL274" s="28">
        <v>104</v>
      </c>
      <c r="EM274" s="44">
        <f t="shared" ref="EM274:EM337" si="34">(EL274/EK274)*100</f>
        <v>34.666666666666671</v>
      </c>
      <c r="EN274" s="28" t="s">
        <v>1451</v>
      </c>
      <c r="EO274" s="33">
        <v>11099</v>
      </c>
      <c r="EP274" s="33" t="s">
        <v>1451</v>
      </c>
    </row>
    <row r="275" spans="1:480" x14ac:dyDescent="0.35">
      <c r="B275" s="28">
        <v>297</v>
      </c>
      <c r="C275" s="28">
        <v>297</v>
      </c>
      <c r="D275" s="28">
        <v>48</v>
      </c>
      <c r="E275" s="28" t="s">
        <v>683</v>
      </c>
      <c r="F275" s="28" t="s">
        <v>683</v>
      </c>
      <c r="G275" s="28" t="s">
        <v>683</v>
      </c>
      <c r="H275" s="28" t="s">
        <v>1452</v>
      </c>
      <c r="I275" s="28">
        <v>1</v>
      </c>
      <c r="J275" s="28" t="s">
        <v>370</v>
      </c>
      <c r="K275" s="28">
        <v>21</v>
      </c>
      <c r="L275" s="28" t="s">
        <v>1453</v>
      </c>
      <c r="M275" s="28" t="s">
        <v>1453</v>
      </c>
      <c r="N275" s="29">
        <v>189.48</v>
      </c>
      <c r="O275" s="29">
        <v>189.48</v>
      </c>
      <c r="P275" s="28">
        <f t="shared" si="32"/>
        <v>109.79</v>
      </c>
      <c r="Q275" s="28">
        <f t="shared" si="33"/>
        <v>1.3405108718598302</v>
      </c>
      <c r="R275" s="28">
        <v>1531172</v>
      </c>
      <c r="S275" s="28">
        <v>6818129</v>
      </c>
      <c r="T275" s="28">
        <v>1</v>
      </c>
      <c r="U275" s="28">
        <v>0</v>
      </c>
      <c r="V275" s="28">
        <v>1</v>
      </c>
      <c r="W275" s="28">
        <v>0</v>
      </c>
      <c r="X275" s="28">
        <f>(AB275/AK275)*100</f>
        <v>0.1111111111111111</v>
      </c>
      <c r="Y275" s="28">
        <f>(AB275/AL275)*100</f>
        <v>0.41493775933609961</v>
      </c>
      <c r="Z275" s="28">
        <f t="shared" si="30"/>
        <v>0.1111111111111111</v>
      </c>
      <c r="AA275" s="28">
        <v>0</v>
      </c>
      <c r="AB275" s="30">
        <v>0.2</v>
      </c>
      <c r="AC275" s="30">
        <v>0.6</v>
      </c>
      <c r="AD275" s="31">
        <v>1</v>
      </c>
      <c r="AE275" s="31">
        <v>365</v>
      </c>
      <c r="AF275" s="31">
        <v>365</v>
      </c>
      <c r="AG275" s="28">
        <v>1280</v>
      </c>
      <c r="AH275" s="28">
        <v>977</v>
      </c>
      <c r="AI275" s="28">
        <v>633</v>
      </c>
      <c r="AJ275" s="28">
        <v>671</v>
      </c>
      <c r="AK275" s="28">
        <v>180</v>
      </c>
      <c r="AL275" s="28">
        <v>48.2</v>
      </c>
      <c r="AM275" s="28">
        <f t="shared" si="28"/>
        <v>26.777777777777779</v>
      </c>
      <c r="AN275" s="28">
        <v>41368</v>
      </c>
      <c r="AO275" s="28" t="s">
        <v>1454</v>
      </c>
      <c r="AP275" s="28">
        <v>4.19E-2</v>
      </c>
      <c r="AQ275" s="28">
        <v>0.70899999999999996</v>
      </c>
      <c r="AR275" s="28">
        <v>9.4600000000000004E-2</v>
      </c>
      <c r="AS275" s="28">
        <v>3.2000000000000002E-3</v>
      </c>
      <c r="AT275" s="28">
        <v>0</v>
      </c>
      <c r="AU275" s="28">
        <v>0.13300000000000001</v>
      </c>
      <c r="AV275" s="28">
        <v>1.2999999999999999E-2</v>
      </c>
      <c r="AW275" s="28">
        <v>3.9300000000000003E-3</v>
      </c>
      <c r="AX275" s="28">
        <v>5.1999999999999995E-4</v>
      </c>
      <c r="AY275" s="28">
        <v>14600</v>
      </c>
      <c r="BS275" s="32" t="s">
        <v>1454</v>
      </c>
      <c r="BT275" t="s">
        <v>186</v>
      </c>
      <c r="BU275">
        <v>3</v>
      </c>
      <c r="CA275" s="35" t="s">
        <v>187</v>
      </c>
      <c r="CB275" s="35" t="s">
        <v>188</v>
      </c>
      <c r="CC275" s="35">
        <v>1</v>
      </c>
      <c r="CD275" s="28" t="s">
        <v>189</v>
      </c>
      <c r="CE275" s="28">
        <v>0</v>
      </c>
      <c r="CH275" s="28">
        <v>1531011</v>
      </c>
      <c r="CI275" s="28">
        <v>6818029</v>
      </c>
      <c r="CJ275">
        <v>109.79</v>
      </c>
      <c r="CK275">
        <v>107.25</v>
      </c>
      <c r="CL275">
        <v>2.5400000000000063</v>
      </c>
      <c r="CM275">
        <v>2.5400000000000063</v>
      </c>
      <c r="CN275">
        <v>2.5400000000000063</v>
      </c>
      <c r="CO275" s="38" t="s">
        <v>820</v>
      </c>
      <c r="CS275" s="38" t="s">
        <v>820</v>
      </c>
      <c r="CT275" s="38" t="s">
        <v>1149</v>
      </c>
      <c r="CU275" s="47">
        <v>44348</v>
      </c>
      <c r="CV275" s="47">
        <v>44439</v>
      </c>
      <c r="CY275" s="39" t="s">
        <v>820</v>
      </c>
      <c r="CZ275" s="40">
        <v>0</v>
      </c>
      <c r="DA275" s="35" t="s">
        <v>205</v>
      </c>
      <c r="DP275" s="42">
        <v>297</v>
      </c>
      <c r="DQ275" s="42">
        <v>297</v>
      </c>
      <c r="DR275" s="42">
        <v>41368</v>
      </c>
      <c r="DW275" s="35" t="s">
        <v>1455</v>
      </c>
      <c r="DX275" s="35" t="s">
        <v>691</v>
      </c>
      <c r="EA275" s="35" t="s">
        <v>207</v>
      </c>
      <c r="EG275" s="28">
        <v>13.6</v>
      </c>
      <c r="EH275" s="28">
        <v>10.199999999999999</v>
      </c>
      <c r="EI275" s="28">
        <v>6.22</v>
      </c>
      <c r="EJ275" s="28">
        <v>6.66</v>
      </c>
      <c r="EK275" s="28">
        <v>1.94</v>
      </c>
      <c r="EL275" s="28">
        <v>0.32200000000000001</v>
      </c>
      <c r="EM275" s="44">
        <f t="shared" si="34"/>
        <v>16.597938144329898</v>
      </c>
      <c r="EN275" s="28" t="s">
        <v>1454</v>
      </c>
      <c r="EO275" s="33">
        <v>41368</v>
      </c>
      <c r="EP275" s="33" t="s">
        <v>1454</v>
      </c>
    </row>
    <row r="276" spans="1:480" x14ac:dyDescent="0.35">
      <c r="B276" s="28">
        <v>298</v>
      </c>
      <c r="C276" s="28">
        <v>298</v>
      </c>
      <c r="D276" s="28">
        <v>48</v>
      </c>
      <c r="E276" s="28" t="s">
        <v>683</v>
      </c>
      <c r="F276" s="28" t="s">
        <v>684</v>
      </c>
      <c r="G276" s="28" t="s">
        <v>684</v>
      </c>
      <c r="H276" s="28" t="s">
        <v>238</v>
      </c>
      <c r="I276" s="28">
        <v>2</v>
      </c>
      <c r="J276" s="28" t="s">
        <v>370</v>
      </c>
      <c r="K276" s="28">
        <v>21</v>
      </c>
      <c r="L276" s="28" t="s">
        <v>1456</v>
      </c>
      <c r="M276" s="28" t="s">
        <v>1456</v>
      </c>
      <c r="N276" s="29">
        <v>1541.42</v>
      </c>
      <c r="O276" s="29">
        <v>1541.42</v>
      </c>
      <c r="P276" s="28">
        <f t="shared" si="32"/>
        <v>162.35</v>
      </c>
      <c r="Q276" s="28">
        <f t="shared" si="33"/>
        <v>0.5170557018852745</v>
      </c>
      <c r="R276" s="28">
        <v>1500917</v>
      </c>
      <c r="S276" s="28">
        <v>6807039</v>
      </c>
      <c r="T276" s="28">
        <v>1</v>
      </c>
      <c r="U276" s="28">
        <v>0</v>
      </c>
      <c r="V276" s="28">
        <v>0</v>
      </c>
      <c r="W276" s="28">
        <v>0</v>
      </c>
      <c r="X276" s="28">
        <v>0</v>
      </c>
      <c r="Y276" s="28">
        <v>0</v>
      </c>
      <c r="Z276" s="28">
        <f t="shared" si="30"/>
        <v>0</v>
      </c>
      <c r="AA276" s="28">
        <v>0</v>
      </c>
      <c r="AB276" s="30">
        <v>0</v>
      </c>
      <c r="AC276" s="30">
        <v>0</v>
      </c>
      <c r="AG276" s="28">
        <v>266</v>
      </c>
      <c r="AH276" s="28">
        <v>200</v>
      </c>
      <c r="AI276" s="28">
        <v>124</v>
      </c>
      <c r="AJ276" s="28">
        <v>132</v>
      </c>
      <c r="AK276" s="28">
        <v>28.5</v>
      </c>
      <c r="AL276" s="28">
        <v>6.08</v>
      </c>
      <c r="AM276" s="28">
        <f t="shared" si="28"/>
        <v>21.333333333333336</v>
      </c>
      <c r="AN276" s="28">
        <v>13970</v>
      </c>
      <c r="AO276" s="28" t="s">
        <v>1457</v>
      </c>
      <c r="AP276" s="28">
        <v>6.4500000000000002E-2</v>
      </c>
      <c r="AQ276" s="28">
        <v>0.80900000000000005</v>
      </c>
      <c r="AR276" s="28">
        <v>4.8500000000000001E-3</v>
      </c>
      <c r="AS276" s="28">
        <v>0</v>
      </c>
      <c r="AT276" s="28">
        <v>0</v>
      </c>
      <c r="AU276" s="28">
        <v>0.115</v>
      </c>
      <c r="AV276" s="28">
        <v>4.5100000000000001E-3</v>
      </c>
      <c r="AW276" s="28">
        <v>2.3999999999999998E-3</v>
      </c>
      <c r="AX276" s="28">
        <v>3.1E-4</v>
      </c>
      <c r="AY276" s="28">
        <v>2440</v>
      </c>
      <c r="BS276" s="32" t="s">
        <v>1457</v>
      </c>
      <c r="BT276" t="s">
        <v>201</v>
      </c>
      <c r="BU276">
        <v>1</v>
      </c>
      <c r="CA276" s="35" t="s">
        <v>187</v>
      </c>
      <c r="CB276" s="35" t="s">
        <v>188</v>
      </c>
      <c r="CC276" s="35">
        <v>1</v>
      </c>
      <c r="CD276" s="28" t="s">
        <v>202</v>
      </c>
      <c r="CE276" s="28">
        <v>1</v>
      </c>
      <c r="CF276" s="36" t="s">
        <v>203</v>
      </c>
      <c r="CH276" s="28">
        <v>1501466</v>
      </c>
      <c r="CI276" s="28">
        <v>6807713</v>
      </c>
      <c r="CJ276">
        <v>162.35</v>
      </c>
      <c r="CK276">
        <v>154.38</v>
      </c>
      <c r="CL276">
        <v>7.9699999999999989</v>
      </c>
      <c r="CM276">
        <v>7.9699999999999989</v>
      </c>
      <c r="CN276">
        <v>7.9699999999999989</v>
      </c>
      <c r="CY276" s="39">
        <v>0</v>
      </c>
      <c r="CZ276" s="40">
        <v>0</v>
      </c>
      <c r="DA276" s="35" t="s">
        <v>214</v>
      </c>
      <c r="DP276" s="42">
        <v>298</v>
      </c>
      <c r="DQ276" s="42">
        <v>298</v>
      </c>
      <c r="DR276" s="42">
        <v>13970</v>
      </c>
      <c r="DV276" s="43" t="s">
        <v>1458</v>
      </c>
      <c r="DW276" s="35" t="s">
        <v>690</v>
      </c>
      <c r="DX276" s="35" t="s">
        <v>691</v>
      </c>
      <c r="EA276" s="35" t="s">
        <v>207</v>
      </c>
      <c r="EG276" s="28">
        <v>277</v>
      </c>
      <c r="EH276" s="28">
        <v>195</v>
      </c>
      <c r="EI276" s="28">
        <v>102</v>
      </c>
      <c r="EJ276" s="28">
        <v>112</v>
      </c>
      <c r="EK276" s="28">
        <v>28.9</v>
      </c>
      <c r="EL276" s="28">
        <v>9.6199999999999992</v>
      </c>
      <c r="EM276" s="44">
        <f t="shared" si="34"/>
        <v>33.287197231833908</v>
      </c>
      <c r="EN276" s="28" t="s">
        <v>1457</v>
      </c>
      <c r="EO276" s="33">
        <v>13970</v>
      </c>
      <c r="EP276" s="33" t="s">
        <v>1457</v>
      </c>
    </row>
    <row r="277" spans="1:480" x14ac:dyDescent="0.35">
      <c r="B277" s="28">
        <v>299</v>
      </c>
      <c r="C277" s="28">
        <v>299</v>
      </c>
      <c r="D277" s="28">
        <v>48</v>
      </c>
      <c r="E277" s="28" t="s">
        <v>683</v>
      </c>
      <c r="F277" s="28" t="s">
        <v>683</v>
      </c>
      <c r="G277" s="28" t="s">
        <v>683</v>
      </c>
      <c r="H277" s="28" t="s">
        <v>238</v>
      </c>
      <c r="I277" s="28">
        <v>1</v>
      </c>
      <c r="J277" s="28" t="s">
        <v>370</v>
      </c>
      <c r="K277" s="28">
        <v>21</v>
      </c>
      <c r="L277" s="28" t="s">
        <v>1459</v>
      </c>
      <c r="M277" s="28" t="s">
        <v>1459</v>
      </c>
      <c r="N277" s="29">
        <v>331.28</v>
      </c>
      <c r="O277" s="29">
        <v>331.28</v>
      </c>
      <c r="P277" s="28">
        <f t="shared" si="32"/>
        <v>117.85</v>
      </c>
      <c r="Q277" s="28">
        <f t="shared" si="33"/>
        <v>1.0233035498671821</v>
      </c>
      <c r="R277" s="28">
        <v>1519168</v>
      </c>
      <c r="S277" s="28">
        <v>6850592</v>
      </c>
      <c r="T277" s="28">
        <v>1</v>
      </c>
      <c r="U277" s="28">
        <v>0</v>
      </c>
      <c r="V277" s="28">
        <v>0</v>
      </c>
      <c r="W277" s="28">
        <v>0</v>
      </c>
      <c r="X277" s="28">
        <v>0</v>
      </c>
      <c r="Y277" s="28">
        <v>0</v>
      </c>
      <c r="Z277" s="28">
        <v>0</v>
      </c>
      <c r="AA277" s="28">
        <v>0</v>
      </c>
      <c r="AB277" s="30">
        <v>0</v>
      </c>
      <c r="AC277" s="30">
        <v>0</v>
      </c>
      <c r="AG277" s="28">
        <v>1240</v>
      </c>
      <c r="AH277" s="28">
        <v>951</v>
      </c>
      <c r="AI277" s="28">
        <v>616</v>
      </c>
      <c r="AJ277" s="28">
        <v>653</v>
      </c>
      <c r="AK277" s="28">
        <v>171</v>
      </c>
      <c r="AL277" s="28">
        <v>44.7</v>
      </c>
      <c r="AM277" s="28">
        <f t="shared" si="28"/>
        <v>26.140350877192986</v>
      </c>
      <c r="AN277" s="28">
        <v>15289</v>
      </c>
      <c r="AO277" s="28" t="s">
        <v>1460</v>
      </c>
      <c r="AP277" s="28">
        <v>3.9800000000000002E-2</v>
      </c>
      <c r="AQ277" s="28">
        <v>0.70499999999999996</v>
      </c>
      <c r="AR277" s="28">
        <v>9.8599999999999993E-2</v>
      </c>
      <c r="AS277" s="28">
        <v>3.3999999999999998E-3</v>
      </c>
      <c r="AT277" s="28">
        <v>0</v>
      </c>
      <c r="AU277" s="28">
        <v>0.14000000000000001</v>
      </c>
      <c r="AV277" s="28">
        <v>8.6E-3</v>
      </c>
      <c r="AW277" s="28">
        <v>3.63E-3</v>
      </c>
      <c r="AX277" s="28">
        <v>5.1000000000000004E-4</v>
      </c>
      <c r="AY277" s="28">
        <v>13700</v>
      </c>
      <c r="AZ277" s="28">
        <v>0</v>
      </c>
      <c r="BA277" s="28">
        <v>2</v>
      </c>
      <c r="BB277" s="28">
        <v>3</v>
      </c>
      <c r="BC277" s="28">
        <v>0</v>
      </c>
      <c r="BD277" s="28">
        <v>1</v>
      </c>
      <c r="BE277" s="28">
        <v>1</v>
      </c>
      <c r="BF277" s="28">
        <v>0</v>
      </c>
      <c r="BG277" s="28">
        <v>2</v>
      </c>
      <c r="BH277" s="28">
        <v>0</v>
      </c>
      <c r="BI277" s="28">
        <v>0</v>
      </c>
      <c r="BJ277" s="28">
        <v>1</v>
      </c>
      <c r="BK277" s="28" t="s">
        <v>199</v>
      </c>
      <c r="BL277" s="28">
        <v>44</v>
      </c>
      <c r="BM277" s="28">
        <v>0</v>
      </c>
      <c r="BN277" s="28" t="s">
        <v>1461</v>
      </c>
      <c r="BS277" s="32" t="s">
        <v>1460</v>
      </c>
      <c r="BT277" t="s">
        <v>201</v>
      </c>
      <c r="BU277">
        <v>1</v>
      </c>
      <c r="CA277" s="35" t="s">
        <v>187</v>
      </c>
      <c r="CB277" s="35" t="s">
        <v>188</v>
      </c>
      <c r="CC277" s="35">
        <v>1</v>
      </c>
      <c r="CD277" s="28" t="s">
        <v>202</v>
      </c>
      <c r="CE277" s="28">
        <v>1</v>
      </c>
      <c r="CF277" s="36" t="s">
        <v>203</v>
      </c>
      <c r="CH277" s="28">
        <v>1519260</v>
      </c>
      <c r="CI277" s="28">
        <v>6850280</v>
      </c>
      <c r="CJ277">
        <v>117.85</v>
      </c>
      <c r="CK277">
        <v>114.46</v>
      </c>
      <c r="CL277">
        <v>3.3900000000000006</v>
      </c>
      <c r="CM277">
        <v>3.3900000000000006</v>
      </c>
      <c r="CN277">
        <v>3.3900000000000006</v>
      </c>
      <c r="CO277" s="38" t="s">
        <v>1462</v>
      </c>
      <c r="CP277" s="38" t="s">
        <v>1463</v>
      </c>
      <c r="CQ277" s="38" t="s">
        <v>845</v>
      </c>
      <c r="CR277" s="38" t="s">
        <v>202</v>
      </c>
      <c r="CY277" s="39" t="s">
        <v>1462</v>
      </c>
      <c r="CZ277" s="40" t="s">
        <v>1463</v>
      </c>
      <c r="DA277" s="35" t="s">
        <v>205</v>
      </c>
      <c r="DB277" s="35" t="s">
        <v>1464</v>
      </c>
      <c r="DP277" s="42">
        <v>299</v>
      </c>
      <c r="DQ277" s="42">
        <v>299</v>
      </c>
      <c r="DR277" s="42">
        <v>15289</v>
      </c>
      <c r="DS277" s="35" t="s">
        <v>189</v>
      </c>
      <c r="DT277" s="35">
        <v>79</v>
      </c>
      <c r="DW277" s="35" t="s">
        <v>1465</v>
      </c>
      <c r="DX277" s="35" t="s">
        <v>691</v>
      </c>
      <c r="EA277" s="35" t="s">
        <v>207</v>
      </c>
      <c r="EC277" s="35" t="s">
        <v>194</v>
      </c>
      <c r="EE277" s="35" t="s">
        <v>1464</v>
      </c>
      <c r="EG277" s="28">
        <v>1430</v>
      </c>
      <c r="EH277" s="28">
        <v>1050</v>
      </c>
      <c r="EI277" s="28">
        <v>627</v>
      </c>
      <c r="EJ277" s="28">
        <v>674</v>
      </c>
      <c r="EK277" s="28">
        <v>177</v>
      </c>
      <c r="EL277" s="28">
        <v>66.8</v>
      </c>
      <c r="EM277" s="44">
        <f t="shared" si="34"/>
        <v>37.740112994350284</v>
      </c>
      <c r="EN277" s="28" t="s">
        <v>1460</v>
      </c>
      <c r="EO277" s="33">
        <v>15289</v>
      </c>
      <c r="EP277" s="33" t="s">
        <v>1460</v>
      </c>
    </row>
    <row r="278" spans="1:480" x14ac:dyDescent="0.35">
      <c r="B278" s="28">
        <v>300</v>
      </c>
      <c r="C278" s="28">
        <v>300</v>
      </c>
      <c r="D278" s="28">
        <v>48</v>
      </c>
      <c r="E278" s="28" t="s">
        <v>683</v>
      </c>
      <c r="F278" s="28" t="s">
        <v>683</v>
      </c>
      <c r="G278" s="28" t="s">
        <v>683</v>
      </c>
      <c r="H278" s="28" t="s">
        <v>238</v>
      </c>
      <c r="I278" s="28">
        <v>1</v>
      </c>
      <c r="J278" s="28" t="s">
        <v>370</v>
      </c>
      <c r="K278" s="28">
        <v>21</v>
      </c>
      <c r="L278" s="28" t="s">
        <v>1466</v>
      </c>
      <c r="M278" s="28" t="s">
        <v>1466</v>
      </c>
      <c r="N278" s="29">
        <v>1064.96</v>
      </c>
      <c r="O278" s="29">
        <v>1064.96</v>
      </c>
      <c r="P278" s="28">
        <f t="shared" si="32"/>
        <v>203.3</v>
      </c>
      <c r="Q278" s="28">
        <f t="shared" si="33"/>
        <v>2.0751953125000022</v>
      </c>
      <c r="R278" s="28">
        <v>1483870</v>
      </c>
      <c r="S278" s="28">
        <v>6870113</v>
      </c>
      <c r="T278" s="28">
        <v>0</v>
      </c>
      <c r="U278" s="28">
        <v>0</v>
      </c>
      <c r="V278" s="28">
        <v>0</v>
      </c>
      <c r="W278" s="28">
        <v>0</v>
      </c>
      <c r="X278" s="28">
        <v>0</v>
      </c>
      <c r="Y278" s="28">
        <v>0</v>
      </c>
      <c r="Z278" s="28">
        <f t="shared" ref="Z278:Z341" si="35">(AB278+U278)/AK278*100</f>
        <v>0</v>
      </c>
      <c r="AA278" s="28">
        <v>0</v>
      </c>
      <c r="AB278" s="30">
        <v>0</v>
      </c>
      <c r="AC278" s="30">
        <v>0</v>
      </c>
      <c r="AG278" s="28">
        <v>1130</v>
      </c>
      <c r="AH278" s="28">
        <v>859</v>
      </c>
      <c r="AI278" s="28">
        <v>554</v>
      </c>
      <c r="AJ278" s="28">
        <v>588</v>
      </c>
      <c r="AK278" s="28">
        <v>147</v>
      </c>
      <c r="AL278" s="28">
        <v>35</v>
      </c>
      <c r="AM278" s="28">
        <f t="shared" si="28"/>
        <v>23.809523809523807</v>
      </c>
      <c r="AN278" s="28">
        <v>16002</v>
      </c>
      <c r="AO278" s="28" t="s">
        <v>1467</v>
      </c>
      <c r="AP278" s="28">
        <v>3.5900000000000001E-2</v>
      </c>
      <c r="AQ278" s="28">
        <v>0.67800000000000005</v>
      </c>
      <c r="AR278" s="28">
        <v>0.11700000000000001</v>
      </c>
      <c r="AS278" s="28">
        <v>4.1099999999999999E-3</v>
      </c>
      <c r="AT278" s="28">
        <v>0</v>
      </c>
      <c r="AU278" s="28">
        <v>0.157</v>
      </c>
      <c r="AV278" s="28">
        <v>5.1399999999999996E-3</v>
      </c>
      <c r="AW278" s="28">
        <v>3.0200000000000001E-3</v>
      </c>
      <c r="AX278" s="28">
        <v>3.6999999999999999E-4</v>
      </c>
      <c r="AY278" s="28">
        <v>11400</v>
      </c>
      <c r="BS278" s="32" t="s">
        <v>1467</v>
      </c>
      <c r="BT278" t="s">
        <v>186</v>
      </c>
      <c r="BU278">
        <v>1</v>
      </c>
      <c r="CA278" s="35" t="s">
        <v>187</v>
      </c>
      <c r="CB278" s="35" t="s">
        <v>188</v>
      </c>
      <c r="CC278" s="35">
        <v>1</v>
      </c>
      <c r="CD278" s="28" t="s">
        <v>189</v>
      </c>
      <c r="CE278" s="28">
        <v>0</v>
      </c>
      <c r="CH278" s="28">
        <v>1484679</v>
      </c>
      <c r="CI278" s="28">
        <v>6869596</v>
      </c>
      <c r="CJ278">
        <v>203.3</v>
      </c>
      <c r="CK278">
        <v>181.2</v>
      </c>
      <c r="CL278">
        <v>22.100000000000023</v>
      </c>
      <c r="CM278">
        <v>22.100000000000023</v>
      </c>
      <c r="CN278">
        <v>22.100000000000023</v>
      </c>
      <c r="CO278" s="38" t="s">
        <v>189</v>
      </c>
      <c r="CP278" s="38" t="s">
        <v>925</v>
      </c>
      <c r="CY278" s="39" t="s">
        <v>189</v>
      </c>
      <c r="CZ278" s="40" t="s">
        <v>925</v>
      </c>
      <c r="DA278" s="35" t="s">
        <v>205</v>
      </c>
      <c r="DP278" s="42">
        <v>300</v>
      </c>
      <c r="DQ278" s="42">
        <v>300</v>
      </c>
      <c r="DR278" s="42">
        <v>16002</v>
      </c>
      <c r="DW278" s="35" t="s">
        <v>690</v>
      </c>
      <c r="DX278" s="35" t="s">
        <v>691</v>
      </c>
      <c r="EA278" s="35" t="s">
        <v>207</v>
      </c>
      <c r="EG278" s="28">
        <v>1330</v>
      </c>
      <c r="EH278" s="28">
        <v>990</v>
      </c>
      <c r="EI278" s="28">
        <v>597</v>
      </c>
      <c r="EJ278" s="28">
        <v>641</v>
      </c>
      <c r="EK278" s="28">
        <v>154</v>
      </c>
      <c r="EL278" s="28">
        <v>50.4</v>
      </c>
      <c r="EM278" s="44">
        <f t="shared" si="34"/>
        <v>32.727272727272727</v>
      </c>
      <c r="EN278" s="28" t="s">
        <v>1467</v>
      </c>
      <c r="EO278" s="33">
        <v>16002</v>
      </c>
      <c r="EP278" s="33" t="s">
        <v>1467</v>
      </c>
    </row>
    <row r="279" spans="1:480" x14ac:dyDescent="0.35">
      <c r="B279" s="28">
        <v>301</v>
      </c>
      <c r="C279" s="28">
        <v>301</v>
      </c>
      <c r="D279" s="28">
        <v>45</v>
      </c>
      <c r="E279" s="28" t="s">
        <v>849</v>
      </c>
      <c r="F279" s="28" t="s">
        <v>849</v>
      </c>
      <c r="G279" s="28" t="s">
        <v>850</v>
      </c>
      <c r="H279" s="28" t="s">
        <v>1468</v>
      </c>
      <c r="I279" s="28">
        <v>1</v>
      </c>
      <c r="J279" s="28" t="s">
        <v>370</v>
      </c>
      <c r="K279" s="28">
        <v>21</v>
      </c>
      <c r="L279" s="28" t="s">
        <v>1469</v>
      </c>
      <c r="M279" s="28" t="s">
        <v>1469</v>
      </c>
      <c r="N279" s="29">
        <v>4853.55</v>
      </c>
      <c r="O279" s="29">
        <v>4853.55</v>
      </c>
      <c r="P279" s="28">
        <f t="shared" si="32"/>
        <v>233.2</v>
      </c>
      <c r="Q279" s="28">
        <f t="shared" si="33"/>
        <v>1.9111784157987448</v>
      </c>
      <c r="R279" s="28">
        <v>1521898</v>
      </c>
      <c r="S279" s="28">
        <v>6885759</v>
      </c>
      <c r="T279" s="28">
        <v>0</v>
      </c>
      <c r="U279" s="28">
        <v>0</v>
      </c>
      <c r="V279" s="28">
        <v>0</v>
      </c>
      <c r="W279" s="28">
        <v>0</v>
      </c>
      <c r="X279" s="28">
        <v>0</v>
      </c>
      <c r="Y279" s="28">
        <v>0</v>
      </c>
      <c r="Z279" s="28">
        <f t="shared" si="35"/>
        <v>0</v>
      </c>
      <c r="AA279" s="28">
        <v>0</v>
      </c>
      <c r="AB279" s="30">
        <v>0</v>
      </c>
      <c r="AC279" s="30">
        <v>0</v>
      </c>
      <c r="AG279" s="28">
        <v>78</v>
      </c>
      <c r="AH279" s="28">
        <v>59.5</v>
      </c>
      <c r="AI279" s="28">
        <v>38.4</v>
      </c>
      <c r="AJ279" s="28">
        <v>40.799999999999997</v>
      </c>
      <c r="AK279" s="28">
        <v>6.41</v>
      </c>
      <c r="AL279" s="28">
        <v>1.36</v>
      </c>
      <c r="AM279" s="28">
        <f t="shared" si="28"/>
        <v>21.216848673946959</v>
      </c>
      <c r="AN279" s="28">
        <v>16334</v>
      </c>
      <c r="AO279" s="28" t="s">
        <v>1470</v>
      </c>
      <c r="AP279" s="28">
        <v>7.6300000000000007E-2</v>
      </c>
      <c r="AQ279" s="28">
        <v>0.84099999999999997</v>
      </c>
      <c r="AR279" s="28">
        <v>1.5200000000000001E-3</v>
      </c>
      <c r="AS279" s="28">
        <v>0</v>
      </c>
      <c r="AT279" s="28">
        <v>0</v>
      </c>
      <c r="AU279" s="28">
        <v>7.9699999999999993E-2</v>
      </c>
      <c r="AV279" s="28">
        <v>9.1E-4</v>
      </c>
      <c r="AW279" s="28">
        <v>3.5E-4</v>
      </c>
      <c r="AX279" s="28">
        <v>0</v>
      </c>
      <c r="AY279" s="28">
        <v>589</v>
      </c>
      <c r="BS279" s="32" t="s">
        <v>1470</v>
      </c>
      <c r="BT279" t="s">
        <v>186</v>
      </c>
      <c r="BU279">
        <v>1</v>
      </c>
      <c r="CA279" s="35" t="s">
        <v>187</v>
      </c>
      <c r="CB279" s="35" t="s">
        <v>1119</v>
      </c>
      <c r="CC279" s="35">
        <v>0</v>
      </c>
      <c r="CD279" s="28" t="s">
        <v>189</v>
      </c>
      <c r="CE279" s="28">
        <v>0</v>
      </c>
      <c r="CH279" s="28">
        <v>1523717</v>
      </c>
      <c r="CI279" s="28">
        <v>6882487</v>
      </c>
      <c r="CJ279">
        <v>233.2</v>
      </c>
      <c r="CK279">
        <v>140.44</v>
      </c>
      <c r="CL279">
        <v>92.759999999999991</v>
      </c>
      <c r="CM279">
        <v>92.759999999999991</v>
      </c>
      <c r="CN279">
        <v>92.759999999999991</v>
      </c>
      <c r="CY279" s="39">
        <v>0</v>
      </c>
      <c r="CZ279" s="40">
        <v>0</v>
      </c>
      <c r="DA279" s="35" t="s">
        <v>321</v>
      </c>
      <c r="DP279" s="42">
        <v>301</v>
      </c>
      <c r="DQ279" s="42">
        <v>301</v>
      </c>
      <c r="DR279" s="42">
        <v>16334</v>
      </c>
      <c r="EA279" s="35" t="s">
        <v>207</v>
      </c>
      <c r="EG279" s="28">
        <v>58.5</v>
      </c>
      <c r="EH279" s="28">
        <v>41.5</v>
      </c>
      <c r="EI279" s="28">
        <v>22.2</v>
      </c>
      <c r="EJ279" s="28">
        <v>24.4</v>
      </c>
      <c r="EK279" s="28">
        <v>6.41</v>
      </c>
      <c r="EL279" s="28">
        <v>2.59</v>
      </c>
      <c r="EM279" s="44">
        <f t="shared" si="34"/>
        <v>40.405616224648981</v>
      </c>
      <c r="EN279" s="28" t="s">
        <v>1470</v>
      </c>
      <c r="EO279" s="33">
        <v>16334</v>
      </c>
      <c r="EP279" s="33" t="s">
        <v>1470</v>
      </c>
    </row>
    <row r="280" spans="1:480" s="28" customFormat="1" x14ac:dyDescent="0.35">
      <c r="A280"/>
      <c r="B280" s="28">
        <v>302</v>
      </c>
      <c r="C280" s="28">
        <v>302</v>
      </c>
      <c r="D280" s="28">
        <v>48</v>
      </c>
      <c r="E280" s="28" t="s">
        <v>683</v>
      </c>
      <c r="F280" s="28" t="s">
        <v>684</v>
      </c>
      <c r="G280" s="28" t="s">
        <v>684</v>
      </c>
      <c r="H280" s="28" t="s">
        <v>1471</v>
      </c>
      <c r="I280" s="28">
        <v>2</v>
      </c>
      <c r="J280" s="28" t="s">
        <v>370</v>
      </c>
      <c r="K280" s="28">
        <v>21</v>
      </c>
      <c r="L280" s="28" t="s">
        <v>1472</v>
      </c>
      <c r="M280" s="28" t="s">
        <v>1472</v>
      </c>
      <c r="N280" s="29">
        <v>561.65800000000002</v>
      </c>
      <c r="O280" s="29">
        <v>561.65800000000002</v>
      </c>
      <c r="P280" s="28">
        <f t="shared" si="32"/>
        <v>168.32</v>
      </c>
      <c r="Q280" s="28">
        <f t="shared" si="33"/>
        <v>0.6267159018477404</v>
      </c>
      <c r="R280" s="28">
        <v>1497021</v>
      </c>
      <c r="S280" s="28">
        <v>6805564</v>
      </c>
      <c r="T280" s="28">
        <v>0</v>
      </c>
      <c r="U280" s="28">
        <v>0</v>
      </c>
      <c r="V280" s="28">
        <v>0</v>
      </c>
      <c r="W280" s="28">
        <v>0</v>
      </c>
      <c r="X280" s="28">
        <v>0</v>
      </c>
      <c r="Y280" s="28">
        <v>0</v>
      </c>
      <c r="Z280" s="28">
        <f t="shared" si="35"/>
        <v>0</v>
      </c>
      <c r="AA280" s="28">
        <v>0</v>
      </c>
      <c r="AB280" s="30">
        <v>0</v>
      </c>
      <c r="AC280" s="30">
        <v>0</v>
      </c>
      <c r="AD280" s="31"/>
      <c r="AE280" s="31"/>
      <c r="AF280" s="31"/>
      <c r="AG280" s="28">
        <v>265</v>
      </c>
      <c r="AH280" s="28">
        <v>199</v>
      </c>
      <c r="AI280" s="28">
        <v>123</v>
      </c>
      <c r="AJ280" s="28">
        <v>132</v>
      </c>
      <c r="AK280" s="28">
        <v>28.3</v>
      </c>
      <c r="AL280" s="28">
        <v>6.04</v>
      </c>
      <c r="AM280" s="28">
        <f t="shared" si="28"/>
        <v>21.342756183745582</v>
      </c>
      <c r="AN280" s="28">
        <v>13899</v>
      </c>
      <c r="AO280" s="28" t="s">
        <v>1473</v>
      </c>
      <c r="AP280" s="28">
        <v>6.4899999999999999E-2</v>
      </c>
      <c r="AQ280" s="28">
        <v>0.81100000000000005</v>
      </c>
      <c r="AR280" s="28">
        <v>4.3200000000000001E-3</v>
      </c>
      <c r="AS280" s="28">
        <v>0</v>
      </c>
      <c r="AT280" s="28">
        <v>0</v>
      </c>
      <c r="AU280" s="28">
        <v>0.11600000000000001</v>
      </c>
      <c r="AV280" s="28">
        <v>2.6900000000000001E-3</v>
      </c>
      <c r="AW280" s="28">
        <v>1.81E-3</v>
      </c>
      <c r="AX280" s="28">
        <v>5.0000000000000002E-5</v>
      </c>
      <c r="AY280" s="28">
        <v>2420</v>
      </c>
      <c r="BO280"/>
      <c r="BP280"/>
      <c r="BQ280"/>
      <c r="BR280"/>
      <c r="BS280" s="32" t="s">
        <v>1473</v>
      </c>
      <c r="BT280" t="s">
        <v>186</v>
      </c>
      <c r="BU280">
        <v>1</v>
      </c>
      <c r="BV280" s="33"/>
      <c r="BW280" s="33"/>
      <c r="BX280" s="34"/>
      <c r="BY280" s="35"/>
      <c r="BZ280" s="35"/>
      <c r="CA280" s="35" t="s">
        <v>187</v>
      </c>
      <c r="CB280" s="35" t="s">
        <v>188</v>
      </c>
      <c r="CC280" s="35">
        <v>1</v>
      </c>
      <c r="CD280" s="28" t="s">
        <v>189</v>
      </c>
      <c r="CE280" s="28">
        <v>0</v>
      </c>
      <c r="CF280" s="36"/>
      <c r="CG280" s="37"/>
      <c r="CH280" s="28">
        <v>1497428</v>
      </c>
      <c r="CI280" s="28">
        <v>6805848</v>
      </c>
      <c r="CJ280">
        <v>168.32</v>
      </c>
      <c r="CK280">
        <v>164.8</v>
      </c>
      <c r="CL280">
        <v>3.5199999999999818</v>
      </c>
      <c r="CM280">
        <v>3.5199999999999818</v>
      </c>
      <c r="CN280">
        <v>3.5199999999999818</v>
      </c>
      <c r="CO280" s="38"/>
      <c r="CP280" s="38"/>
      <c r="CQ280" s="38"/>
      <c r="CR280" s="38"/>
      <c r="CS280" s="38"/>
      <c r="CT280" s="38"/>
      <c r="CU280" s="38"/>
      <c r="CV280" s="38"/>
      <c r="CW280" s="38"/>
      <c r="CX280" s="38"/>
      <c r="CY280" s="39">
        <v>0</v>
      </c>
      <c r="CZ280" s="40">
        <v>0</v>
      </c>
      <c r="DA280" s="35" t="s">
        <v>214</v>
      </c>
      <c r="DB280" s="35"/>
      <c r="DC280" s="35"/>
      <c r="DD280" s="41"/>
      <c r="DE280" s="41"/>
      <c r="DF280" s="41"/>
      <c r="DG280" s="41"/>
      <c r="DH280" s="41"/>
      <c r="DI280" s="41"/>
      <c r="DJ280" s="41"/>
      <c r="DK280" s="41"/>
      <c r="DL280" s="41"/>
      <c r="DM280" s="41"/>
      <c r="DN280" s="41"/>
      <c r="DO280" s="41"/>
      <c r="DP280" s="42">
        <v>302</v>
      </c>
      <c r="DQ280" s="42">
        <v>302</v>
      </c>
      <c r="DR280" s="42">
        <v>13899</v>
      </c>
      <c r="DS280" s="35"/>
      <c r="DT280" s="35"/>
      <c r="DU280" s="35"/>
      <c r="DV280" s="43" t="s">
        <v>1458</v>
      </c>
      <c r="DW280" s="35" t="s">
        <v>690</v>
      </c>
      <c r="DX280" s="35" t="s">
        <v>691</v>
      </c>
      <c r="DY280" s="35"/>
      <c r="DZ280" s="35"/>
      <c r="EA280" s="35" t="s">
        <v>207</v>
      </c>
      <c r="EB280" s="35"/>
      <c r="EC280" s="35"/>
      <c r="ED280" s="35"/>
      <c r="EE280" s="35"/>
      <c r="EF280" s="35"/>
      <c r="EG280" s="28">
        <v>276</v>
      </c>
      <c r="EH280" s="28">
        <v>195</v>
      </c>
      <c r="EI280" s="28">
        <v>102</v>
      </c>
      <c r="EJ280" s="28">
        <v>112</v>
      </c>
      <c r="EK280" s="28">
        <v>28.7</v>
      </c>
      <c r="EL280" s="28">
        <v>9.5299999999999994</v>
      </c>
      <c r="EM280" s="44">
        <f t="shared" si="34"/>
        <v>33.205574912891983</v>
      </c>
      <c r="EN280" s="28" t="s">
        <v>1473</v>
      </c>
      <c r="EO280" s="33">
        <v>13899</v>
      </c>
      <c r="EP280" s="33" t="s">
        <v>1473</v>
      </c>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c r="MS280"/>
      <c r="MT280"/>
      <c r="MU280"/>
      <c r="MV280"/>
      <c r="MW280"/>
      <c r="MX280"/>
      <c r="MY280"/>
      <c r="MZ280"/>
      <c r="NA280"/>
      <c r="NB280"/>
      <c r="NC280"/>
      <c r="ND280"/>
      <c r="NE280"/>
      <c r="NF280"/>
      <c r="NG280"/>
      <c r="NH280"/>
      <c r="NI280"/>
      <c r="NJ280"/>
      <c r="NK280"/>
      <c r="NL280"/>
      <c r="NM280"/>
      <c r="NN280"/>
      <c r="NO280"/>
      <c r="NP280"/>
      <c r="NQ280"/>
      <c r="NR280"/>
      <c r="NS280"/>
      <c r="NT280"/>
      <c r="NU280"/>
      <c r="NV280"/>
      <c r="NW280"/>
      <c r="NX280"/>
      <c r="NY280"/>
      <c r="NZ280"/>
      <c r="OA280"/>
      <c r="OB280"/>
      <c r="OC280"/>
      <c r="OD280"/>
      <c r="OE280"/>
      <c r="OF280"/>
      <c r="OG280"/>
      <c r="OH280"/>
      <c r="OI280"/>
      <c r="OJ280"/>
      <c r="OK280"/>
      <c r="OL280"/>
      <c r="OM280"/>
      <c r="ON280"/>
      <c r="OO280"/>
      <c r="OP280"/>
      <c r="OQ280"/>
      <c r="OR280"/>
      <c r="OS280"/>
      <c r="OT280"/>
      <c r="OU280"/>
      <c r="OV280"/>
      <c r="OW280"/>
      <c r="OX280"/>
      <c r="OY280"/>
      <c r="OZ280"/>
      <c r="PA280"/>
      <c r="PB280"/>
      <c r="PC280"/>
      <c r="PD280"/>
      <c r="PE280"/>
      <c r="PF280"/>
      <c r="PG280"/>
      <c r="PH280"/>
      <c r="PI280"/>
      <c r="PJ280"/>
      <c r="PK280"/>
      <c r="PL280"/>
      <c r="PM280"/>
      <c r="PN280"/>
      <c r="PO280"/>
      <c r="PP280"/>
      <c r="PQ280"/>
      <c r="PR280"/>
      <c r="PS280"/>
      <c r="PT280"/>
      <c r="PU280"/>
      <c r="PV280"/>
      <c r="PW280"/>
      <c r="PX280"/>
      <c r="PY280"/>
      <c r="PZ280"/>
      <c r="QA280"/>
      <c r="QB280"/>
      <c r="QC280"/>
      <c r="QD280"/>
      <c r="QE280"/>
      <c r="QF280"/>
      <c r="QG280"/>
      <c r="QH280"/>
      <c r="QI280"/>
      <c r="QJ280"/>
      <c r="QK280"/>
      <c r="QL280"/>
      <c r="QM280"/>
      <c r="QN280"/>
      <c r="QO280"/>
      <c r="QP280"/>
      <c r="QQ280"/>
      <c r="QR280"/>
      <c r="QS280"/>
      <c r="QT280"/>
      <c r="QU280"/>
      <c r="QV280"/>
      <c r="QW280"/>
      <c r="QX280"/>
      <c r="QY280"/>
      <c r="QZ280"/>
      <c r="RA280"/>
      <c r="RB280"/>
      <c r="RC280"/>
      <c r="RD280"/>
      <c r="RE280"/>
      <c r="RF280"/>
      <c r="RG280"/>
      <c r="RH280"/>
      <c r="RI280"/>
      <c r="RJ280"/>
      <c r="RK280"/>
      <c r="RL280"/>
    </row>
    <row r="281" spans="1:480" x14ac:dyDescent="0.35">
      <c r="B281" s="28">
        <v>303</v>
      </c>
      <c r="C281" s="28">
        <v>303</v>
      </c>
      <c r="D281" s="28">
        <v>48</v>
      </c>
      <c r="E281" s="28" t="s">
        <v>683</v>
      </c>
      <c r="F281" s="28" t="s">
        <v>684</v>
      </c>
      <c r="G281" s="28" t="s">
        <v>684</v>
      </c>
      <c r="H281" s="28" t="s">
        <v>1474</v>
      </c>
      <c r="I281" s="28">
        <v>2</v>
      </c>
      <c r="J281" s="28" t="s">
        <v>370</v>
      </c>
      <c r="K281" s="28">
        <v>21</v>
      </c>
      <c r="L281" s="28" t="s">
        <v>1475</v>
      </c>
      <c r="M281" s="28" t="s">
        <v>1475</v>
      </c>
      <c r="N281" s="29">
        <v>304.22500000000002</v>
      </c>
      <c r="O281" s="29">
        <v>304.22500000000002</v>
      </c>
      <c r="P281" s="28">
        <f t="shared" si="32"/>
        <v>176.05</v>
      </c>
      <c r="Q281" s="28">
        <f t="shared" si="33"/>
        <v>1.0682882734817978</v>
      </c>
      <c r="R281" s="28">
        <v>1495875</v>
      </c>
      <c r="S281" s="28">
        <v>6805259</v>
      </c>
      <c r="T281" s="28">
        <v>0</v>
      </c>
      <c r="U281" s="28">
        <v>0</v>
      </c>
      <c r="V281" s="28">
        <v>0</v>
      </c>
      <c r="W281" s="28">
        <v>0</v>
      </c>
      <c r="X281" s="28">
        <v>0</v>
      </c>
      <c r="Y281" s="28">
        <v>0</v>
      </c>
      <c r="Z281" s="28">
        <f t="shared" si="35"/>
        <v>0</v>
      </c>
      <c r="AA281" s="28">
        <v>0</v>
      </c>
      <c r="AB281" s="30">
        <v>0</v>
      </c>
      <c r="AC281" s="30">
        <v>0</v>
      </c>
      <c r="AG281" s="28">
        <v>258</v>
      </c>
      <c r="AH281" s="28">
        <v>194</v>
      </c>
      <c r="AI281" s="28">
        <v>121</v>
      </c>
      <c r="AJ281" s="28">
        <v>129</v>
      </c>
      <c r="AK281" s="28">
        <v>27.6</v>
      </c>
      <c r="AL281" s="28">
        <v>5.89</v>
      </c>
      <c r="AM281" s="28">
        <f t="shared" si="28"/>
        <v>21.340579710144926</v>
      </c>
      <c r="AN281" s="28">
        <v>13898</v>
      </c>
      <c r="AO281" s="28" t="s">
        <v>1476</v>
      </c>
      <c r="AP281" s="28">
        <v>6.5500000000000003E-2</v>
      </c>
      <c r="AQ281" s="28">
        <v>0.80900000000000005</v>
      </c>
      <c r="AR281" s="28">
        <v>4.1900000000000001E-3</v>
      </c>
      <c r="AS281" s="28">
        <v>0</v>
      </c>
      <c r="AT281" s="28">
        <v>0</v>
      </c>
      <c r="AU281" s="28">
        <v>0.11700000000000001</v>
      </c>
      <c r="AV281" s="28">
        <v>2.1700000000000001E-3</v>
      </c>
      <c r="AW281" s="28">
        <v>1.8500000000000001E-3</v>
      </c>
      <c r="AX281" s="28">
        <v>2.0000000000000002E-5</v>
      </c>
      <c r="AY281" s="28">
        <v>2340</v>
      </c>
      <c r="BS281" s="32" t="s">
        <v>1476</v>
      </c>
      <c r="BT281" t="s">
        <v>186</v>
      </c>
      <c r="BU281">
        <v>1</v>
      </c>
      <c r="CA281" s="35" t="s">
        <v>187</v>
      </c>
      <c r="CB281" s="35" t="s">
        <v>188</v>
      </c>
      <c r="CC281" s="35">
        <v>1</v>
      </c>
      <c r="CD281" s="28" t="s">
        <v>189</v>
      </c>
      <c r="CE281" s="28">
        <v>0</v>
      </c>
      <c r="CH281" s="28">
        <v>1496080</v>
      </c>
      <c r="CI281" s="28">
        <v>6805381</v>
      </c>
      <c r="CJ281">
        <v>176.05</v>
      </c>
      <c r="CK281">
        <v>172.8</v>
      </c>
      <c r="CL281">
        <v>3.25</v>
      </c>
      <c r="CM281">
        <v>3.25</v>
      </c>
      <c r="CN281">
        <v>3.25</v>
      </c>
      <c r="CY281" s="39">
        <v>0</v>
      </c>
      <c r="CZ281" s="40">
        <v>0</v>
      </c>
      <c r="DA281" s="35" t="s">
        <v>214</v>
      </c>
      <c r="DP281" s="42">
        <v>303</v>
      </c>
      <c r="DQ281" s="42">
        <v>303</v>
      </c>
      <c r="DR281" s="42">
        <v>13898</v>
      </c>
      <c r="DV281" s="43" t="s">
        <v>1458</v>
      </c>
      <c r="DW281" s="35" t="s">
        <v>690</v>
      </c>
      <c r="DX281" s="35" t="s">
        <v>691</v>
      </c>
      <c r="EA281" s="35" t="s">
        <v>207</v>
      </c>
      <c r="EG281" s="28">
        <v>270</v>
      </c>
      <c r="EH281" s="28">
        <v>190</v>
      </c>
      <c r="EI281" s="28">
        <v>98.9</v>
      </c>
      <c r="EJ281" s="28">
        <v>109</v>
      </c>
      <c r="EK281" s="28">
        <v>28</v>
      </c>
      <c r="EL281" s="28">
        <v>9.2899999999999991</v>
      </c>
      <c r="EM281" s="44">
        <f t="shared" si="34"/>
        <v>33.178571428571423</v>
      </c>
      <c r="EN281" s="28" t="s">
        <v>1476</v>
      </c>
      <c r="EO281" s="33">
        <v>13898</v>
      </c>
      <c r="EP281" s="33" t="s">
        <v>1476</v>
      </c>
    </row>
    <row r="282" spans="1:480" x14ac:dyDescent="0.35">
      <c r="B282" s="28">
        <v>305</v>
      </c>
      <c r="C282" s="28">
        <v>305</v>
      </c>
      <c r="D282" s="28">
        <v>40</v>
      </c>
      <c r="E282" s="28" t="s">
        <v>413</v>
      </c>
      <c r="F282" s="28" t="s">
        <v>1477</v>
      </c>
      <c r="G282" s="28" t="s">
        <v>1478</v>
      </c>
      <c r="H282" s="28" t="s">
        <v>1008</v>
      </c>
      <c r="I282" s="28">
        <v>2</v>
      </c>
      <c r="J282" s="28" t="s">
        <v>757</v>
      </c>
      <c r="K282" s="28">
        <v>22</v>
      </c>
      <c r="L282" s="28" t="s">
        <v>1479</v>
      </c>
      <c r="M282" s="28" t="s">
        <v>1479</v>
      </c>
      <c r="N282" s="29">
        <v>4494.55</v>
      </c>
      <c r="O282" s="29">
        <v>4494.55</v>
      </c>
      <c r="P282" s="28">
        <f t="shared" si="32"/>
        <v>213.35</v>
      </c>
      <c r="Q282" s="28">
        <f t="shared" si="33"/>
        <v>4.1897409084335475</v>
      </c>
      <c r="R282" s="28">
        <v>1548759</v>
      </c>
      <c r="S282" s="28">
        <v>6963698</v>
      </c>
      <c r="T282" s="28">
        <v>0</v>
      </c>
      <c r="U282" s="28">
        <v>0</v>
      </c>
      <c r="V282" s="28">
        <v>0</v>
      </c>
      <c r="W282" s="28">
        <v>0</v>
      </c>
      <c r="X282" s="28">
        <v>0</v>
      </c>
      <c r="Y282" s="28">
        <v>0</v>
      </c>
      <c r="Z282" s="28">
        <f t="shared" si="35"/>
        <v>0</v>
      </c>
      <c r="AA282" s="28">
        <v>0</v>
      </c>
      <c r="AB282" s="30">
        <v>0</v>
      </c>
      <c r="AC282" s="30">
        <v>0</v>
      </c>
      <c r="AG282" s="28">
        <v>29.1</v>
      </c>
      <c r="AH282" s="28">
        <v>22.6</v>
      </c>
      <c r="AI282" s="28">
        <v>15.2</v>
      </c>
      <c r="AJ282" s="28">
        <v>16</v>
      </c>
      <c r="AK282" s="28">
        <v>2.71</v>
      </c>
      <c r="AL282" s="28">
        <v>0.50700000000000001</v>
      </c>
      <c r="AM282" s="28">
        <f t="shared" si="28"/>
        <v>18.708487084870846</v>
      </c>
      <c r="AN282" s="28">
        <v>18785</v>
      </c>
      <c r="AO282" s="28" t="s">
        <v>1480</v>
      </c>
      <c r="AP282" s="28">
        <v>0.10199999999999999</v>
      </c>
      <c r="AQ282" s="28">
        <v>0.81799999999999995</v>
      </c>
      <c r="AR282" s="28">
        <v>1.7799999999999999E-3</v>
      </c>
      <c r="AS282" s="28">
        <v>0</v>
      </c>
      <c r="AT282" s="28">
        <v>0</v>
      </c>
      <c r="AU282" s="28">
        <v>7.6899999999999996E-2</v>
      </c>
      <c r="AV282" s="28">
        <v>9.3999999999999997E-4</v>
      </c>
      <c r="AW282" s="28">
        <v>0</v>
      </c>
      <c r="AX282" s="28">
        <v>0</v>
      </c>
      <c r="AY282" s="28">
        <v>246</v>
      </c>
      <c r="BS282" s="32" t="s">
        <v>1480</v>
      </c>
      <c r="BT282" t="s">
        <v>186</v>
      </c>
      <c r="BU282">
        <v>1</v>
      </c>
      <c r="CA282" s="35" t="s">
        <v>187</v>
      </c>
      <c r="CB282" s="35" t="s">
        <v>188</v>
      </c>
      <c r="CC282" s="35">
        <v>1</v>
      </c>
      <c r="CD282" s="28" t="s">
        <v>189</v>
      </c>
      <c r="CE282" s="28">
        <v>0</v>
      </c>
      <c r="CG282" s="37" t="s">
        <v>279</v>
      </c>
      <c r="CH282" s="28">
        <v>1547314</v>
      </c>
      <c r="CI282" s="28">
        <v>6960107</v>
      </c>
      <c r="CJ282">
        <v>213.35</v>
      </c>
      <c r="CK282">
        <v>25.04</v>
      </c>
      <c r="CL282">
        <v>188.31</v>
      </c>
      <c r="CM282">
        <v>188.31</v>
      </c>
      <c r="CN282">
        <v>188.31</v>
      </c>
      <c r="CO282" s="38" t="s">
        <v>189</v>
      </c>
      <c r="CY282" s="39" t="s">
        <v>189</v>
      </c>
      <c r="CZ282" s="40">
        <v>0</v>
      </c>
      <c r="DA282" s="35" t="s">
        <v>205</v>
      </c>
      <c r="DP282" s="42">
        <v>305</v>
      </c>
      <c r="DQ282" s="42">
        <v>305</v>
      </c>
      <c r="DR282" s="42">
        <v>18785</v>
      </c>
      <c r="DX282" s="35" t="s">
        <v>425</v>
      </c>
      <c r="EA282" s="35" t="s">
        <v>207</v>
      </c>
      <c r="EG282" s="28">
        <v>38</v>
      </c>
      <c r="EH282" s="28">
        <v>25.1</v>
      </c>
      <c r="EI282" s="28">
        <v>10.4</v>
      </c>
      <c r="EJ282" s="28">
        <v>12.1</v>
      </c>
      <c r="EK282" s="28">
        <v>2.6</v>
      </c>
      <c r="EL282" s="28">
        <v>0.51</v>
      </c>
      <c r="EM282" s="44">
        <f t="shared" si="34"/>
        <v>19.615384615384617</v>
      </c>
      <c r="EN282" s="28" t="s">
        <v>1480</v>
      </c>
      <c r="EO282" s="33">
        <v>18785</v>
      </c>
      <c r="EP282" s="33" t="s">
        <v>1480</v>
      </c>
    </row>
    <row r="283" spans="1:480" x14ac:dyDescent="0.35">
      <c r="B283" s="28">
        <v>306</v>
      </c>
      <c r="C283" s="28">
        <v>306</v>
      </c>
      <c r="D283" s="28">
        <v>34</v>
      </c>
      <c r="E283" s="28" t="s">
        <v>645</v>
      </c>
      <c r="F283" s="28" t="s">
        <v>645</v>
      </c>
      <c r="G283" s="28" t="s">
        <v>645</v>
      </c>
      <c r="H283" s="28" t="s">
        <v>396</v>
      </c>
      <c r="I283" s="28">
        <v>1</v>
      </c>
      <c r="J283" s="28" t="s">
        <v>757</v>
      </c>
      <c r="K283" s="28">
        <v>22</v>
      </c>
      <c r="L283" s="28" t="s">
        <v>1481</v>
      </c>
      <c r="M283" s="28" t="s">
        <v>1481</v>
      </c>
      <c r="N283" s="29">
        <v>2658.04</v>
      </c>
      <c r="O283" s="29">
        <v>2658.04</v>
      </c>
      <c r="P283" s="28">
        <f t="shared" si="32"/>
        <v>141.66</v>
      </c>
      <c r="Q283" s="28">
        <f t="shared" si="33"/>
        <v>1.3024634693232604</v>
      </c>
      <c r="R283" s="28">
        <v>1638805</v>
      </c>
      <c r="S283" s="28">
        <v>7053634</v>
      </c>
      <c r="T283" s="28">
        <v>1</v>
      </c>
      <c r="U283" s="28">
        <v>0</v>
      </c>
      <c r="V283" s="28">
        <v>1</v>
      </c>
      <c r="W283" s="28">
        <v>0</v>
      </c>
      <c r="X283" s="28">
        <f>(AB283/AK283)*100</f>
        <v>1.4409221902017291</v>
      </c>
      <c r="Y283" s="28">
        <f>(AB283/AL283)*100</f>
        <v>5.7736720554272516</v>
      </c>
      <c r="Z283" s="28">
        <f t="shared" si="35"/>
        <v>1.4409221902017291</v>
      </c>
      <c r="AA283" s="28">
        <v>0</v>
      </c>
      <c r="AB283" s="30">
        <v>0.5</v>
      </c>
      <c r="AC283" s="30">
        <v>3</v>
      </c>
      <c r="AD283" s="31">
        <v>1</v>
      </c>
      <c r="AE283" s="31">
        <v>365</v>
      </c>
      <c r="AF283" s="31">
        <v>365</v>
      </c>
      <c r="AG283" s="28">
        <v>299</v>
      </c>
      <c r="AH283" s="28">
        <v>234</v>
      </c>
      <c r="AI283" s="28">
        <v>159</v>
      </c>
      <c r="AJ283" s="28">
        <v>168</v>
      </c>
      <c r="AK283" s="28">
        <v>34.700000000000003</v>
      </c>
      <c r="AL283" s="28">
        <v>8.66</v>
      </c>
      <c r="AM283" s="28">
        <f t="shared" si="28"/>
        <v>24.956772334293948</v>
      </c>
      <c r="AN283" s="28">
        <v>22296</v>
      </c>
      <c r="AO283" s="28" t="s">
        <v>1482</v>
      </c>
      <c r="AP283" s="28">
        <v>5.1200000000000002E-2</v>
      </c>
      <c r="AQ283" s="28">
        <v>0.81100000000000005</v>
      </c>
      <c r="AR283" s="28">
        <v>6.0400000000000002E-3</v>
      </c>
      <c r="AS283" s="28">
        <v>0</v>
      </c>
      <c r="AT283" s="28">
        <v>0</v>
      </c>
      <c r="AU283" s="28">
        <v>0.127</v>
      </c>
      <c r="AV283" s="28">
        <v>3.7000000000000002E-3</v>
      </c>
      <c r="AW283" s="28">
        <v>1.5E-3</v>
      </c>
      <c r="AX283" s="28">
        <v>1.9000000000000001E-4</v>
      </c>
      <c r="AY283" s="28">
        <v>3050</v>
      </c>
      <c r="AZ283" s="28">
        <v>3</v>
      </c>
      <c r="BA283" s="28">
        <v>2</v>
      </c>
      <c r="BB283" s="28">
        <v>23</v>
      </c>
      <c r="BC283" s="28">
        <v>4</v>
      </c>
      <c r="BD283" s="28">
        <v>1</v>
      </c>
      <c r="BE283" s="28">
        <v>3</v>
      </c>
      <c r="BF283" s="28">
        <v>0</v>
      </c>
      <c r="BG283" s="28">
        <v>3</v>
      </c>
      <c r="BH283" s="28">
        <v>1</v>
      </c>
      <c r="BI283" s="28">
        <v>0</v>
      </c>
      <c r="BJ283" s="28">
        <v>2</v>
      </c>
      <c r="BK283" s="28" t="s">
        <v>491</v>
      </c>
      <c r="BL283" s="28">
        <v>97</v>
      </c>
      <c r="BM283" s="28">
        <v>0</v>
      </c>
      <c r="BN283" s="28" t="s">
        <v>950</v>
      </c>
      <c r="BS283" s="32" t="s">
        <v>1482</v>
      </c>
      <c r="BT283" t="s">
        <v>201</v>
      </c>
      <c r="BU283">
        <v>1</v>
      </c>
      <c r="CA283" s="35" t="s">
        <v>187</v>
      </c>
      <c r="CB283" s="35" t="s">
        <v>188</v>
      </c>
      <c r="CC283" s="35">
        <v>1</v>
      </c>
      <c r="CD283" s="28" t="s">
        <v>202</v>
      </c>
      <c r="CE283" s="28">
        <v>1</v>
      </c>
      <c r="CF283" s="36" t="s">
        <v>203</v>
      </c>
      <c r="CG283" s="37" t="s">
        <v>279</v>
      </c>
      <c r="CH283" s="28">
        <v>1639921</v>
      </c>
      <c r="CI283" s="28">
        <v>7051830</v>
      </c>
      <c r="CJ283">
        <v>141.66</v>
      </c>
      <c r="CK283">
        <v>107.04</v>
      </c>
      <c r="CL283">
        <v>34.61999999999999</v>
      </c>
      <c r="CM283">
        <v>34.61999999999999</v>
      </c>
      <c r="CN283">
        <v>34.61999999999999</v>
      </c>
      <c r="CO283" s="38" t="s">
        <v>202</v>
      </c>
      <c r="CR283" s="38" t="s">
        <v>202</v>
      </c>
      <c r="CS283" s="38" t="s">
        <v>985</v>
      </c>
      <c r="CT283" s="38" t="s">
        <v>977</v>
      </c>
      <c r="CU283" s="38" t="s">
        <v>1483</v>
      </c>
      <c r="CV283" s="38" t="s">
        <v>987</v>
      </c>
      <c r="CW283" s="38" t="s">
        <v>1484</v>
      </c>
      <c r="CX283" s="38">
        <v>19890217</v>
      </c>
      <c r="CY283" s="39" t="s">
        <v>202</v>
      </c>
      <c r="CZ283" s="40">
        <v>0</v>
      </c>
      <c r="DA283" s="35" t="s">
        <v>205</v>
      </c>
      <c r="DP283" s="42">
        <v>306</v>
      </c>
      <c r="DQ283" s="42">
        <v>306</v>
      </c>
      <c r="DR283" s="42">
        <v>22296</v>
      </c>
      <c r="DS283" s="35" t="s">
        <v>189</v>
      </c>
      <c r="DT283" s="35">
        <v>53</v>
      </c>
      <c r="DU283" s="35" t="s">
        <v>1485</v>
      </c>
      <c r="DX283" s="35" t="s">
        <v>651</v>
      </c>
      <c r="EA283" s="35" t="s">
        <v>207</v>
      </c>
      <c r="EC283" s="35" t="s">
        <v>194</v>
      </c>
      <c r="EG283" s="28">
        <v>288</v>
      </c>
      <c r="EH283" s="28">
        <v>214</v>
      </c>
      <c r="EI283" s="28">
        <v>130</v>
      </c>
      <c r="EJ283" s="28">
        <v>139</v>
      </c>
      <c r="EK283" s="28">
        <v>34</v>
      </c>
      <c r="EL283" s="28">
        <v>7.67</v>
      </c>
      <c r="EM283" s="44">
        <f t="shared" si="34"/>
        <v>22.558823529411764</v>
      </c>
      <c r="EN283" s="28" t="s">
        <v>1482</v>
      </c>
      <c r="EO283" s="33">
        <v>22296</v>
      </c>
      <c r="EP283" s="33" t="s">
        <v>1482</v>
      </c>
    </row>
    <row r="284" spans="1:480" x14ac:dyDescent="0.35">
      <c r="B284" s="28">
        <v>307</v>
      </c>
      <c r="C284" s="28">
        <v>307</v>
      </c>
      <c r="D284" s="28">
        <v>38</v>
      </c>
      <c r="E284" s="28" t="s">
        <v>463</v>
      </c>
      <c r="F284" s="28" t="s">
        <v>919</v>
      </c>
      <c r="G284" s="28" t="s">
        <v>919</v>
      </c>
      <c r="H284" s="28" t="s">
        <v>238</v>
      </c>
      <c r="I284" s="28">
        <v>2</v>
      </c>
      <c r="J284" s="28" t="s">
        <v>757</v>
      </c>
      <c r="K284" s="28">
        <v>22</v>
      </c>
      <c r="L284" s="28" t="s">
        <v>1486</v>
      </c>
      <c r="M284" s="28" t="s">
        <v>1486</v>
      </c>
      <c r="N284" s="29">
        <v>307.82</v>
      </c>
      <c r="O284" s="29">
        <v>307.82</v>
      </c>
      <c r="P284" s="28">
        <f t="shared" si="32"/>
        <v>115.41</v>
      </c>
      <c r="Q284" s="28">
        <f t="shared" si="33"/>
        <v>2.7353648235982071</v>
      </c>
      <c r="R284" s="28">
        <v>1578714</v>
      </c>
      <c r="S284" s="28">
        <v>7000893</v>
      </c>
      <c r="T284" s="28">
        <v>0</v>
      </c>
      <c r="U284" s="28">
        <v>0</v>
      </c>
      <c r="V284" s="28">
        <v>0</v>
      </c>
      <c r="W284" s="28">
        <v>0</v>
      </c>
      <c r="X284" s="28">
        <v>0</v>
      </c>
      <c r="Y284" s="28">
        <v>0</v>
      </c>
      <c r="Z284" s="28">
        <f t="shared" si="35"/>
        <v>0</v>
      </c>
      <c r="AA284" s="28">
        <v>0</v>
      </c>
      <c r="AB284" s="30">
        <v>0</v>
      </c>
      <c r="AC284" s="30">
        <v>0</v>
      </c>
      <c r="AG284" s="28">
        <v>13.4</v>
      </c>
      <c r="AH284" s="28">
        <v>10.4</v>
      </c>
      <c r="AI284" s="28">
        <v>6.96</v>
      </c>
      <c r="AJ284" s="28">
        <v>7.34</v>
      </c>
      <c r="AK284" s="28">
        <v>1.46</v>
      </c>
      <c r="AL284" s="28">
        <v>0.29799999999999999</v>
      </c>
      <c r="AM284" s="28">
        <f t="shared" si="28"/>
        <v>20.410958904109588</v>
      </c>
      <c r="AN284" s="28">
        <v>20310</v>
      </c>
      <c r="AO284" s="28" t="s">
        <v>1487</v>
      </c>
      <c r="AP284" s="28">
        <v>7.2700000000000001E-2</v>
      </c>
      <c r="AQ284" s="28">
        <v>0.876</v>
      </c>
      <c r="AR284" s="28">
        <v>1.0399999999999999E-3</v>
      </c>
      <c r="AS284" s="28">
        <v>0</v>
      </c>
      <c r="AT284" s="28">
        <v>0</v>
      </c>
      <c r="AU284" s="28">
        <v>4.7300000000000002E-2</v>
      </c>
      <c r="AV284" s="28">
        <v>7.5000000000000002E-4</v>
      </c>
      <c r="AW284" s="28">
        <v>1.7700000000000001E-3</v>
      </c>
      <c r="AX284" s="28">
        <v>0</v>
      </c>
      <c r="AY284" s="28">
        <v>143</v>
      </c>
      <c r="BS284" s="32" t="s">
        <v>1487</v>
      </c>
      <c r="BT284" t="s">
        <v>186</v>
      </c>
      <c r="BU284">
        <v>1</v>
      </c>
      <c r="CA284" s="35" t="s">
        <v>187</v>
      </c>
      <c r="CB284" s="35" t="s">
        <v>1119</v>
      </c>
      <c r="CC284" s="35">
        <v>0</v>
      </c>
      <c r="CD284" s="28" t="s">
        <v>189</v>
      </c>
      <c r="CE284" s="28">
        <v>0</v>
      </c>
      <c r="CH284" s="28">
        <v>1578706</v>
      </c>
      <c r="CI284" s="28">
        <v>7001170</v>
      </c>
      <c r="CJ284">
        <v>115.41</v>
      </c>
      <c r="CK284">
        <v>106.99</v>
      </c>
      <c r="CL284">
        <v>8.4200000000000017</v>
      </c>
      <c r="CM284">
        <v>8.4200000000000017</v>
      </c>
      <c r="CN284">
        <v>8.4200000000000017</v>
      </c>
      <c r="CY284" s="39">
        <v>0</v>
      </c>
      <c r="CZ284" s="40">
        <v>0</v>
      </c>
      <c r="DA284" s="35" t="s">
        <v>321</v>
      </c>
      <c r="DP284" s="42">
        <v>307</v>
      </c>
      <c r="DQ284" s="42">
        <v>307</v>
      </c>
      <c r="DR284" s="42">
        <v>20310</v>
      </c>
      <c r="EA284" s="35" t="s">
        <v>207</v>
      </c>
      <c r="EG284" s="28">
        <v>13.4</v>
      </c>
      <c r="EH284" s="28">
        <v>10.4</v>
      </c>
      <c r="EI284" s="28">
        <v>6.96</v>
      </c>
      <c r="EJ284" s="28">
        <v>7.34</v>
      </c>
      <c r="EK284" s="28">
        <v>1.46</v>
      </c>
      <c r="EL284" s="28">
        <v>0.29799999999999999</v>
      </c>
      <c r="EM284" s="44">
        <f t="shared" si="34"/>
        <v>20.410958904109588</v>
      </c>
      <c r="EN284" s="28" t="s">
        <v>1487</v>
      </c>
      <c r="EO284" s="33">
        <v>20310</v>
      </c>
      <c r="EP284" s="33" t="s">
        <v>1487</v>
      </c>
    </row>
    <row r="285" spans="1:480" x14ac:dyDescent="0.35">
      <c r="B285" s="28">
        <v>308</v>
      </c>
      <c r="C285" s="28">
        <v>308</v>
      </c>
      <c r="D285" s="28">
        <v>38</v>
      </c>
      <c r="E285" s="28" t="s">
        <v>463</v>
      </c>
      <c r="F285" s="28" t="s">
        <v>463</v>
      </c>
      <c r="G285" s="28" t="s">
        <v>463</v>
      </c>
      <c r="H285" s="28" t="s">
        <v>1488</v>
      </c>
      <c r="I285" s="28">
        <v>1</v>
      </c>
      <c r="J285" s="28" t="s">
        <v>757</v>
      </c>
      <c r="K285" s="28">
        <v>22</v>
      </c>
      <c r="L285" s="28" t="s">
        <v>1489</v>
      </c>
      <c r="N285" s="29">
        <v>1105.53</v>
      </c>
      <c r="O285" s="29">
        <v>1105.53</v>
      </c>
      <c r="P285" s="28">
        <f t="shared" si="32"/>
        <v>267.63</v>
      </c>
      <c r="Q285" s="28">
        <f t="shared" si="33"/>
        <v>0.28493120946514133</v>
      </c>
      <c r="R285" s="28">
        <v>1568249</v>
      </c>
      <c r="S285" s="28">
        <v>7087119</v>
      </c>
      <c r="T285" s="28">
        <v>1</v>
      </c>
      <c r="U285" s="28">
        <v>0</v>
      </c>
      <c r="V285" s="28">
        <v>0</v>
      </c>
      <c r="W285" s="28">
        <v>0</v>
      </c>
      <c r="X285" s="28">
        <v>0</v>
      </c>
      <c r="Y285" s="28">
        <v>0</v>
      </c>
      <c r="Z285" s="28">
        <f t="shared" si="35"/>
        <v>0</v>
      </c>
      <c r="AA285" s="28">
        <v>0</v>
      </c>
      <c r="AB285" s="30">
        <v>0</v>
      </c>
      <c r="AC285" s="30">
        <v>0</v>
      </c>
      <c r="AG285" s="28">
        <v>1190</v>
      </c>
      <c r="AH285" s="28">
        <v>948</v>
      </c>
      <c r="AI285" s="28">
        <v>672</v>
      </c>
      <c r="AJ285" s="28">
        <v>703</v>
      </c>
      <c r="AK285" s="28">
        <v>182</v>
      </c>
      <c r="AL285" s="28">
        <v>35.6</v>
      </c>
      <c r="AM285" s="28">
        <f t="shared" si="28"/>
        <v>19.560439560439562</v>
      </c>
      <c r="AN285" s="28">
        <v>24066</v>
      </c>
      <c r="AO285" s="28" t="s">
        <v>1490</v>
      </c>
      <c r="AP285" s="28">
        <v>6.9599999999999995E-2</v>
      </c>
      <c r="AQ285" s="28">
        <v>0.60899999999999999</v>
      </c>
      <c r="AR285" s="28">
        <v>0.13500000000000001</v>
      </c>
      <c r="AS285" s="28">
        <v>1.4999999999999999E-2</v>
      </c>
      <c r="AT285" s="28">
        <v>6.0000000000000002E-5</v>
      </c>
      <c r="AU285" s="28">
        <v>0.16700000000000001</v>
      </c>
      <c r="AV285" s="28">
        <v>2.1700000000000001E-3</v>
      </c>
      <c r="AW285" s="28">
        <v>2.2100000000000002E-3</v>
      </c>
      <c r="AX285" s="28">
        <v>2.9999999999999997E-4</v>
      </c>
      <c r="AY285" s="28">
        <v>10600</v>
      </c>
      <c r="AZ285" s="28">
        <v>0</v>
      </c>
      <c r="BA285" s="28">
        <v>0</v>
      </c>
      <c r="BB285" s="28">
        <v>6</v>
      </c>
      <c r="BC285" s="28">
        <v>0</v>
      </c>
      <c r="BD285" s="28">
        <v>1</v>
      </c>
      <c r="BE285" s="28">
        <v>0</v>
      </c>
      <c r="BF285" s="28">
        <v>0</v>
      </c>
      <c r="BG285" s="28">
        <v>1</v>
      </c>
      <c r="BH285" s="28">
        <v>0</v>
      </c>
      <c r="BI285" s="28">
        <v>0</v>
      </c>
      <c r="BJ285" s="28">
        <v>1</v>
      </c>
      <c r="BL285" s="28">
        <v>50</v>
      </c>
      <c r="BM285" s="28">
        <v>0</v>
      </c>
      <c r="BN285" s="28" t="s">
        <v>544</v>
      </c>
      <c r="BS285" s="32" t="s">
        <v>1490</v>
      </c>
      <c r="BT285" t="s">
        <v>201</v>
      </c>
      <c r="BU285">
        <v>1</v>
      </c>
      <c r="CA285" s="35" t="s">
        <v>187</v>
      </c>
      <c r="CB285" s="35" t="s">
        <v>188</v>
      </c>
      <c r="CC285" s="35">
        <v>1</v>
      </c>
      <c r="CD285" s="28" t="s">
        <v>202</v>
      </c>
      <c r="CE285" s="28">
        <v>1</v>
      </c>
      <c r="CF285" s="36" t="s">
        <v>203</v>
      </c>
      <c r="CG285" s="37" t="s">
        <v>279</v>
      </c>
      <c r="CH285" s="28">
        <v>1567653</v>
      </c>
      <c r="CI285" s="28">
        <v>7086261</v>
      </c>
      <c r="CJ285">
        <v>267.63</v>
      </c>
      <c r="CK285">
        <v>264.48</v>
      </c>
      <c r="CL285">
        <v>3.1499999999999773</v>
      </c>
      <c r="CM285">
        <v>3.1499999999999773</v>
      </c>
      <c r="CN285">
        <v>3.1499999999999773</v>
      </c>
      <c r="CO285" s="38" t="s">
        <v>189</v>
      </c>
      <c r="CP285" s="38" t="s">
        <v>202</v>
      </c>
      <c r="CR285" s="38" t="s">
        <v>189</v>
      </c>
      <c r="CY285" s="39" t="s">
        <v>189</v>
      </c>
      <c r="CZ285" s="40" t="s">
        <v>202</v>
      </c>
      <c r="DA285" s="35" t="s">
        <v>205</v>
      </c>
      <c r="DP285" s="42">
        <v>308</v>
      </c>
      <c r="DQ285" s="42">
        <v>308</v>
      </c>
      <c r="DR285" s="42">
        <v>24066</v>
      </c>
      <c r="DS285" s="35" t="s">
        <v>189</v>
      </c>
      <c r="DT285" s="35">
        <v>28</v>
      </c>
      <c r="DU285" s="35" t="s">
        <v>1491</v>
      </c>
      <c r="DX285" s="35" t="s">
        <v>914</v>
      </c>
      <c r="DY285" s="35" t="s">
        <v>425</v>
      </c>
      <c r="EA285" s="35" t="s">
        <v>207</v>
      </c>
      <c r="EC285" s="35" t="s">
        <v>194</v>
      </c>
      <c r="EG285" s="28">
        <v>1080</v>
      </c>
      <c r="EH285" s="28">
        <v>825</v>
      </c>
      <c r="EI285" s="28">
        <v>530</v>
      </c>
      <c r="EJ285" s="28">
        <v>563</v>
      </c>
      <c r="EK285" s="28">
        <v>175</v>
      </c>
      <c r="EL285" s="28">
        <v>46.1</v>
      </c>
      <c r="EM285" s="44">
        <f t="shared" si="34"/>
        <v>26.342857142857145</v>
      </c>
      <c r="EN285" s="28" t="s">
        <v>1490</v>
      </c>
      <c r="EO285" s="33">
        <v>24066</v>
      </c>
      <c r="EP285" s="33" t="s">
        <v>1490</v>
      </c>
    </row>
    <row r="286" spans="1:480" x14ac:dyDescent="0.35">
      <c r="B286" s="28">
        <v>309</v>
      </c>
      <c r="C286" s="28">
        <v>309</v>
      </c>
      <c r="D286" s="28">
        <v>38</v>
      </c>
      <c r="E286" s="28" t="s">
        <v>463</v>
      </c>
      <c r="F286" s="28" t="s">
        <v>919</v>
      </c>
      <c r="G286" s="28" t="s">
        <v>919</v>
      </c>
      <c r="H286" s="28" t="s">
        <v>238</v>
      </c>
      <c r="I286" s="28">
        <v>2</v>
      </c>
      <c r="J286" s="28" t="s">
        <v>757</v>
      </c>
      <c r="K286" s="28">
        <v>22</v>
      </c>
      <c r="L286" s="28" t="s">
        <v>1492</v>
      </c>
      <c r="M286" s="28" t="s">
        <v>1492</v>
      </c>
      <c r="N286" s="29">
        <v>895.57299999999998</v>
      </c>
      <c r="O286" s="29">
        <v>895.57299999999998</v>
      </c>
      <c r="P286" s="28">
        <f t="shared" si="32"/>
        <v>103.12</v>
      </c>
      <c r="Q286" s="28">
        <f t="shared" si="33"/>
        <v>2.1907761846326324</v>
      </c>
      <c r="R286" s="28">
        <v>1578418</v>
      </c>
      <c r="S286" s="28">
        <v>7002701</v>
      </c>
      <c r="T286" s="28">
        <v>0</v>
      </c>
      <c r="U286" s="28">
        <v>0</v>
      </c>
      <c r="V286" s="28">
        <v>0</v>
      </c>
      <c r="W286" s="28">
        <v>0</v>
      </c>
      <c r="X286" s="28">
        <v>0</v>
      </c>
      <c r="Y286" s="28">
        <v>0</v>
      </c>
      <c r="Z286" s="28">
        <f t="shared" si="35"/>
        <v>0</v>
      </c>
      <c r="AA286" s="28">
        <v>0</v>
      </c>
      <c r="AB286" s="30">
        <v>0</v>
      </c>
      <c r="AC286" s="30">
        <v>0</v>
      </c>
      <c r="AG286" s="28">
        <v>17.8</v>
      </c>
      <c r="AH286" s="28">
        <v>13.8</v>
      </c>
      <c r="AI286" s="28">
        <v>9.19</v>
      </c>
      <c r="AJ286" s="28">
        <v>9.6999999999999993</v>
      </c>
      <c r="AK286" s="28">
        <v>1.83</v>
      </c>
      <c r="AL286" s="28">
        <v>0.34</v>
      </c>
      <c r="AM286" s="28">
        <f t="shared" si="28"/>
        <v>18.579234972677597</v>
      </c>
      <c r="AN286" s="28">
        <v>20456</v>
      </c>
      <c r="AO286" s="28" t="s">
        <v>1493</v>
      </c>
      <c r="AP286" s="28">
        <v>6.2399999999999997E-2</v>
      </c>
      <c r="AQ286" s="28">
        <v>0.872</v>
      </c>
      <c r="AR286" s="28">
        <v>1.0500000000000001E-2</v>
      </c>
      <c r="AS286" s="28">
        <v>0</v>
      </c>
      <c r="AT286" s="28">
        <v>0</v>
      </c>
      <c r="AU286" s="28">
        <v>4.7E-2</v>
      </c>
      <c r="AV286" s="28">
        <v>2.7899999999999999E-3</v>
      </c>
      <c r="AW286" s="28">
        <v>3.79E-3</v>
      </c>
      <c r="AX286" s="28">
        <v>1.1800000000000001E-3</v>
      </c>
      <c r="AY286" s="28">
        <v>184</v>
      </c>
      <c r="BS286" s="32" t="s">
        <v>1493</v>
      </c>
      <c r="BT286" t="s">
        <v>186</v>
      </c>
      <c r="BU286">
        <v>2</v>
      </c>
      <c r="CA286" s="35" t="s">
        <v>187</v>
      </c>
      <c r="CB286" s="35" t="s">
        <v>1119</v>
      </c>
      <c r="CC286" s="35">
        <v>0</v>
      </c>
      <c r="CD286" s="28" t="s">
        <v>189</v>
      </c>
      <c r="CE286" s="28">
        <v>0</v>
      </c>
      <c r="CG286" s="37" t="s">
        <v>279</v>
      </c>
      <c r="CH286" s="28">
        <v>1578213</v>
      </c>
      <c r="CI286" s="28">
        <v>7003414</v>
      </c>
      <c r="CJ286">
        <v>103.12</v>
      </c>
      <c r="CK286">
        <v>83.5</v>
      </c>
      <c r="CL286">
        <v>19.620000000000005</v>
      </c>
      <c r="CM286">
        <v>19.620000000000005</v>
      </c>
      <c r="CN286">
        <v>19.620000000000005</v>
      </c>
      <c r="CY286" s="39">
        <v>0</v>
      </c>
      <c r="CZ286" s="40">
        <v>0</v>
      </c>
      <c r="DA286" s="35" t="s">
        <v>321</v>
      </c>
      <c r="DP286" s="42">
        <v>309</v>
      </c>
      <c r="DQ286" s="42">
        <v>309</v>
      </c>
      <c r="DR286" s="42">
        <v>20456</v>
      </c>
      <c r="EA286" s="35" t="s">
        <v>207</v>
      </c>
      <c r="EG286" s="28">
        <v>17.8</v>
      </c>
      <c r="EH286" s="28">
        <v>13.8</v>
      </c>
      <c r="EI286" s="28">
        <v>9.19</v>
      </c>
      <c r="EJ286" s="28">
        <v>9.6999999999999993</v>
      </c>
      <c r="EK286" s="28">
        <v>1.83</v>
      </c>
      <c r="EL286" s="28">
        <v>0.34</v>
      </c>
      <c r="EM286" s="44">
        <f t="shared" si="34"/>
        <v>18.579234972677597</v>
      </c>
      <c r="EN286" s="28" t="s">
        <v>1493</v>
      </c>
      <c r="EO286" s="33">
        <v>20456</v>
      </c>
      <c r="EP286" s="33" t="s">
        <v>1493</v>
      </c>
    </row>
    <row r="287" spans="1:480" x14ac:dyDescent="0.35">
      <c r="B287" s="28">
        <v>310</v>
      </c>
      <c r="C287" s="28">
        <v>310</v>
      </c>
      <c r="D287" s="28">
        <v>38</v>
      </c>
      <c r="E287" s="28" t="s">
        <v>463</v>
      </c>
      <c r="F287" s="28" t="s">
        <v>463</v>
      </c>
      <c r="G287" s="28" t="s">
        <v>463</v>
      </c>
      <c r="H287" s="28" t="s">
        <v>1494</v>
      </c>
      <c r="I287" s="28">
        <v>1</v>
      </c>
      <c r="J287" s="28" t="s">
        <v>757</v>
      </c>
      <c r="K287" s="28">
        <v>22</v>
      </c>
      <c r="L287" s="28" t="s">
        <v>1495</v>
      </c>
      <c r="M287" s="28" t="s">
        <v>1495</v>
      </c>
      <c r="N287" s="29">
        <v>505.14400000000001</v>
      </c>
      <c r="O287" s="29">
        <v>505.14400000000001</v>
      </c>
      <c r="P287" s="28">
        <f t="shared" si="32"/>
        <v>82.36</v>
      </c>
      <c r="Q287" s="28">
        <f t="shared" si="33"/>
        <v>1.7796905436865518</v>
      </c>
      <c r="R287" s="28">
        <v>1553709</v>
      </c>
      <c r="S287" s="28">
        <v>7037331</v>
      </c>
      <c r="T287" s="28">
        <v>0</v>
      </c>
      <c r="U287" s="28">
        <v>0</v>
      </c>
      <c r="V287" s="28">
        <v>0</v>
      </c>
      <c r="W287" s="28">
        <v>0</v>
      </c>
      <c r="X287" s="28">
        <v>0</v>
      </c>
      <c r="Y287" s="28">
        <v>0</v>
      </c>
      <c r="Z287" s="28">
        <f t="shared" si="35"/>
        <v>0</v>
      </c>
      <c r="AA287" s="28">
        <v>0</v>
      </c>
      <c r="AB287" s="30">
        <v>0</v>
      </c>
      <c r="AC287" s="30">
        <v>0</v>
      </c>
      <c r="AG287" s="28">
        <v>2010</v>
      </c>
      <c r="AH287" s="28">
        <v>1620</v>
      </c>
      <c r="AI287" s="28">
        <v>1180</v>
      </c>
      <c r="AJ287" s="28">
        <v>1230</v>
      </c>
      <c r="AK287" s="28">
        <v>371</v>
      </c>
      <c r="AL287" s="28">
        <v>92.3</v>
      </c>
      <c r="AM287" s="28">
        <f t="shared" si="28"/>
        <v>24.878706199460915</v>
      </c>
      <c r="AN287" s="28">
        <v>21665</v>
      </c>
      <c r="AO287" s="28" t="s">
        <v>1496</v>
      </c>
      <c r="AP287" s="28">
        <v>8.5000000000000006E-2</v>
      </c>
      <c r="AQ287" s="28">
        <v>0.623</v>
      </c>
      <c r="AR287" s="28">
        <v>0.124</v>
      </c>
      <c r="AS287" s="28">
        <v>2.0400000000000001E-2</v>
      </c>
      <c r="AT287" s="28">
        <v>3.0000000000000001E-5</v>
      </c>
      <c r="AU287" s="28">
        <v>0.14199999999999999</v>
      </c>
      <c r="AV287" s="28">
        <v>3.5300000000000002E-3</v>
      </c>
      <c r="AW287" s="28">
        <v>2.0100000000000001E-3</v>
      </c>
      <c r="AX287" s="28">
        <v>2.7E-4</v>
      </c>
      <c r="AY287" s="28">
        <v>27700</v>
      </c>
      <c r="BS287" s="32" t="s">
        <v>1496</v>
      </c>
      <c r="BT287" t="s">
        <v>186</v>
      </c>
      <c r="BU287">
        <v>1</v>
      </c>
      <c r="CA287" s="35" t="s">
        <v>187</v>
      </c>
      <c r="CB287" s="35" t="s">
        <v>188</v>
      </c>
      <c r="CC287" s="35">
        <v>1</v>
      </c>
      <c r="CD287" s="28" t="s">
        <v>189</v>
      </c>
      <c r="CE287" s="28">
        <v>0</v>
      </c>
      <c r="CH287" s="28">
        <v>1554179</v>
      </c>
      <c r="CI287" s="28">
        <v>7037216</v>
      </c>
      <c r="CJ287">
        <v>82.36</v>
      </c>
      <c r="CK287">
        <v>73.37</v>
      </c>
      <c r="CL287">
        <v>8.9899999999999949</v>
      </c>
      <c r="CM287">
        <v>8.9899999999999949</v>
      </c>
      <c r="CN287">
        <v>8.9899999999999949</v>
      </c>
      <c r="CO287" s="38" t="s">
        <v>189</v>
      </c>
      <c r="CY287" s="39" t="s">
        <v>189</v>
      </c>
      <c r="CZ287" s="40">
        <v>0</v>
      </c>
      <c r="DA287" s="35" t="s">
        <v>205</v>
      </c>
      <c r="DP287" s="42">
        <v>310</v>
      </c>
      <c r="DQ287" s="42">
        <v>310</v>
      </c>
      <c r="DR287" s="42">
        <v>21665</v>
      </c>
      <c r="DX287" s="35" t="s">
        <v>425</v>
      </c>
      <c r="EA287" s="35" t="s">
        <v>207</v>
      </c>
      <c r="EG287" s="28">
        <v>2020</v>
      </c>
      <c r="EH287" s="28">
        <v>1520</v>
      </c>
      <c r="EI287" s="28">
        <v>949</v>
      </c>
      <c r="EJ287" s="28">
        <v>1010</v>
      </c>
      <c r="EK287" s="28">
        <v>338</v>
      </c>
      <c r="EL287" s="28">
        <v>59</v>
      </c>
      <c r="EM287" s="44">
        <f t="shared" si="34"/>
        <v>17.45562130177515</v>
      </c>
      <c r="EN287" s="28" t="s">
        <v>1496</v>
      </c>
      <c r="EO287" s="33">
        <v>21665</v>
      </c>
      <c r="EP287" s="33" t="s">
        <v>1496</v>
      </c>
    </row>
    <row r="288" spans="1:480" x14ac:dyDescent="0.35">
      <c r="B288" s="28">
        <v>312</v>
      </c>
      <c r="C288" s="28">
        <v>312</v>
      </c>
      <c r="D288" s="28">
        <v>42</v>
      </c>
      <c r="E288" s="28" t="s">
        <v>755</v>
      </c>
      <c r="F288" s="28" t="s">
        <v>1497</v>
      </c>
      <c r="G288" s="28" t="s">
        <v>1497</v>
      </c>
      <c r="H288" s="28" t="s">
        <v>1498</v>
      </c>
      <c r="I288" s="28">
        <v>2</v>
      </c>
      <c r="J288" s="28" t="s">
        <v>757</v>
      </c>
      <c r="K288" s="28">
        <v>22</v>
      </c>
      <c r="L288" s="28" t="s">
        <v>1499</v>
      </c>
      <c r="M288" s="28" t="s">
        <v>1499</v>
      </c>
      <c r="N288" s="29">
        <v>688.41200000000003</v>
      </c>
      <c r="O288" s="29">
        <v>688.41200000000003</v>
      </c>
      <c r="P288" s="28">
        <f t="shared" si="32"/>
        <v>192.34</v>
      </c>
      <c r="Q288" s="28">
        <f t="shared" si="33"/>
        <v>0.8802868049946837</v>
      </c>
      <c r="R288" s="28">
        <v>1532099</v>
      </c>
      <c r="S288" s="28">
        <v>6940531</v>
      </c>
      <c r="T288" s="28">
        <v>0</v>
      </c>
      <c r="U288" s="28">
        <v>0</v>
      </c>
      <c r="V288" s="28">
        <v>0</v>
      </c>
      <c r="W288" s="28">
        <v>0</v>
      </c>
      <c r="X288" s="28">
        <v>0</v>
      </c>
      <c r="Y288" s="28">
        <v>0</v>
      </c>
      <c r="Z288" s="28">
        <f t="shared" si="35"/>
        <v>0</v>
      </c>
      <c r="AA288" s="28">
        <v>0</v>
      </c>
      <c r="AB288" s="30">
        <v>0</v>
      </c>
      <c r="AC288" s="30">
        <v>0</v>
      </c>
      <c r="AG288" s="28">
        <v>311</v>
      </c>
      <c r="AH288" s="28">
        <v>240</v>
      </c>
      <c r="AI288" s="28">
        <v>159</v>
      </c>
      <c r="AJ288" s="28">
        <v>168</v>
      </c>
      <c r="AK288" s="28">
        <v>42.3</v>
      </c>
      <c r="AL288" s="28">
        <v>11.7</v>
      </c>
      <c r="AM288" s="28">
        <f t="shared" si="28"/>
        <v>27.659574468085108</v>
      </c>
      <c r="AN288" s="28">
        <v>18116</v>
      </c>
      <c r="AO288" s="28" t="s">
        <v>1500</v>
      </c>
      <c r="AP288" s="28">
        <v>0.108</v>
      </c>
      <c r="AQ288" s="28">
        <v>0.82099999999999995</v>
      </c>
      <c r="AR288" s="28">
        <v>9.7300000000000008E-3</v>
      </c>
      <c r="AS288" s="28">
        <v>4.0000000000000003E-5</v>
      </c>
      <c r="AT288" s="28">
        <v>0</v>
      </c>
      <c r="AU288" s="28">
        <v>4.82E-2</v>
      </c>
      <c r="AV288" s="28">
        <v>1.0500000000000001E-2</v>
      </c>
      <c r="AW288" s="28">
        <v>2.0500000000000002E-3</v>
      </c>
      <c r="AX288" s="28">
        <v>5.5999999999999995E-4</v>
      </c>
      <c r="AY288" s="28">
        <v>4220</v>
      </c>
      <c r="BS288" s="32" t="s">
        <v>1500</v>
      </c>
      <c r="BT288" t="s">
        <v>186</v>
      </c>
      <c r="BU288">
        <v>1</v>
      </c>
      <c r="CA288" s="35" t="s">
        <v>187</v>
      </c>
      <c r="CB288" s="35" t="s">
        <v>188</v>
      </c>
      <c r="CC288" s="35">
        <v>1</v>
      </c>
      <c r="CD288" s="28" t="s">
        <v>189</v>
      </c>
      <c r="CE288" s="28">
        <v>0</v>
      </c>
      <c r="CG288" s="37" t="s">
        <v>279</v>
      </c>
      <c r="CH288" s="28">
        <v>1532122</v>
      </c>
      <c r="CI288" s="28">
        <v>6939926</v>
      </c>
      <c r="CJ288">
        <v>192.34</v>
      </c>
      <c r="CK288">
        <v>186.28</v>
      </c>
      <c r="CL288">
        <v>6.0600000000000023</v>
      </c>
      <c r="CM288">
        <v>6.0600000000000023</v>
      </c>
      <c r="CN288">
        <v>6.0600000000000023</v>
      </c>
      <c r="CO288" s="38" t="s">
        <v>189</v>
      </c>
      <c r="CY288" s="39" t="s">
        <v>189</v>
      </c>
      <c r="CZ288" s="40">
        <v>0</v>
      </c>
      <c r="DA288" s="35" t="s">
        <v>205</v>
      </c>
      <c r="DP288" s="42">
        <v>312</v>
      </c>
      <c r="DQ288" s="42">
        <v>312</v>
      </c>
      <c r="DR288" s="42">
        <v>18116</v>
      </c>
      <c r="DX288" s="35" t="s">
        <v>425</v>
      </c>
      <c r="EA288" s="35" t="s">
        <v>207</v>
      </c>
      <c r="EG288" s="28">
        <v>294</v>
      </c>
      <c r="EH288" s="28">
        <v>213</v>
      </c>
      <c r="EI288" s="28">
        <v>120</v>
      </c>
      <c r="EJ288" s="28">
        <v>130</v>
      </c>
      <c r="EK288" s="28">
        <v>41.8</v>
      </c>
      <c r="EL288" s="28">
        <v>2.2599999999999998</v>
      </c>
      <c r="EM288" s="44">
        <f t="shared" si="34"/>
        <v>5.4066985645933014</v>
      </c>
      <c r="EN288" s="28" t="s">
        <v>1500</v>
      </c>
      <c r="EO288" s="33">
        <v>18116</v>
      </c>
      <c r="EP288" s="33" t="s">
        <v>1500</v>
      </c>
    </row>
    <row r="289" spans="2:146" x14ac:dyDescent="0.35">
      <c r="B289" s="28">
        <v>314</v>
      </c>
      <c r="C289" s="28">
        <v>314</v>
      </c>
      <c r="D289" s="28">
        <v>42</v>
      </c>
      <c r="E289" s="28" t="s">
        <v>755</v>
      </c>
      <c r="F289" s="28" t="s">
        <v>755</v>
      </c>
      <c r="G289" s="28" t="s">
        <v>755</v>
      </c>
      <c r="H289" s="28" t="s">
        <v>1501</v>
      </c>
      <c r="I289" s="28">
        <v>1</v>
      </c>
      <c r="J289" s="28" t="s">
        <v>757</v>
      </c>
      <c r="K289" s="28">
        <v>22</v>
      </c>
      <c r="L289" s="28" t="s">
        <v>1502</v>
      </c>
      <c r="M289" s="28" t="s">
        <v>1502</v>
      </c>
      <c r="N289" s="29">
        <v>5025.24</v>
      </c>
      <c r="O289" s="29">
        <v>5025.24</v>
      </c>
      <c r="P289" s="28">
        <f t="shared" si="32"/>
        <v>155.33000000000001</v>
      </c>
      <c r="Q289" s="28">
        <f t="shared" si="33"/>
        <v>0.57668887456121543</v>
      </c>
      <c r="R289" s="28">
        <v>1493423</v>
      </c>
      <c r="S289" s="28">
        <v>6933414</v>
      </c>
      <c r="T289" s="28">
        <v>0</v>
      </c>
      <c r="U289" s="28">
        <v>0</v>
      </c>
      <c r="V289" s="28">
        <v>1</v>
      </c>
      <c r="W289" s="28">
        <v>1</v>
      </c>
      <c r="X289" s="28">
        <f>(AB289/AK289)*100</f>
        <v>0</v>
      </c>
      <c r="Y289" s="28">
        <f>(AB289/AL289)*100</f>
        <v>0</v>
      </c>
      <c r="Z289" s="28">
        <f t="shared" si="35"/>
        <v>0</v>
      </c>
      <c r="AA289" s="28">
        <v>0</v>
      </c>
      <c r="AB289" s="30">
        <v>0</v>
      </c>
      <c r="AC289" s="30">
        <v>10</v>
      </c>
      <c r="AD289" s="31">
        <v>152</v>
      </c>
      <c r="AE289" s="31">
        <v>243</v>
      </c>
      <c r="AF289" s="31">
        <f>AE289-AD289</f>
        <v>91</v>
      </c>
      <c r="AG289" s="28">
        <v>526</v>
      </c>
      <c r="AH289" s="28">
        <v>405</v>
      </c>
      <c r="AI289" s="28">
        <v>266</v>
      </c>
      <c r="AJ289" s="28">
        <v>282</v>
      </c>
      <c r="AK289" s="28">
        <v>73.900000000000006</v>
      </c>
      <c r="AL289" s="28">
        <v>14.5</v>
      </c>
      <c r="AM289" s="28">
        <f t="shared" si="28"/>
        <v>19.621109607577804</v>
      </c>
      <c r="AN289" s="28">
        <v>17935</v>
      </c>
      <c r="AO289" s="28" t="s">
        <v>1503</v>
      </c>
      <c r="AP289" s="28">
        <v>5.7000000000000002E-2</v>
      </c>
      <c r="AQ289" s="28">
        <v>0.67800000000000005</v>
      </c>
      <c r="AR289" s="28">
        <v>0.127</v>
      </c>
      <c r="AS289" s="28">
        <v>5.5799999999999999E-3</v>
      </c>
      <c r="AT289" s="28">
        <v>0</v>
      </c>
      <c r="AU289" s="28">
        <v>0.123</v>
      </c>
      <c r="AV289" s="28">
        <v>5.6299999999999996E-3</v>
      </c>
      <c r="AW289" s="28">
        <v>3.2000000000000002E-3</v>
      </c>
      <c r="AX289" s="28">
        <v>4.6999999999999999E-4</v>
      </c>
      <c r="AY289" s="28">
        <v>5860</v>
      </c>
      <c r="BS289" s="32" t="s">
        <v>1503</v>
      </c>
      <c r="BT289" t="s">
        <v>186</v>
      </c>
      <c r="BU289">
        <v>1</v>
      </c>
      <c r="CA289" s="35" t="s">
        <v>187</v>
      </c>
      <c r="CB289" s="35" t="s">
        <v>188</v>
      </c>
      <c r="CC289" s="35">
        <v>1</v>
      </c>
      <c r="CD289" s="28" t="s">
        <v>189</v>
      </c>
      <c r="CE289" s="28">
        <v>0</v>
      </c>
      <c r="CG289" s="37" t="s">
        <v>279</v>
      </c>
      <c r="CH289" s="28">
        <v>1497628</v>
      </c>
      <c r="CI289" s="28">
        <v>6935058</v>
      </c>
      <c r="CJ289">
        <v>155.33000000000001</v>
      </c>
      <c r="CK289">
        <v>126.35</v>
      </c>
      <c r="CL289">
        <v>28.980000000000018</v>
      </c>
      <c r="CM289">
        <v>28.980000000000018</v>
      </c>
      <c r="CN289">
        <v>28.980000000000018</v>
      </c>
      <c r="CO289" s="38" t="s">
        <v>1136</v>
      </c>
      <c r="CP289" s="38" t="s">
        <v>202</v>
      </c>
      <c r="CR289" s="38" t="s">
        <v>189</v>
      </c>
      <c r="CS289" s="38">
        <v>0</v>
      </c>
      <c r="CT289" s="38" t="s">
        <v>1504</v>
      </c>
      <c r="CU289" s="38" t="s">
        <v>1505</v>
      </c>
      <c r="CV289" s="38" t="s">
        <v>1052</v>
      </c>
      <c r="CY289" s="39" t="s">
        <v>1136</v>
      </c>
      <c r="CZ289" s="40" t="s">
        <v>202</v>
      </c>
      <c r="DA289" s="35" t="s">
        <v>205</v>
      </c>
      <c r="DP289" s="42">
        <v>314</v>
      </c>
      <c r="DQ289" s="42">
        <v>314</v>
      </c>
      <c r="DR289" s="42">
        <v>17935</v>
      </c>
      <c r="DV289" s="43" t="s">
        <v>1506</v>
      </c>
      <c r="DX289" s="35" t="s">
        <v>425</v>
      </c>
      <c r="EA289" s="35" t="s">
        <v>207</v>
      </c>
      <c r="EG289" s="28">
        <v>521</v>
      </c>
      <c r="EH289" s="28">
        <v>376</v>
      </c>
      <c r="EI289" s="28">
        <v>211</v>
      </c>
      <c r="EJ289" s="28">
        <v>229</v>
      </c>
      <c r="EK289" s="28">
        <v>73.900000000000006</v>
      </c>
      <c r="EL289" s="28">
        <v>14.5</v>
      </c>
      <c r="EM289" s="44">
        <f t="shared" si="34"/>
        <v>19.621109607577804</v>
      </c>
      <c r="EN289" s="28" t="s">
        <v>1503</v>
      </c>
      <c r="EO289" s="33">
        <v>17935</v>
      </c>
      <c r="EP289" s="33" t="s">
        <v>1503</v>
      </c>
    </row>
    <row r="290" spans="2:146" x14ac:dyDescent="0.35">
      <c r="B290" s="28">
        <v>319</v>
      </c>
      <c r="C290" s="28">
        <v>319</v>
      </c>
      <c r="D290" s="28">
        <v>42</v>
      </c>
      <c r="E290" s="28" t="s">
        <v>755</v>
      </c>
      <c r="F290" s="28" t="s">
        <v>1497</v>
      </c>
      <c r="G290" s="28" t="s">
        <v>1497</v>
      </c>
      <c r="H290" s="28" t="s">
        <v>1507</v>
      </c>
      <c r="I290" s="28">
        <v>2</v>
      </c>
      <c r="J290" s="28" t="s">
        <v>757</v>
      </c>
      <c r="K290" s="28">
        <v>22</v>
      </c>
      <c r="L290" s="28" t="s">
        <v>1508</v>
      </c>
      <c r="M290" s="28" t="s">
        <v>1508</v>
      </c>
      <c r="N290" s="29">
        <v>6020.71</v>
      </c>
      <c r="O290" s="29">
        <v>6020.71</v>
      </c>
      <c r="P290" s="28">
        <f t="shared" si="32"/>
        <v>188.56</v>
      </c>
      <c r="Q290" s="28">
        <f t="shared" si="33"/>
        <v>2.1459263110164746</v>
      </c>
      <c r="R290" s="28">
        <v>1529376</v>
      </c>
      <c r="S290" s="28">
        <v>6933166</v>
      </c>
      <c r="T290" s="28">
        <v>0</v>
      </c>
      <c r="U290" s="28">
        <v>0</v>
      </c>
      <c r="V290" s="28">
        <v>0</v>
      </c>
      <c r="W290" s="28">
        <v>0</v>
      </c>
      <c r="X290" s="28">
        <v>0</v>
      </c>
      <c r="Y290" s="28">
        <v>0</v>
      </c>
      <c r="Z290" s="28">
        <f t="shared" si="35"/>
        <v>0</v>
      </c>
      <c r="AA290" s="28">
        <v>0</v>
      </c>
      <c r="AB290" s="30">
        <v>0</v>
      </c>
      <c r="AC290" s="30">
        <v>0</v>
      </c>
      <c r="AG290" s="28">
        <v>319</v>
      </c>
      <c r="AH290" s="28">
        <v>246</v>
      </c>
      <c r="AI290" s="28">
        <v>163</v>
      </c>
      <c r="AJ290" s="28">
        <v>172</v>
      </c>
      <c r="AK290" s="28">
        <v>43.2</v>
      </c>
      <c r="AL290" s="28">
        <v>11.9</v>
      </c>
      <c r="AM290" s="28">
        <f t="shared" si="28"/>
        <v>27.546296296296298</v>
      </c>
      <c r="AN290" s="28">
        <v>17824</v>
      </c>
      <c r="AO290" s="28" t="s">
        <v>1509</v>
      </c>
      <c r="AP290" s="28">
        <v>0.107</v>
      </c>
      <c r="AQ290" s="28">
        <v>0.82199999999999995</v>
      </c>
      <c r="AR290" s="28">
        <v>9.8499999999999994E-3</v>
      </c>
      <c r="AS290" s="28">
        <v>4.0000000000000003E-5</v>
      </c>
      <c r="AT290" s="28">
        <v>0</v>
      </c>
      <c r="AU290" s="28">
        <v>4.7500000000000001E-2</v>
      </c>
      <c r="AV290" s="28">
        <v>1.06E-2</v>
      </c>
      <c r="AW290" s="28">
        <v>2.0699999999999998E-3</v>
      </c>
      <c r="AX290" s="28">
        <v>5.9000000000000003E-4</v>
      </c>
      <c r="AY290" s="28">
        <v>4310</v>
      </c>
      <c r="BS290" s="32" t="s">
        <v>1509</v>
      </c>
      <c r="BT290" t="s">
        <v>186</v>
      </c>
      <c r="BU290">
        <v>1</v>
      </c>
      <c r="CA290" s="35" t="s">
        <v>187</v>
      </c>
      <c r="CB290" s="35" t="s">
        <v>188</v>
      </c>
      <c r="CC290" s="35">
        <v>1</v>
      </c>
      <c r="CD290" s="28" t="s">
        <v>189</v>
      </c>
      <c r="CE290" s="28">
        <v>0</v>
      </c>
      <c r="CG290" s="37" t="s">
        <v>279</v>
      </c>
      <c r="CH290" s="28">
        <v>1526904</v>
      </c>
      <c r="CI290" s="28">
        <v>6929275</v>
      </c>
      <c r="CJ290">
        <v>188.56</v>
      </c>
      <c r="CK290">
        <v>59.36</v>
      </c>
      <c r="CL290">
        <v>129.19999999999999</v>
      </c>
      <c r="CM290">
        <v>129.19999999999999</v>
      </c>
      <c r="CN290">
        <v>129.19999999999999</v>
      </c>
      <c r="CO290" s="38" t="s">
        <v>189</v>
      </c>
      <c r="CY290" s="39" t="s">
        <v>189</v>
      </c>
      <c r="CZ290" s="40">
        <v>0</v>
      </c>
      <c r="DA290" s="35" t="s">
        <v>205</v>
      </c>
      <c r="DP290" s="42">
        <v>319</v>
      </c>
      <c r="DQ290" s="42">
        <v>319</v>
      </c>
      <c r="DR290" s="42">
        <v>17824</v>
      </c>
      <c r="DX290" s="35" t="s">
        <v>425</v>
      </c>
      <c r="EA290" s="35" t="s">
        <v>207</v>
      </c>
      <c r="EG290" s="28">
        <v>268</v>
      </c>
      <c r="EH290" s="28">
        <v>197</v>
      </c>
      <c r="EI290" s="28">
        <v>115</v>
      </c>
      <c r="EJ290" s="28">
        <v>125</v>
      </c>
      <c r="EK290" s="28">
        <v>41.4</v>
      </c>
      <c r="EL290" s="28">
        <v>11.5</v>
      </c>
      <c r="EM290" s="44">
        <f t="shared" si="34"/>
        <v>27.777777777777779</v>
      </c>
      <c r="EN290" s="28" t="s">
        <v>1509</v>
      </c>
      <c r="EO290" s="33">
        <v>17824</v>
      </c>
      <c r="EP290" s="33" t="s">
        <v>1509</v>
      </c>
    </row>
    <row r="291" spans="2:146" x14ac:dyDescent="0.35">
      <c r="B291" s="28">
        <v>320</v>
      </c>
      <c r="C291" s="28">
        <v>320</v>
      </c>
      <c r="D291" s="28">
        <v>38</v>
      </c>
      <c r="E291" s="28" t="s">
        <v>463</v>
      </c>
      <c r="F291" s="28" t="s">
        <v>919</v>
      </c>
      <c r="G291" s="28" t="s">
        <v>1510</v>
      </c>
      <c r="H291" s="28" t="s">
        <v>1511</v>
      </c>
      <c r="I291" s="28">
        <v>2</v>
      </c>
      <c r="J291" s="28" t="s">
        <v>757</v>
      </c>
      <c r="K291" s="28">
        <v>22</v>
      </c>
      <c r="L291" s="28" t="s">
        <v>1512</v>
      </c>
      <c r="M291" s="28" t="s">
        <v>1512</v>
      </c>
      <c r="N291" s="29">
        <v>452.74900000000002</v>
      </c>
      <c r="O291" s="29">
        <v>452.74900000000002</v>
      </c>
      <c r="P291" s="28">
        <f t="shared" si="32"/>
        <v>130.34</v>
      </c>
      <c r="Q291" s="28">
        <f t="shared" si="33"/>
        <v>2.8315910140055545</v>
      </c>
      <c r="R291" s="28">
        <v>1580586</v>
      </c>
      <c r="S291" s="28">
        <v>6997875</v>
      </c>
      <c r="T291" s="28">
        <v>0</v>
      </c>
      <c r="U291" s="28">
        <v>0</v>
      </c>
      <c r="V291" s="28">
        <v>0</v>
      </c>
      <c r="W291" s="28">
        <v>0</v>
      </c>
      <c r="X291" s="28">
        <v>0</v>
      </c>
      <c r="Y291" s="28">
        <v>0</v>
      </c>
      <c r="Z291" s="28">
        <f t="shared" si="35"/>
        <v>0</v>
      </c>
      <c r="AA291" s="28">
        <v>0</v>
      </c>
      <c r="AB291" s="30">
        <v>0</v>
      </c>
      <c r="AC291" s="30">
        <v>0</v>
      </c>
      <c r="AG291" s="28">
        <v>7.89</v>
      </c>
      <c r="AH291" s="28">
        <v>6.13</v>
      </c>
      <c r="AI291" s="28">
        <v>4.12</v>
      </c>
      <c r="AJ291" s="28">
        <v>4.3499999999999996</v>
      </c>
      <c r="AK291" s="28">
        <v>0.88700000000000001</v>
      </c>
      <c r="AL291" s="28">
        <v>0.20100000000000001</v>
      </c>
      <c r="AM291" s="28">
        <f t="shared" si="28"/>
        <v>22.660653889515221</v>
      </c>
      <c r="AN291" s="28">
        <v>20179</v>
      </c>
      <c r="AO291" s="28" t="s">
        <v>1513</v>
      </c>
      <c r="AP291" s="28">
        <v>8.6199999999999999E-2</v>
      </c>
      <c r="AQ291" s="28">
        <v>0.86</v>
      </c>
      <c r="AR291" s="28">
        <v>1.0399999999999999E-3</v>
      </c>
      <c r="AS291" s="28">
        <v>0</v>
      </c>
      <c r="AT291" s="28">
        <v>0</v>
      </c>
      <c r="AU291" s="28">
        <v>5.1499999999999997E-2</v>
      </c>
      <c r="AV291" s="28">
        <v>1.2800000000000001E-3</v>
      </c>
      <c r="AW291" s="28">
        <v>4.4999999999999999E-4</v>
      </c>
      <c r="AX291" s="28">
        <v>0</v>
      </c>
      <c r="AY291" s="28">
        <v>84.4</v>
      </c>
      <c r="BS291" s="32" t="s">
        <v>1513</v>
      </c>
      <c r="BT291" t="s">
        <v>186</v>
      </c>
      <c r="BU291">
        <v>1</v>
      </c>
      <c r="CA291" s="35" t="s">
        <v>187</v>
      </c>
      <c r="CB291" s="35" t="s">
        <v>1119</v>
      </c>
      <c r="CC291" s="35">
        <v>0</v>
      </c>
      <c r="CD291" s="28" t="s">
        <v>189</v>
      </c>
      <c r="CE291" s="28">
        <v>0</v>
      </c>
      <c r="CG291" s="37" t="s">
        <v>279</v>
      </c>
      <c r="CH291" s="28">
        <v>1580501</v>
      </c>
      <c r="CI291" s="28">
        <v>6998282</v>
      </c>
      <c r="CJ291">
        <v>130.34</v>
      </c>
      <c r="CK291">
        <v>117.52</v>
      </c>
      <c r="CL291">
        <v>12.820000000000007</v>
      </c>
      <c r="CM291">
        <v>12.820000000000007</v>
      </c>
      <c r="CN291">
        <v>12.820000000000007</v>
      </c>
      <c r="CY291" s="39">
        <v>0</v>
      </c>
      <c r="CZ291" s="40">
        <v>0</v>
      </c>
      <c r="DA291" s="35" t="s">
        <v>321</v>
      </c>
      <c r="DP291" s="42">
        <v>320</v>
      </c>
      <c r="DQ291" s="42">
        <v>320</v>
      </c>
      <c r="DR291" s="42">
        <v>20179</v>
      </c>
      <c r="EA291" s="35" t="s">
        <v>207</v>
      </c>
      <c r="EG291" s="28">
        <v>7.89</v>
      </c>
      <c r="EH291" s="28">
        <v>6.13</v>
      </c>
      <c r="EI291" s="28">
        <v>4.12</v>
      </c>
      <c r="EJ291" s="28">
        <v>4.3499999999999996</v>
      </c>
      <c r="EK291" s="28">
        <v>0.88700000000000001</v>
      </c>
      <c r="EL291" s="28">
        <v>0.20100000000000001</v>
      </c>
      <c r="EM291" s="44">
        <f t="shared" si="34"/>
        <v>22.660653889515221</v>
      </c>
      <c r="EN291" s="28" t="s">
        <v>1513</v>
      </c>
      <c r="EO291" s="33">
        <v>20179</v>
      </c>
      <c r="EP291" s="33" t="s">
        <v>1513</v>
      </c>
    </row>
    <row r="292" spans="2:146" x14ac:dyDescent="0.35">
      <c r="B292" s="28">
        <v>322</v>
      </c>
      <c r="C292" s="28">
        <v>322</v>
      </c>
      <c r="D292" s="28">
        <v>48</v>
      </c>
      <c r="E292" s="28" t="s">
        <v>683</v>
      </c>
      <c r="F292" s="28" t="s">
        <v>683</v>
      </c>
      <c r="G292" s="28" t="s">
        <v>683</v>
      </c>
      <c r="H292" s="28" t="s">
        <v>1514</v>
      </c>
      <c r="I292" s="28">
        <v>1</v>
      </c>
      <c r="J292" s="28" t="s">
        <v>417</v>
      </c>
      <c r="K292" s="28">
        <v>23</v>
      </c>
      <c r="L292" s="28" t="s">
        <v>1515</v>
      </c>
      <c r="M292" s="28" t="s">
        <v>1515</v>
      </c>
      <c r="N292" s="29">
        <v>6204.95</v>
      </c>
      <c r="O292" s="29">
        <v>6204.95</v>
      </c>
      <c r="P292" s="28">
        <f t="shared" si="32"/>
        <v>264.37</v>
      </c>
      <c r="Q292" s="28">
        <f t="shared" si="33"/>
        <v>0.25237914890530944</v>
      </c>
      <c r="R292" s="28">
        <v>1457100</v>
      </c>
      <c r="S292" s="28">
        <v>6886831</v>
      </c>
      <c r="T292" s="28">
        <v>0</v>
      </c>
      <c r="U292" s="28">
        <v>0</v>
      </c>
      <c r="V292" s="28">
        <v>0</v>
      </c>
      <c r="W292" s="28">
        <v>0</v>
      </c>
      <c r="X292" s="28">
        <v>0</v>
      </c>
      <c r="Y292" s="28">
        <v>0</v>
      </c>
      <c r="Z292" s="28">
        <f t="shared" si="35"/>
        <v>0</v>
      </c>
      <c r="AA292" s="28">
        <v>0</v>
      </c>
      <c r="AB292" s="30">
        <v>0</v>
      </c>
      <c r="AC292" s="30">
        <v>0</v>
      </c>
      <c r="AG292" s="28">
        <v>929</v>
      </c>
      <c r="AH292" s="28">
        <v>710</v>
      </c>
      <c r="AI292" s="28">
        <v>460</v>
      </c>
      <c r="AJ292" s="28">
        <v>488</v>
      </c>
      <c r="AK292" s="28">
        <v>126</v>
      </c>
      <c r="AL292" s="28">
        <v>30</v>
      </c>
      <c r="AM292" s="28">
        <f t="shared" si="28"/>
        <v>23.809523809523807</v>
      </c>
      <c r="AN292" s="28">
        <v>16493</v>
      </c>
      <c r="AO292" s="28" t="s">
        <v>1516</v>
      </c>
      <c r="AP292" s="28">
        <v>3.5799999999999998E-2</v>
      </c>
      <c r="AQ292" s="28">
        <v>0.65400000000000003</v>
      </c>
      <c r="AR292" s="28">
        <v>0.13800000000000001</v>
      </c>
      <c r="AS292" s="28">
        <v>4.8799999999999998E-3</v>
      </c>
      <c r="AT292" s="28">
        <v>0</v>
      </c>
      <c r="AU292" s="28">
        <v>0.159</v>
      </c>
      <c r="AV292" s="28">
        <v>5.3899999999999998E-3</v>
      </c>
      <c r="AW292" s="28">
        <v>3.2599999999999999E-3</v>
      </c>
      <c r="AX292" s="28">
        <v>3.6000000000000002E-4</v>
      </c>
      <c r="AY292" s="28">
        <v>9540</v>
      </c>
      <c r="BS292" s="32" t="s">
        <v>1516</v>
      </c>
      <c r="BT292" t="s">
        <v>186</v>
      </c>
      <c r="BU292">
        <v>4</v>
      </c>
      <c r="CA292" s="35" t="s">
        <v>187</v>
      </c>
      <c r="CB292" s="35" t="s">
        <v>188</v>
      </c>
      <c r="CC292" s="35">
        <v>1</v>
      </c>
      <c r="CD292" s="28" t="s">
        <v>189</v>
      </c>
      <c r="CE292" s="28">
        <v>0</v>
      </c>
      <c r="CG292" s="37" t="s">
        <v>279</v>
      </c>
      <c r="CH292" s="28">
        <v>1459257</v>
      </c>
      <c r="CI292" s="28">
        <v>6889872</v>
      </c>
      <c r="CJ292">
        <v>264.37</v>
      </c>
      <c r="CK292">
        <v>248.71</v>
      </c>
      <c r="CL292">
        <v>15.659999999999997</v>
      </c>
      <c r="CM292">
        <v>15.659999999999997</v>
      </c>
      <c r="CN292">
        <v>15.659999999999997</v>
      </c>
      <c r="CO292" s="38" t="s">
        <v>189</v>
      </c>
      <c r="CP292" s="38" t="s">
        <v>925</v>
      </c>
      <c r="CY292" s="39" t="s">
        <v>189</v>
      </c>
      <c r="CZ292" s="40" t="s">
        <v>925</v>
      </c>
      <c r="DA292" s="35" t="s">
        <v>205</v>
      </c>
      <c r="DP292" s="42">
        <v>322</v>
      </c>
      <c r="DQ292" s="42">
        <v>322</v>
      </c>
      <c r="DR292" s="42">
        <v>16493</v>
      </c>
      <c r="DW292" s="35" t="s">
        <v>690</v>
      </c>
      <c r="DX292" s="35" t="s">
        <v>691</v>
      </c>
      <c r="EA292" s="35" t="s">
        <v>207</v>
      </c>
      <c r="EG292" s="28">
        <v>11</v>
      </c>
      <c r="EH292" s="28">
        <v>8.16</v>
      </c>
      <c r="EI292" s="28">
        <v>4.8600000000000003</v>
      </c>
      <c r="EJ292" s="28">
        <v>5.23</v>
      </c>
      <c r="EK292" s="28">
        <v>1.35</v>
      </c>
      <c r="EL292" s="28">
        <v>0.39400000000000002</v>
      </c>
      <c r="EM292" s="44">
        <f t="shared" si="34"/>
        <v>29.185185185185187</v>
      </c>
      <c r="EN292" s="28" t="s">
        <v>1516</v>
      </c>
      <c r="EO292" s="33">
        <v>16493</v>
      </c>
      <c r="EP292" s="33" t="s">
        <v>1516</v>
      </c>
    </row>
    <row r="293" spans="2:146" x14ac:dyDescent="0.35">
      <c r="B293" s="28">
        <v>324</v>
      </c>
      <c r="C293" s="28">
        <v>324</v>
      </c>
      <c r="D293" s="28">
        <v>38</v>
      </c>
      <c r="E293" s="28" t="s">
        <v>463</v>
      </c>
      <c r="F293" s="28" t="s">
        <v>512</v>
      </c>
      <c r="G293" s="28" t="s">
        <v>518</v>
      </c>
      <c r="H293" s="28" t="s">
        <v>238</v>
      </c>
      <c r="I293" s="28">
        <v>2</v>
      </c>
      <c r="J293" s="28" t="s">
        <v>417</v>
      </c>
      <c r="K293" s="28">
        <v>23</v>
      </c>
      <c r="L293" s="28" t="s">
        <v>1517</v>
      </c>
      <c r="M293" s="28" t="s">
        <v>1517</v>
      </c>
      <c r="N293" s="29">
        <v>253.315</v>
      </c>
      <c r="O293" s="29">
        <v>253.315</v>
      </c>
      <c r="P293" s="28">
        <f t="shared" si="32"/>
        <v>237.73</v>
      </c>
      <c r="Q293" s="28">
        <f t="shared" si="33"/>
        <v>3.6042081992775774</v>
      </c>
      <c r="R293" s="28">
        <v>1521951</v>
      </c>
      <c r="S293" s="28">
        <v>7105925</v>
      </c>
      <c r="T293" s="28">
        <v>0</v>
      </c>
      <c r="U293" s="28">
        <v>0</v>
      </c>
      <c r="V293" s="28">
        <v>0</v>
      </c>
      <c r="W293" s="28">
        <v>0</v>
      </c>
      <c r="X293" s="28">
        <v>0</v>
      </c>
      <c r="Y293" s="28">
        <v>0</v>
      </c>
      <c r="Z293" s="28">
        <f t="shared" si="35"/>
        <v>0</v>
      </c>
      <c r="AA293" s="28">
        <v>0</v>
      </c>
      <c r="AB293" s="30">
        <v>0</v>
      </c>
      <c r="AC293" s="30">
        <v>0</v>
      </c>
      <c r="AG293" s="28">
        <v>364</v>
      </c>
      <c r="AH293" s="28">
        <v>297</v>
      </c>
      <c r="AI293" s="28">
        <v>221</v>
      </c>
      <c r="AJ293" s="28">
        <v>230</v>
      </c>
      <c r="AK293" s="28">
        <v>74.5</v>
      </c>
      <c r="AL293" s="28">
        <v>22</v>
      </c>
      <c r="AM293" s="28">
        <f t="shared" si="28"/>
        <v>29.530201342281881</v>
      </c>
      <c r="AN293" s="28">
        <v>24984</v>
      </c>
      <c r="AO293" s="28" t="s">
        <v>1518</v>
      </c>
      <c r="AP293" s="28">
        <v>9.3100000000000002E-2</v>
      </c>
      <c r="AQ293" s="28">
        <v>0.59299999999999997</v>
      </c>
      <c r="AR293" s="28">
        <v>0.157</v>
      </c>
      <c r="AS293" s="28">
        <v>1.1599999999999999E-2</v>
      </c>
      <c r="AT293" s="28">
        <v>0</v>
      </c>
      <c r="AU293" s="28">
        <v>0.14099999999999999</v>
      </c>
      <c r="AV293" s="28">
        <v>2.8500000000000001E-3</v>
      </c>
      <c r="AW293" s="28">
        <v>1.58E-3</v>
      </c>
      <c r="AX293" s="28">
        <v>1.2999999999999999E-4</v>
      </c>
      <c r="AY293" s="28">
        <v>4280</v>
      </c>
      <c r="BS293" s="32" t="s">
        <v>1518</v>
      </c>
      <c r="BT293" t="s">
        <v>186</v>
      </c>
      <c r="BU293">
        <v>1</v>
      </c>
      <c r="CA293" s="35" t="s">
        <v>187</v>
      </c>
      <c r="CB293" s="35" t="s">
        <v>188</v>
      </c>
      <c r="CC293" s="35">
        <v>1</v>
      </c>
      <c r="CD293" s="28" t="s">
        <v>189</v>
      </c>
      <c r="CE293" s="28">
        <v>0</v>
      </c>
      <c r="CG293" s="37" t="s">
        <v>223</v>
      </c>
      <c r="CH293" s="28">
        <v>1522056</v>
      </c>
      <c r="CI293" s="28">
        <v>7105697</v>
      </c>
      <c r="CJ293">
        <v>237.73</v>
      </c>
      <c r="CK293">
        <v>228.6</v>
      </c>
      <c r="CL293">
        <v>9.1299999999999955</v>
      </c>
      <c r="CM293">
        <v>9.1299999999999955</v>
      </c>
      <c r="CN293">
        <v>9.1299999999999955</v>
      </c>
      <c r="CO293" s="38" t="s">
        <v>189</v>
      </c>
      <c r="CW293" s="38" t="s">
        <v>1519</v>
      </c>
      <c r="CX293" s="38">
        <v>1989</v>
      </c>
      <c r="CY293" s="39" t="s">
        <v>189</v>
      </c>
      <c r="CZ293" s="40">
        <v>0</v>
      </c>
      <c r="DA293" s="35" t="s">
        <v>205</v>
      </c>
      <c r="DP293" s="42">
        <v>324</v>
      </c>
      <c r="DQ293" s="42">
        <v>324</v>
      </c>
      <c r="DR293" s="42">
        <v>24984</v>
      </c>
      <c r="DX293" s="35" t="s">
        <v>425</v>
      </c>
      <c r="DY293" s="35" t="s">
        <v>1520</v>
      </c>
      <c r="EA293" s="35" t="s">
        <v>207</v>
      </c>
      <c r="EG293" s="28">
        <v>449</v>
      </c>
      <c r="EH293" s="28">
        <v>330</v>
      </c>
      <c r="EI293" s="28">
        <v>194</v>
      </c>
      <c r="EJ293" s="28">
        <v>209</v>
      </c>
      <c r="EK293" s="28">
        <v>81.3</v>
      </c>
      <c r="EL293" s="28">
        <v>22</v>
      </c>
      <c r="EM293" s="44">
        <f t="shared" si="34"/>
        <v>27.060270602706026</v>
      </c>
      <c r="EN293" s="28" t="s">
        <v>1518</v>
      </c>
      <c r="EO293" s="33">
        <v>24984</v>
      </c>
      <c r="EP293" s="33" t="s">
        <v>1518</v>
      </c>
    </row>
    <row r="294" spans="2:146" x14ac:dyDescent="0.35">
      <c r="B294" s="28">
        <v>325</v>
      </c>
      <c r="C294" s="28">
        <v>325</v>
      </c>
      <c r="D294" s="28">
        <v>42</v>
      </c>
      <c r="E294" s="28" t="s">
        <v>755</v>
      </c>
      <c r="F294" s="28" t="s">
        <v>755</v>
      </c>
      <c r="G294" s="28" t="s">
        <v>755</v>
      </c>
      <c r="H294" s="28" t="s">
        <v>1521</v>
      </c>
      <c r="I294" s="28">
        <v>1</v>
      </c>
      <c r="J294" s="28" t="s">
        <v>417</v>
      </c>
      <c r="K294" s="28">
        <v>23</v>
      </c>
      <c r="L294" s="28" t="s">
        <v>1522</v>
      </c>
      <c r="M294" s="28" t="s">
        <v>1522</v>
      </c>
      <c r="N294" s="29">
        <v>6213.6</v>
      </c>
      <c r="O294" s="29">
        <v>6213.6</v>
      </c>
      <c r="P294" s="28">
        <f t="shared" si="32"/>
        <v>494.6</v>
      </c>
      <c r="Q294" s="28">
        <f t="shared" si="33"/>
        <v>0.77410840736449105</v>
      </c>
      <c r="R294" s="28">
        <v>1393701</v>
      </c>
      <c r="S294" s="28">
        <v>6963126</v>
      </c>
      <c r="T294" s="28">
        <v>0</v>
      </c>
      <c r="U294" s="28">
        <v>0</v>
      </c>
      <c r="V294" s="28">
        <v>0</v>
      </c>
      <c r="W294" s="28">
        <v>0</v>
      </c>
      <c r="X294" s="28">
        <v>0</v>
      </c>
      <c r="Y294" s="28">
        <v>0</v>
      </c>
      <c r="Z294" s="28">
        <f t="shared" si="35"/>
        <v>0</v>
      </c>
      <c r="AA294" s="28">
        <v>0</v>
      </c>
      <c r="AB294" s="30">
        <v>0</v>
      </c>
      <c r="AC294" s="30">
        <v>0</v>
      </c>
      <c r="AG294" s="28">
        <v>207</v>
      </c>
      <c r="AH294" s="28">
        <v>166</v>
      </c>
      <c r="AI294" s="28">
        <v>118</v>
      </c>
      <c r="AJ294" s="28">
        <v>124</v>
      </c>
      <c r="AK294" s="28">
        <v>25.7</v>
      </c>
      <c r="AL294" s="28">
        <v>3.59</v>
      </c>
      <c r="AM294" s="28">
        <f t="shared" si="28"/>
        <v>13.968871595330739</v>
      </c>
      <c r="AN294" s="28">
        <v>18801</v>
      </c>
      <c r="AO294" s="28" t="s">
        <v>1523</v>
      </c>
      <c r="AP294" s="28">
        <v>6.2600000000000003E-2</v>
      </c>
      <c r="AQ294" s="28">
        <v>0.45700000000000002</v>
      </c>
      <c r="AR294" s="28">
        <v>0.34599999999999997</v>
      </c>
      <c r="AS294" s="28">
        <v>1.44E-2</v>
      </c>
      <c r="AT294" s="28">
        <v>0</v>
      </c>
      <c r="AU294" s="28">
        <v>0.11700000000000001</v>
      </c>
      <c r="AV294" s="28">
        <v>1.08E-3</v>
      </c>
      <c r="AW294" s="28">
        <v>1.5900000000000001E-3</v>
      </c>
      <c r="AX294" s="28">
        <v>1.9000000000000001E-4</v>
      </c>
      <c r="AY294" s="28">
        <v>1510</v>
      </c>
      <c r="BS294" s="32" t="s">
        <v>1523</v>
      </c>
      <c r="BT294" t="s">
        <v>186</v>
      </c>
      <c r="BU294">
        <v>1</v>
      </c>
      <c r="CA294" s="35" t="s">
        <v>187</v>
      </c>
      <c r="CB294" s="35" t="s">
        <v>1119</v>
      </c>
      <c r="CC294" s="35">
        <v>1</v>
      </c>
      <c r="CD294" s="28" t="s">
        <v>189</v>
      </c>
      <c r="CE294" s="28">
        <v>0</v>
      </c>
      <c r="CG294" s="37" t="s">
        <v>223</v>
      </c>
      <c r="CH294" s="28">
        <v>1397464</v>
      </c>
      <c r="CI294" s="28">
        <v>6961305</v>
      </c>
      <c r="CJ294">
        <v>494.6</v>
      </c>
      <c r="CK294">
        <v>446.5</v>
      </c>
      <c r="CL294">
        <v>48.100000000000023</v>
      </c>
      <c r="CM294">
        <v>48.100000000000023</v>
      </c>
      <c r="CN294">
        <v>48.100000000000023</v>
      </c>
      <c r="CO294" s="38" t="s">
        <v>189</v>
      </c>
      <c r="CY294" s="39" t="s">
        <v>189</v>
      </c>
      <c r="DA294" s="35" t="s">
        <v>205</v>
      </c>
      <c r="DP294" s="42">
        <v>325</v>
      </c>
      <c r="DQ294" s="42">
        <v>325</v>
      </c>
      <c r="DR294" s="42">
        <v>18801</v>
      </c>
      <c r="DW294" s="35" t="s">
        <v>1524</v>
      </c>
      <c r="DX294" s="35" t="s">
        <v>425</v>
      </c>
      <c r="EA294" s="35" t="s">
        <v>207</v>
      </c>
      <c r="EG294" s="28">
        <v>114</v>
      </c>
      <c r="EH294" s="28">
        <v>90.3</v>
      </c>
      <c r="EI294" s="28">
        <v>63.4</v>
      </c>
      <c r="EJ294" s="28">
        <v>66.400000000000006</v>
      </c>
      <c r="EK294" s="28">
        <v>26</v>
      </c>
      <c r="EL294" s="28">
        <v>3.5</v>
      </c>
      <c r="EM294" s="44">
        <f t="shared" si="34"/>
        <v>13.461538461538462</v>
      </c>
      <c r="EN294" s="28" t="s">
        <v>1523</v>
      </c>
      <c r="EO294" s="33">
        <v>18801</v>
      </c>
      <c r="EP294" s="33" t="s">
        <v>1523</v>
      </c>
    </row>
    <row r="295" spans="2:146" x14ac:dyDescent="0.35">
      <c r="B295" s="28">
        <v>326</v>
      </c>
      <c r="C295" s="28">
        <v>326</v>
      </c>
      <c r="D295" s="28">
        <v>48</v>
      </c>
      <c r="E295" s="28" t="s">
        <v>683</v>
      </c>
      <c r="F295" s="28" t="s">
        <v>1525</v>
      </c>
      <c r="G295" s="28" t="s">
        <v>1525</v>
      </c>
      <c r="H295" s="28" t="s">
        <v>1526</v>
      </c>
      <c r="I295" s="28">
        <v>2</v>
      </c>
      <c r="J295" s="28" t="s">
        <v>417</v>
      </c>
      <c r="K295" s="28">
        <v>23</v>
      </c>
      <c r="L295" s="28" t="s">
        <v>1527</v>
      </c>
      <c r="M295" s="28" t="s">
        <v>1527</v>
      </c>
      <c r="N295" s="29">
        <v>11850.9</v>
      </c>
      <c r="O295" s="29">
        <v>11850.9</v>
      </c>
      <c r="P295" s="28">
        <f t="shared" si="32"/>
        <v>629.70000000000005</v>
      </c>
      <c r="Q295" s="28">
        <f t="shared" si="33"/>
        <v>1.6411411791509511</v>
      </c>
      <c r="R295" s="28">
        <v>1361059</v>
      </c>
      <c r="S295" s="28">
        <v>6937374</v>
      </c>
      <c r="T295" s="28">
        <v>0</v>
      </c>
      <c r="U295" s="28">
        <v>0</v>
      </c>
      <c r="V295" s="28">
        <v>0</v>
      </c>
      <c r="W295" s="28">
        <v>0</v>
      </c>
      <c r="X295" s="28">
        <v>0</v>
      </c>
      <c r="Y295" s="28">
        <v>0</v>
      </c>
      <c r="Z295" s="28">
        <f t="shared" si="35"/>
        <v>0</v>
      </c>
      <c r="AA295" s="28">
        <v>0</v>
      </c>
      <c r="AB295" s="30">
        <v>0</v>
      </c>
      <c r="AC295" s="30">
        <v>0</v>
      </c>
      <c r="AG295" s="28">
        <v>44.9</v>
      </c>
      <c r="AH295" s="28">
        <v>37.1</v>
      </c>
      <c r="AI295" s="28">
        <v>28</v>
      </c>
      <c r="AJ295" s="28">
        <v>29</v>
      </c>
      <c r="AK295" s="28">
        <v>10.6</v>
      </c>
      <c r="AL295" s="28">
        <v>2.21</v>
      </c>
      <c r="AM295" s="28">
        <f t="shared" si="28"/>
        <v>20.849056603773587</v>
      </c>
      <c r="AN295" s="28">
        <v>17926</v>
      </c>
      <c r="AO295" s="28" t="s">
        <v>1528</v>
      </c>
      <c r="AP295" s="28">
        <v>5.1200000000000002E-2</v>
      </c>
      <c r="AQ295" s="28">
        <v>0.41699999999999998</v>
      </c>
      <c r="AR295" s="28">
        <v>0.38800000000000001</v>
      </c>
      <c r="AS295" s="28">
        <v>2.49E-3</v>
      </c>
      <c r="AT295" s="28">
        <v>0</v>
      </c>
      <c r="AU295" s="28">
        <v>0.13800000000000001</v>
      </c>
      <c r="AV295" s="28">
        <v>1.9499999999999999E-3</v>
      </c>
      <c r="AW295" s="28">
        <v>1.49E-3</v>
      </c>
      <c r="AX295" s="28">
        <v>1.0000000000000001E-5</v>
      </c>
      <c r="AY295" s="28">
        <v>806</v>
      </c>
      <c r="BS295" s="32" t="s">
        <v>1528</v>
      </c>
      <c r="BT295" t="s">
        <v>186</v>
      </c>
      <c r="BU295">
        <v>1</v>
      </c>
      <c r="CA295" s="35" t="s">
        <v>187</v>
      </c>
      <c r="CB295" s="35" t="s">
        <v>188</v>
      </c>
      <c r="CC295" s="35">
        <v>1</v>
      </c>
      <c r="CD295" s="28" t="s">
        <v>189</v>
      </c>
      <c r="CE295" s="28">
        <v>0</v>
      </c>
      <c r="CH295" s="28">
        <v>1365194</v>
      </c>
      <c r="CI295" s="28">
        <v>6930078</v>
      </c>
      <c r="CJ295">
        <v>629.70000000000005</v>
      </c>
      <c r="CK295">
        <v>435.21</v>
      </c>
      <c r="CL295">
        <v>194.49000000000007</v>
      </c>
      <c r="CM295">
        <v>194.49000000000007</v>
      </c>
      <c r="CN295">
        <v>194.49000000000007</v>
      </c>
      <c r="CO295" s="38" t="s">
        <v>189</v>
      </c>
      <c r="CP295" s="38" t="s">
        <v>925</v>
      </c>
      <c r="CY295" s="39" t="s">
        <v>189</v>
      </c>
      <c r="CZ295" s="40" t="s">
        <v>925</v>
      </c>
      <c r="DA295" s="35" t="s">
        <v>205</v>
      </c>
      <c r="DP295" s="42">
        <v>326</v>
      </c>
      <c r="DQ295" s="42">
        <v>326</v>
      </c>
      <c r="DR295" s="42">
        <v>17926</v>
      </c>
      <c r="DW295" s="35" t="s">
        <v>690</v>
      </c>
      <c r="DX295" s="35" t="s">
        <v>691</v>
      </c>
      <c r="EA295" s="35" t="s">
        <v>215</v>
      </c>
      <c r="EG295" s="28">
        <v>7.17</v>
      </c>
      <c r="EH295" s="28">
        <v>5.64</v>
      </c>
      <c r="EI295" s="28">
        <v>3.9</v>
      </c>
      <c r="EJ295" s="28">
        <v>4.09</v>
      </c>
      <c r="EK295" s="28">
        <v>1.0900000000000001</v>
      </c>
      <c r="EL295" s="28">
        <v>0.21099999999999999</v>
      </c>
      <c r="EM295" s="44">
        <f t="shared" si="34"/>
        <v>19.357798165137613</v>
      </c>
      <c r="EN295" s="28" t="s">
        <v>1528</v>
      </c>
      <c r="EO295" s="33">
        <v>17926</v>
      </c>
      <c r="EP295" s="33" t="s">
        <v>1528</v>
      </c>
    </row>
    <row r="296" spans="2:146" x14ac:dyDescent="0.35">
      <c r="B296" s="28">
        <v>327</v>
      </c>
      <c r="C296" s="28">
        <v>327</v>
      </c>
      <c r="D296" s="28">
        <v>48</v>
      </c>
      <c r="E296" s="28" t="s">
        <v>683</v>
      </c>
      <c r="F296" s="28" t="s">
        <v>1529</v>
      </c>
      <c r="G296" s="28" t="s">
        <v>1529</v>
      </c>
      <c r="H296" s="28" t="s">
        <v>1530</v>
      </c>
      <c r="I296" s="28">
        <v>2</v>
      </c>
      <c r="J296" s="28" t="s">
        <v>417</v>
      </c>
      <c r="K296" s="28">
        <v>23</v>
      </c>
      <c r="L296" s="28" t="s">
        <v>1531</v>
      </c>
      <c r="M296" s="28" t="s">
        <v>1531</v>
      </c>
      <c r="N296" s="29">
        <v>1385.84</v>
      </c>
      <c r="O296" s="29">
        <v>1385.84</v>
      </c>
      <c r="P296" s="28">
        <f t="shared" si="32"/>
        <v>382.77</v>
      </c>
      <c r="Q296" s="28">
        <f t="shared" si="33"/>
        <v>0.99795070137966757</v>
      </c>
      <c r="R296" s="28">
        <v>1414924</v>
      </c>
      <c r="S296" s="28">
        <v>6874660</v>
      </c>
      <c r="T296" s="28">
        <v>0</v>
      </c>
      <c r="U296" s="28">
        <v>0</v>
      </c>
      <c r="V296" s="28">
        <v>0</v>
      </c>
      <c r="W296" s="28">
        <v>0</v>
      </c>
      <c r="X296" s="28">
        <v>0</v>
      </c>
      <c r="Y296" s="28">
        <v>0</v>
      </c>
      <c r="Z296" s="28">
        <f t="shared" si="35"/>
        <v>0</v>
      </c>
      <c r="AA296" s="28">
        <v>0</v>
      </c>
      <c r="AB296" s="30">
        <v>0</v>
      </c>
      <c r="AC296" s="30">
        <v>0</v>
      </c>
      <c r="AG296" s="28">
        <v>350</v>
      </c>
      <c r="AH296" s="28">
        <v>268</v>
      </c>
      <c r="AI296" s="28">
        <v>174</v>
      </c>
      <c r="AJ296" s="28">
        <v>184</v>
      </c>
      <c r="AK296" s="28">
        <v>28.3</v>
      </c>
      <c r="AL296" s="28">
        <v>4.51</v>
      </c>
      <c r="AM296" s="28">
        <f t="shared" si="28"/>
        <v>15.936395759717314</v>
      </c>
      <c r="AN296" s="28">
        <v>16149</v>
      </c>
      <c r="AO296" s="28" t="s">
        <v>1532</v>
      </c>
      <c r="AP296" s="28">
        <v>1.72E-2</v>
      </c>
      <c r="AQ296" s="28">
        <v>0.68500000000000005</v>
      </c>
      <c r="AR296" s="28">
        <v>5.9900000000000002E-2</v>
      </c>
      <c r="AS296" s="28">
        <v>2.1000000000000001E-4</v>
      </c>
      <c r="AT296" s="28">
        <v>0</v>
      </c>
      <c r="AU296" s="28">
        <v>0.23100000000000001</v>
      </c>
      <c r="AV296" s="28">
        <v>5.9500000000000004E-3</v>
      </c>
      <c r="AW296" s="28">
        <v>6.8999999999999997E-4</v>
      </c>
      <c r="AX296" s="28">
        <v>5.0000000000000002E-5</v>
      </c>
      <c r="AY296" s="28">
        <v>2090</v>
      </c>
      <c r="BS296" s="32" t="s">
        <v>1532</v>
      </c>
      <c r="BT296" t="s">
        <v>186</v>
      </c>
      <c r="BU296">
        <v>1</v>
      </c>
      <c r="CA296" s="35" t="s">
        <v>187</v>
      </c>
      <c r="CB296" s="35" t="s">
        <v>188</v>
      </c>
      <c r="CC296" s="35">
        <v>1</v>
      </c>
      <c r="CD296" s="28" t="s">
        <v>189</v>
      </c>
      <c r="CE296" s="28">
        <v>0</v>
      </c>
      <c r="CG296" s="37" t="s">
        <v>223</v>
      </c>
      <c r="CH296" s="28">
        <v>1414658</v>
      </c>
      <c r="CI296" s="28">
        <v>6875459</v>
      </c>
      <c r="CJ296">
        <v>382.77</v>
      </c>
      <c r="CK296">
        <v>368.94</v>
      </c>
      <c r="CL296">
        <v>13.829999999999984</v>
      </c>
      <c r="CM296">
        <v>13.829999999999984</v>
      </c>
      <c r="CN296">
        <v>13.829999999999984</v>
      </c>
      <c r="CY296" s="39">
        <v>0</v>
      </c>
      <c r="CZ296" s="40">
        <v>0</v>
      </c>
      <c r="DA296" s="35" t="s">
        <v>214</v>
      </c>
      <c r="DP296" s="42">
        <v>327</v>
      </c>
      <c r="DQ296" s="42">
        <v>327</v>
      </c>
      <c r="DR296" s="42">
        <v>16149</v>
      </c>
      <c r="DV296" s="43" t="s">
        <v>1533</v>
      </c>
      <c r="DW296" s="35" t="s">
        <v>690</v>
      </c>
      <c r="DX296" s="35" t="s">
        <v>691</v>
      </c>
      <c r="EA296" s="35" t="s">
        <v>207</v>
      </c>
      <c r="EG296" s="28">
        <v>354</v>
      </c>
      <c r="EH296" s="28">
        <v>271</v>
      </c>
      <c r="EI296" s="28">
        <v>176</v>
      </c>
      <c r="EJ296" s="28">
        <v>187</v>
      </c>
      <c r="EK296" s="28">
        <v>29</v>
      </c>
      <c r="EL296" s="28">
        <v>4.5</v>
      </c>
      <c r="EM296" s="44">
        <f t="shared" si="34"/>
        <v>15.517241379310345</v>
      </c>
      <c r="EN296" s="28" t="s">
        <v>1532</v>
      </c>
      <c r="EO296" s="33">
        <v>16149</v>
      </c>
      <c r="EP296" s="33" t="s">
        <v>1532</v>
      </c>
    </row>
    <row r="297" spans="2:146" x14ac:dyDescent="0.35">
      <c r="B297" s="28">
        <v>328</v>
      </c>
      <c r="C297" s="28">
        <v>328</v>
      </c>
      <c r="D297" s="28">
        <v>42</v>
      </c>
      <c r="E297" s="28" t="s">
        <v>755</v>
      </c>
      <c r="F297" s="28" t="s">
        <v>755</v>
      </c>
      <c r="G297" s="28" t="s">
        <v>755</v>
      </c>
      <c r="H297" s="28" t="s">
        <v>1534</v>
      </c>
      <c r="I297" s="28">
        <v>1</v>
      </c>
      <c r="J297" s="28" t="s">
        <v>417</v>
      </c>
      <c r="K297" s="28">
        <v>23</v>
      </c>
      <c r="L297" s="28" t="s">
        <v>1535</v>
      </c>
      <c r="M297" s="28" t="s">
        <v>1535</v>
      </c>
      <c r="N297" s="29">
        <v>4585.3100000000004</v>
      </c>
      <c r="O297" s="29">
        <v>4585.3100000000004</v>
      </c>
      <c r="P297" s="28">
        <f t="shared" si="32"/>
        <v>325.99</v>
      </c>
      <c r="Q297" s="28">
        <f t="shared" si="33"/>
        <v>0.80278105515221432</v>
      </c>
      <c r="R297" s="28">
        <v>1439193</v>
      </c>
      <c r="S297" s="28">
        <v>6931083</v>
      </c>
      <c r="T297" s="28">
        <v>0</v>
      </c>
      <c r="U297" s="28">
        <v>0</v>
      </c>
      <c r="V297" s="28">
        <v>0</v>
      </c>
      <c r="W297" s="28">
        <v>0</v>
      </c>
      <c r="X297" s="28">
        <v>0</v>
      </c>
      <c r="Y297" s="28">
        <v>0</v>
      </c>
      <c r="Z297" s="28">
        <f t="shared" si="35"/>
        <v>0</v>
      </c>
      <c r="AA297" s="28">
        <v>0</v>
      </c>
      <c r="AB297" s="30">
        <v>0</v>
      </c>
      <c r="AC297" s="30">
        <v>0</v>
      </c>
      <c r="AG297" s="28">
        <v>399</v>
      </c>
      <c r="AH297" s="28">
        <v>311</v>
      </c>
      <c r="AI297" s="28">
        <v>209</v>
      </c>
      <c r="AJ297" s="28">
        <v>220</v>
      </c>
      <c r="AK297" s="28">
        <v>53.9</v>
      </c>
      <c r="AL297" s="28">
        <v>8.8800000000000008</v>
      </c>
      <c r="AM297" s="28">
        <f t="shared" si="28"/>
        <v>16.474953617810762</v>
      </c>
      <c r="AN297" s="28">
        <v>17794</v>
      </c>
      <c r="AO297" s="28" t="s">
        <v>1536</v>
      </c>
      <c r="AP297" s="28">
        <v>4.53E-2</v>
      </c>
      <c r="AQ297" s="28">
        <v>0.58099999999999996</v>
      </c>
      <c r="AR297" s="28">
        <v>0.20399999999999999</v>
      </c>
      <c r="AS297" s="28">
        <v>9.1599999999999997E-3</v>
      </c>
      <c r="AT297" s="28">
        <v>0</v>
      </c>
      <c r="AU297" s="28">
        <v>0.15</v>
      </c>
      <c r="AV297" s="28">
        <v>7.4999999999999997E-3</v>
      </c>
      <c r="AW297" s="28">
        <v>3.1199999999999999E-3</v>
      </c>
      <c r="AX297" s="28">
        <v>2.1000000000000001E-4</v>
      </c>
      <c r="AY297" s="28">
        <v>3570</v>
      </c>
      <c r="BS297" s="32" t="s">
        <v>1536</v>
      </c>
      <c r="BT297" t="s">
        <v>186</v>
      </c>
      <c r="BU297">
        <v>1</v>
      </c>
      <c r="CA297" s="35" t="s">
        <v>187</v>
      </c>
      <c r="CB297" s="35" t="s">
        <v>188</v>
      </c>
      <c r="CC297" s="35">
        <v>1</v>
      </c>
      <c r="CD297" s="28" t="s">
        <v>189</v>
      </c>
      <c r="CE297" s="28">
        <v>0</v>
      </c>
      <c r="CG297" s="37" t="s">
        <v>223</v>
      </c>
      <c r="CH297" s="28">
        <v>1442726</v>
      </c>
      <c r="CI297" s="28">
        <v>6930654</v>
      </c>
      <c r="CJ297">
        <v>325.99</v>
      </c>
      <c r="CK297">
        <v>289.18</v>
      </c>
      <c r="CL297">
        <v>36.81</v>
      </c>
      <c r="CM297">
        <v>36.81</v>
      </c>
      <c r="CN297">
        <v>36.81</v>
      </c>
      <c r="CO297" s="38" t="s">
        <v>189</v>
      </c>
      <c r="CY297" s="39" t="s">
        <v>189</v>
      </c>
      <c r="CZ297" s="40">
        <v>0</v>
      </c>
      <c r="DA297" s="35" t="s">
        <v>205</v>
      </c>
      <c r="DP297" s="42">
        <v>328</v>
      </c>
      <c r="DQ297" s="42">
        <v>328</v>
      </c>
      <c r="DR297" s="42">
        <v>17794</v>
      </c>
      <c r="DX297" s="35" t="s">
        <v>425</v>
      </c>
      <c r="EA297" s="35" t="s">
        <v>207</v>
      </c>
      <c r="EG297" s="28">
        <v>459</v>
      </c>
      <c r="EH297" s="28">
        <v>339</v>
      </c>
      <c r="EI297" s="28">
        <v>203</v>
      </c>
      <c r="EJ297" s="28">
        <v>218</v>
      </c>
      <c r="EK297" s="28">
        <v>53.6</v>
      </c>
      <c r="EL297" s="28">
        <v>8</v>
      </c>
      <c r="EM297" s="44">
        <f t="shared" si="34"/>
        <v>14.925373134328357</v>
      </c>
      <c r="EN297" s="28" t="s">
        <v>1536</v>
      </c>
      <c r="EO297" s="33">
        <v>17794</v>
      </c>
      <c r="EP297" s="33" t="s">
        <v>1536</v>
      </c>
    </row>
    <row r="298" spans="2:146" x14ac:dyDescent="0.35">
      <c r="B298" s="28">
        <v>329</v>
      </c>
      <c r="C298" s="28">
        <v>329</v>
      </c>
      <c r="D298" s="28">
        <v>48</v>
      </c>
      <c r="E298" s="28" t="s">
        <v>683</v>
      </c>
      <c r="F298" s="28" t="s">
        <v>683</v>
      </c>
      <c r="G298" s="28" t="s">
        <v>683</v>
      </c>
      <c r="H298" s="28" t="s">
        <v>238</v>
      </c>
      <c r="I298" s="28">
        <v>1</v>
      </c>
      <c r="J298" s="28" t="s">
        <v>417</v>
      </c>
      <c r="K298" s="28">
        <v>23</v>
      </c>
      <c r="L298" s="28" t="s">
        <v>1537</v>
      </c>
      <c r="M298" s="28" t="s">
        <v>1537</v>
      </c>
      <c r="N298" s="29">
        <v>2998.27</v>
      </c>
      <c r="O298" s="29">
        <v>2998.27</v>
      </c>
      <c r="P298" s="28">
        <f t="shared" si="32"/>
        <v>319.64999999999998</v>
      </c>
      <c r="Q298" s="28">
        <f t="shared" si="33"/>
        <v>1.317426382547269</v>
      </c>
      <c r="R298" s="28">
        <v>1452666</v>
      </c>
      <c r="S298" s="28">
        <v>6881204</v>
      </c>
      <c r="T298" s="28">
        <v>0</v>
      </c>
      <c r="U298" s="28">
        <v>0</v>
      </c>
      <c r="V298" s="28">
        <v>0</v>
      </c>
      <c r="W298" s="28">
        <v>0</v>
      </c>
      <c r="X298" s="28">
        <v>0</v>
      </c>
      <c r="Y298" s="28">
        <v>0</v>
      </c>
      <c r="Z298" s="28">
        <f t="shared" si="35"/>
        <v>0</v>
      </c>
      <c r="AA298" s="28">
        <v>0</v>
      </c>
      <c r="AB298" s="30">
        <v>0</v>
      </c>
      <c r="AC298" s="30">
        <v>0</v>
      </c>
      <c r="AG298" s="28">
        <v>926</v>
      </c>
      <c r="AH298" s="28">
        <v>708</v>
      </c>
      <c r="AI298" s="28">
        <v>458</v>
      </c>
      <c r="AJ298" s="28">
        <v>486</v>
      </c>
      <c r="AK298" s="28">
        <v>125</v>
      </c>
      <c r="AL298" s="28">
        <v>29.8</v>
      </c>
      <c r="AM298" s="28">
        <f t="shared" si="28"/>
        <v>23.84</v>
      </c>
      <c r="AN298" s="28">
        <v>41439</v>
      </c>
      <c r="AO298" s="28" t="s">
        <v>1538</v>
      </c>
      <c r="AP298" s="28">
        <v>3.56E-2</v>
      </c>
      <c r="AQ298" s="28">
        <v>0.65200000000000002</v>
      </c>
      <c r="AR298" s="28">
        <v>0.13900000000000001</v>
      </c>
      <c r="AS298" s="28">
        <v>4.8999999999999998E-3</v>
      </c>
      <c r="AT298" s="28">
        <v>0</v>
      </c>
      <c r="AU298" s="28">
        <v>0.16</v>
      </c>
      <c r="AV298" s="28">
        <v>5.4299999999999999E-3</v>
      </c>
      <c r="AW298" s="28">
        <v>3.2799999999999999E-3</v>
      </c>
      <c r="AX298" s="28">
        <v>3.6000000000000002E-4</v>
      </c>
      <c r="AY298" s="28">
        <v>9470</v>
      </c>
      <c r="BS298" s="32" t="s">
        <v>1538</v>
      </c>
      <c r="BT298" t="s">
        <v>186</v>
      </c>
      <c r="BU298">
        <v>1</v>
      </c>
      <c r="CA298" s="35" t="s">
        <v>187</v>
      </c>
      <c r="CB298" s="35" t="s">
        <v>188</v>
      </c>
      <c r="CC298" s="35">
        <v>1</v>
      </c>
      <c r="CD298" s="28" t="s">
        <v>189</v>
      </c>
      <c r="CE298" s="28">
        <v>0</v>
      </c>
      <c r="CG298" s="37" t="s">
        <v>223</v>
      </c>
      <c r="CH298" s="28">
        <v>1454011</v>
      </c>
      <c r="CI298" s="28">
        <v>6883263</v>
      </c>
      <c r="CJ298">
        <v>319.64999999999998</v>
      </c>
      <c r="CK298">
        <v>280.14999999999998</v>
      </c>
      <c r="CL298">
        <v>39.5</v>
      </c>
      <c r="CM298">
        <v>39.5</v>
      </c>
      <c r="CN298">
        <v>39.5</v>
      </c>
      <c r="CO298" s="38" t="s">
        <v>189</v>
      </c>
      <c r="CP298" s="38" t="s">
        <v>925</v>
      </c>
      <c r="CY298" s="39" t="s">
        <v>189</v>
      </c>
      <c r="CZ298" s="40" t="s">
        <v>925</v>
      </c>
      <c r="DA298" s="35" t="s">
        <v>205</v>
      </c>
      <c r="DP298" s="42">
        <v>329</v>
      </c>
      <c r="DQ298" s="42">
        <v>329</v>
      </c>
      <c r="DR298" s="42">
        <v>41439</v>
      </c>
      <c r="DW298" s="35" t="s">
        <v>690</v>
      </c>
      <c r="DX298" s="35" t="s">
        <v>691</v>
      </c>
      <c r="EA298" s="35" t="s">
        <v>207</v>
      </c>
      <c r="EG298" s="28">
        <v>1090</v>
      </c>
      <c r="EH298" s="28">
        <v>803</v>
      </c>
      <c r="EI298" s="28">
        <v>477</v>
      </c>
      <c r="EJ298" s="28">
        <v>513</v>
      </c>
      <c r="EK298" s="28">
        <v>131</v>
      </c>
      <c r="EL298" s="28">
        <v>35.5</v>
      </c>
      <c r="EM298" s="44">
        <f t="shared" si="34"/>
        <v>27.099236641221374</v>
      </c>
      <c r="EN298" s="28" t="s">
        <v>1538</v>
      </c>
      <c r="EO298" s="33">
        <v>41439</v>
      </c>
      <c r="EP298" s="33" t="s">
        <v>1538</v>
      </c>
    </row>
    <row r="299" spans="2:146" x14ac:dyDescent="0.35">
      <c r="B299" s="28">
        <v>330</v>
      </c>
      <c r="C299" s="28">
        <v>330</v>
      </c>
      <c r="D299" s="28">
        <v>38</v>
      </c>
      <c r="E299" s="28" t="s">
        <v>463</v>
      </c>
      <c r="F299" s="28" t="s">
        <v>512</v>
      </c>
      <c r="G299" s="28" t="s">
        <v>1539</v>
      </c>
      <c r="H299" s="28" t="s">
        <v>238</v>
      </c>
      <c r="I299" s="28">
        <v>2</v>
      </c>
      <c r="J299" s="28" t="s">
        <v>417</v>
      </c>
      <c r="K299" s="28">
        <v>23</v>
      </c>
      <c r="L299" s="28" t="s">
        <v>1540</v>
      </c>
      <c r="M299" s="28" t="s">
        <v>1540</v>
      </c>
      <c r="N299" s="29">
        <v>730.31299999999999</v>
      </c>
      <c r="O299" s="29">
        <v>730.31299999999999</v>
      </c>
      <c r="P299" s="28">
        <f t="shared" si="32"/>
        <v>244.7</v>
      </c>
      <c r="Q299" s="28">
        <f t="shared" si="33"/>
        <v>0.7257162339982971</v>
      </c>
      <c r="R299" s="28">
        <v>1509848</v>
      </c>
      <c r="S299" s="28">
        <v>7117131</v>
      </c>
      <c r="T299" s="28">
        <v>0</v>
      </c>
      <c r="U299" s="28">
        <v>0</v>
      </c>
      <c r="V299" s="28">
        <v>0</v>
      </c>
      <c r="W299" s="28">
        <v>0</v>
      </c>
      <c r="X299" s="28">
        <v>0</v>
      </c>
      <c r="Y299" s="28">
        <v>0</v>
      </c>
      <c r="Z299" s="28">
        <f t="shared" si="35"/>
        <v>0</v>
      </c>
      <c r="AA299" s="28">
        <v>0</v>
      </c>
      <c r="AB299" s="30">
        <v>0</v>
      </c>
      <c r="AC299" s="30">
        <v>0</v>
      </c>
      <c r="AG299" s="28">
        <v>330</v>
      </c>
      <c r="AH299" s="28">
        <v>267</v>
      </c>
      <c r="AI299" s="28">
        <v>196</v>
      </c>
      <c r="AJ299" s="28">
        <v>204</v>
      </c>
      <c r="AK299" s="28">
        <v>56.4</v>
      </c>
      <c r="AL299" s="28">
        <v>12.7</v>
      </c>
      <c r="AM299" s="28">
        <f t="shared" si="28"/>
        <v>22.5177304964539</v>
      </c>
      <c r="AN299" s="28">
        <v>25420</v>
      </c>
      <c r="AO299" s="28" t="s">
        <v>1541</v>
      </c>
      <c r="AP299" s="28">
        <v>7.6499999999999999E-2</v>
      </c>
      <c r="AQ299" s="28">
        <v>0.52</v>
      </c>
      <c r="AR299" s="28">
        <v>0.22500000000000001</v>
      </c>
      <c r="AS299" s="28">
        <v>1.7000000000000001E-2</v>
      </c>
      <c r="AT299" s="28">
        <v>0</v>
      </c>
      <c r="AU299" s="28">
        <v>0.157</v>
      </c>
      <c r="AV299" s="28">
        <v>2.5799999999999998E-3</v>
      </c>
      <c r="AW299" s="28">
        <v>1.1900000000000001E-3</v>
      </c>
      <c r="AX299" s="28">
        <v>1.0000000000000001E-5</v>
      </c>
      <c r="AY299" s="28">
        <v>2920</v>
      </c>
      <c r="BS299" s="32" t="s">
        <v>1541</v>
      </c>
      <c r="BT299" t="s">
        <v>186</v>
      </c>
      <c r="BU299">
        <v>1</v>
      </c>
      <c r="CA299" s="35" t="s">
        <v>187</v>
      </c>
      <c r="CB299" s="35" t="s">
        <v>188</v>
      </c>
      <c r="CC299" s="35">
        <v>1</v>
      </c>
      <c r="CD299" s="28" t="s">
        <v>189</v>
      </c>
      <c r="CE299" s="28">
        <v>0</v>
      </c>
      <c r="CG299" s="37" t="s">
        <v>223</v>
      </c>
      <c r="CH299" s="28">
        <v>1510308</v>
      </c>
      <c r="CI299" s="28">
        <v>7116649</v>
      </c>
      <c r="CJ299">
        <v>244.7</v>
      </c>
      <c r="CK299">
        <v>239.4</v>
      </c>
      <c r="CL299">
        <v>5.2999999999999829</v>
      </c>
      <c r="CM299">
        <v>5.2999999999999829</v>
      </c>
      <c r="CN299">
        <v>5.2999999999999829</v>
      </c>
      <c r="CO299" s="38" t="s">
        <v>189</v>
      </c>
      <c r="CY299" s="39" t="s">
        <v>189</v>
      </c>
      <c r="CZ299" s="40">
        <v>0</v>
      </c>
      <c r="DA299" s="35" t="s">
        <v>205</v>
      </c>
      <c r="DP299" s="42">
        <v>330</v>
      </c>
      <c r="DQ299" s="42">
        <v>330</v>
      </c>
      <c r="DR299" s="42">
        <v>25420</v>
      </c>
      <c r="DX299" s="35" t="s">
        <v>425</v>
      </c>
      <c r="DY299" s="35" t="s">
        <v>1520</v>
      </c>
      <c r="EA299" s="35" t="s">
        <v>207</v>
      </c>
      <c r="EG299" s="28">
        <v>353</v>
      </c>
      <c r="EH299" s="28">
        <v>259</v>
      </c>
      <c r="EI299" s="28">
        <v>152</v>
      </c>
      <c r="EJ299" s="28">
        <v>164</v>
      </c>
      <c r="EK299" s="28">
        <v>64</v>
      </c>
      <c r="EL299" s="28">
        <v>12.7</v>
      </c>
      <c r="EM299" s="44">
        <f t="shared" si="34"/>
        <v>19.84375</v>
      </c>
      <c r="EN299" s="28" t="s">
        <v>1541</v>
      </c>
      <c r="EO299" s="33">
        <v>25420</v>
      </c>
      <c r="EP299" s="33" t="s">
        <v>1541</v>
      </c>
    </row>
    <row r="300" spans="2:146" x14ac:dyDescent="0.35">
      <c r="B300" s="28">
        <v>331</v>
      </c>
      <c r="C300" s="28">
        <v>331</v>
      </c>
      <c r="D300" s="28">
        <v>38</v>
      </c>
      <c r="E300" s="28" t="s">
        <v>463</v>
      </c>
      <c r="F300" s="28" t="s">
        <v>1542</v>
      </c>
      <c r="G300" s="28" t="s">
        <v>1542</v>
      </c>
      <c r="H300" s="28" t="s">
        <v>1543</v>
      </c>
      <c r="I300" s="28">
        <v>5</v>
      </c>
      <c r="J300" s="28" t="s">
        <v>417</v>
      </c>
      <c r="K300" s="28">
        <v>23</v>
      </c>
      <c r="L300" s="28" t="s">
        <v>1544</v>
      </c>
      <c r="M300" s="28" t="s">
        <v>1544</v>
      </c>
      <c r="N300" s="29">
        <v>1504.92</v>
      </c>
      <c r="O300" s="29">
        <v>1504.92</v>
      </c>
      <c r="P300" s="28">
        <f t="shared" si="32"/>
        <v>417.25</v>
      </c>
      <c r="Q300" s="28">
        <f t="shared" si="33"/>
        <v>1.7363049198628495</v>
      </c>
      <c r="R300" s="28">
        <v>1474768</v>
      </c>
      <c r="S300" s="28">
        <v>7159705</v>
      </c>
      <c r="T300" s="28">
        <v>0</v>
      </c>
      <c r="U300" s="28">
        <v>0</v>
      </c>
      <c r="V300" s="28">
        <v>0</v>
      </c>
      <c r="W300" s="28">
        <v>0</v>
      </c>
      <c r="X300" s="28">
        <v>0</v>
      </c>
      <c r="Y300" s="28">
        <v>0</v>
      </c>
      <c r="Z300" s="28">
        <f t="shared" si="35"/>
        <v>0</v>
      </c>
      <c r="AA300" s="28">
        <v>0</v>
      </c>
      <c r="AB300" s="30">
        <v>0</v>
      </c>
      <c r="AC300" s="30">
        <v>0</v>
      </c>
      <c r="AG300" s="28">
        <v>1.25</v>
      </c>
      <c r="AH300" s="28">
        <v>1.01</v>
      </c>
      <c r="AI300" s="28">
        <v>0.74299999999999999</v>
      </c>
      <c r="AJ300" s="28">
        <v>0.77300000000000002</v>
      </c>
      <c r="AK300" s="28">
        <v>0.26400000000000001</v>
      </c>
      <c r="AL300" s="28">
        <v>9.2799999999999994E-2</v>
      </c>
      <c r="AM300" s="28">
        <f t="shared" si="28"/>
        <v>35.151515151515142</v>
      </c>
      <c r="AN300" s="28">
        <v>26926</v>
      </c>
      <c r="AO300" s="28" t="s">
        <v>1545</v>
      </c>
      <c r="AP300" s="28">
        <v>0.16600000000000001</v>
      </c>
      <c r="AQ300" s="28">
        <v>0.76400000000000001</v>
      </c>
      <c r="AR300" s="28">
        <v>0</v>
      </c>
      <c r="AS300" s="28">
        <v>0</v>
      </c>
      <c r="AT300" s="28">
        <v>0</v>
      </c>
      <c r="AU300" s="28">
        <v>6.9800000000000001E-2</v>
      </c>
      <c r="AV300" s="28">
        <v>0</v>
      </c>
      <c r="AW300" s="28">
        <v>0</v>
      </c>
      <c r="AX300" s="28">
        <v>0</v>
      </c>
      <c r="AY300" s="28">
        <v>14.6</v>
      </c>
      <c r="BS300" s="32" t="s">
        <v>1545</v>
      </c>
      <c r="BT300" t="s">
        <v>201</v>
      </c>
      <c r="CA300" s="35" t="s">
        <v>344</v>
      </c>
      <c r="CB300" s="35" t="s">
        <v>188</v>
      </c>
      <c r="CC300" s="35">
        <v>1</v>
      </c>
      <c r="CD300" s="28" t="s">
        <v>189</v>
      </c>
      <c r="CE300" s="28">
        <v>0</v>
      </c>
      <c r="CG300" s="37" t="s">
        <v>223</v>
      </c>
      <c r="CH300" s="28">
        <v>1475599</v>
      </c>
      <c r="CI300" s="28">
        <v>7158808</v>
      </c>
      <c r="CJ300">
        <v>417.25</v>
      </c>
      <c r="CK300">
        <v>391.12</v>
      </c>
      <c r="CL300">
        <v>26.129999999999995</v>
      </c>
      <c r="CM300">
        <v>26.129999999999995</v>
      </c>
      <c r="CN300">
        <v>26.129999999999995</v>
      </c>
      <c r="CO300" s="38" t="s">
        <v>189</v>
      </c>
      <c r="CY300" s="39" t="s">
        <v>189</v>
      </c>
      <c r="CZ300" s="40">
        <v>0</v>
      </c>
      <c r="DA300" s="35" t="s">
        <v>205</v>
      </c>
      <c r="DP300" s="42">
        <v>331</v>
      </c>
      <c r="DQ300" s="42">
        <v>331</v>
      </c>
      <c r="DR300" s="42">
        <v>26926</v>
      </c>
      <c r="DS300" s="35" t="s">
        <v>1546</v>
      </c>
      <c r="DX300" s="35" t="s">
        <v>425</v>
      </c>
      <c r="EA300" s="35" t="s">
        <v>248</v>
      </c>
      <c r="EB300" s="35" t="s">
        <v>1547</v>
      </c>
      <c r="EC300" s="35" t="s">
        <v>294</v>
      </c>
      <c r="EG300" s="28">
        <v>0.70099999999999996</v>
      </c>
      <c r="EH300" s="28">
        <v>0.63500000000000001</v>
      </c>
      <c r="EI300" s="28">
        <v>0.55900000000000005</v>
      </c>
      <c r="EJ300" s="28">
        <v>0.56799999999999995</v>
      </c>
      <c r="EK300" s="28">
        <v>0.26400000000000001</v>
      </c>
      <c r="EL300" s="28">
        <v>0.06</v>
      </c>
      <c r="EM300" s="44">
        <f t="shared" si="34"/>
        <v>22.727272727272727</v>
      </c>
      <c r="EN300" s="28" t="s">
        <v>1545</v>
      </c>
      <c r="EO300" s="33">
        <v>26926</v>
      </c>
      <c r="EP300" s="33" t="s">
        <v>1545</v>
      </c>
    </row>
    <row r="301" spans="2:146" x14ac:dyDescent="0.35">
      <c r="B301" s="28">
        <v>332</v>
      </c>
      <c r="C301" s="28">
        <v>332</v>
      </c>
      <c r="D301" s="28">
        <v>48</v>
      </c>
      <c r="E301" s="28" t="s">
        <v>683</v>
      </c>
      <c r="F301" s="28" t="s">
        <v>683</v>
      </c>
      <c r="G301" s="28" t="s">
        <v>683</v>
      </c>
      <c r="H301" s="28" t="s">
        <v>1548</v>
      </c>
      <c r="I301" s="28">
        <v>1</v>
      </c>
      <c r="J301" s="28" t="s">
        <v>417</v>
      </c>
      <c r="K301" s="28">
        <v>23</v>
      </c>
      <c r="L301" s="28" t="s">
        <v>1549</v>
      </c>
      <c r="M301" s="28" t="s">
        <v>1550</v>
      </c>
      <c r="N301" s="29">
        <v>16675.599999999999</v>
      </c>
      <c r="O301" s="29">
        <v>16675.599999999999</v>
      </c>
      <c r="P301" s="28">
        <f t="shared" si="32"/>
        <v>547.88</v>
      </c>
      <c r="Q301" s="28">
        <f t="shared" si="33"/>
        <v>0.66792199381131712</v>
      </c>
      <c r="R301" s="28">
        <v>1352867</v>
      </c>
      <c r="S301" s="28">
        <v>6924425</v>
      </c>
      <c r="T301" s="28">
        <v>1</v>
      </c>
      <c r="U301" s="28">
        <v>2.2000000000000002</v>
      </c>
      <c r="V301" s="28">
        <v>0</v>
      </c>
      <c r="W301" s="28">
        <v>0</v>
      </c>
      <c r="X301" s="28">
        <v>0</v>
      </c>
      <c r="Y301" s="28">
        <v>0</v>
      </c>
      <c r="Z301" s="28">
        <f t="shared" si="35"/>
        <v>8.9068825910931189</v>
      </c>
      <c r="AA301" s="28">
        <v>1</v>
      </c>
      <c r="AB301" s="30">
        <v>0</v>
      </c>
      <c r="AC301" s="30">
        <v>0</v>
      </c>
      <c r="AG301" s="28">
        <v>113</v>
      </c>
      <c r="AH301" s="28">
        <v>92.8</v>
      </c>
      <c r="AI301" s="28">
        <v>69.8</v>
      </c>
      <c r="AJ301" s="28">
        <v>72.400000000000006</v>
      </c>
      <c r="AK301" s="28">
        <v>24.7</v>
      </c>
      <c r="AL301" s="28">
        <v>6.05</v>
      </c>
      <c r="AM301" s="28">
        <f t="shared" si="28"/>
        <v>24.493927125506072</v>
      </c>
      <c r="AN301" s="28">
        <v>17728</v>
      </c>
      <c r="AO301" s="28" t="s">
        <v>1551</v>
      </c>
      <c r="AP301" s="28">
        <v>5.67E-2</v>
      </c>
      <c r="AQ301" s="28">
        <v>0.5</v>
      </c>
      <c r="AR301" s="28">
        <v>0.32300000000000001</v>
      </c>
      <c r="AS301" s="28">
        <v>2.7799999999999999E-3</v>
      </c>
      <c r="AT301" s="28">
        <v>0</v>
      </c>
      <c r="AU301" s="28">
        <v>0.106</v>
      </c>
      <c r="AV301" s="28">
        <v>5.8700000000000002E-3</v>
      </c>
      <c r="AW301" s="28">
        <v>5.1200000000000004E-3</v>
      </c>
      <c r="AX301" s="28">
        <v>2.9E-4</v>
      </c>
      <c r="AY301" s="28">
        <v>1560</v>
      </c>
      <c r="AZ301" s="28">
        <v>5</v>
      </c>
      <c r="BA301" s="28">
        <v>13</v>
      </c>
      <c r="BB301" s="28">
        <v>25</v>
      </c>
      <c r="BC301" s="28">
        <v>0</v>
      </c>
      <c r="BD301" s="28">
        <v>1</v>
      </c>
      <c r="BE301" s="28">
        <v>16</v>
      </c>
      <c r="BF301" s="28">
        <v>0</v>
      </c>
      <c r="BG301" s="28">
        <v>3</v>
      </c>
      <c r="BH301" s="28">
        <v>0</v>
      </c>
      <c r="BI301" s="28">
        <v>0</v>
      </c>
      <c r="BJ301" s="28">
        <v>17</v>
      </c>
      <c r="BK301" s="28" t="s">
        <v>491</v>
      </c>
      <c r="BL301" s="28">
        <v>80</v>
      </c>
      <c r="BM301" s="28">
        <v>1</v>
      </c>
      <c r="BN301" s="28" t="s">
        <v>1552</v>
      </c>
      <c r="BS301" s="32" t="s">
        <v>1551</v>
      </c>
      <c r="BT301" t="s">
        <v>201</v>
      </c>
      <c r="BU301">
        <v>1</v>
      </c>
      <c r="CA301" s="35" t="s">
        <v>187</v>
      </c>
      <c r="CB301" s="35" t="s">
        <v>188</v>
      </c>
      <c r="CC301" s="35">
        <v>1</v>
      </c>
      <c r="CD301" s="28" t="s">
        <v>202</v>
      </c>
      <c r="CE301" s="28">
        <v>1</v>
      </c>
      <c r="CF301" s="36" t="s">
        <v>203</v>
      </c>
      <c r="CG301" s="37" t="s">
        <v>279</v>
      </c>
      <c r="CH301" s="28">
        <v>1362453</v>
      </c>
      <c r="CI301" s="28">
        <v>6930172</v>
      </c>
      <c r="CJ301">
        <v>547.88</v>
      </c>
      <c r="CK301">
        <v>436.5</v>
      </c>
      <c r="CL301">
        <v>111.38</v>
      </c>
      <c r="CM301">
        <v>111.38</v>
      </c>
      <c r="CN301">
        <v>111.38</v>
      </c>
      <c r="CO301" s="38" t="s">
        <v>189</v>
      </c>
      <c r="CP301" s="38" t="s">
        <v>925</v>
      </c>
      <c r="CY301" s="39" t="s">
        <v>189</v>
      </c>
      <c r="CZ301" s="40" t="s">
        <v>925</v>
      </c>
      <c r="DA301" s="35" t="s">
        <v>205</v>
      </c>
      <c r="DD301" s="41" t="s">
        <v>1553</v>
      </c>
      <c r="DE301" s="41">
        <v>22.4</v>
      </c>
      <c r="DP301" s="42">
        <v>332</v>
      </c>
      <c r="DQ301" s="42">
        <v>332</v>
      </c>
      <c r="DR301" s="42">
        <v>17728</v>
      </c>
      <c r="DS301" s="35" t="s">
        <v>189</v>
      </c>
      <c r="DT301" s="35">
        <v>74</v>
      </c>
      <c r="DU301" s="35" t="s">
        <v>1554</v>
      </c>
      <c r="DW301" s="35" t="s">
        <v>690</v>
      </c>
      <c r="DX301" s="35" t="s">
        <v>691</v>
      </c>
      <c r="EA301" s="35" t="s">
        <v>207</v>
      </c>
      <c r="EB301" s="35" t="s">
        <v>293</v>
      </c>
      <c r="EC301" s="35" t="s">
        <v>194</v>
      </c>
      <c r="EG301" s="28">
        <v>11.7</v>
      </c>
      <c r="EH301" s="28">
        <v>9.2200000000000006</v>
      </c>
      <c r="EI301" s="28">
        <v>6.43</v>
      </c>
      <c r="EJ301" s="28">
        <v>6.74</v>
      </c>
      <c r="EK301" s="28">
        <v>2.58</v>
      </c>
      <c r="EL301" s="28">
        <v>1.06</v>
      </c>
      <c r="EM301" s="44">
        <f t="shared" si="34"/>
        <v>41.085271317829459</v>
      </c>
      <c r="EN301" s="28" t="s">
        <v>1551</v>
      </c>
      <c r="EO301" s="33">
        <v>17728</v>
      </c>
      <c r="EP301" s="33" t="s">
        <v>1551</v>
      </c>
    </row>
    <row r="302" spans="2:146" x14ac:dyDescent="0.35">
      <c r="B302" s="28">
        <v>335</v>
      </c>
      <c r="C302" s="28">
        <v>335</v>
      </c>
      <c r="D302" s="28">
        <v>40</v>
      </c>
      <c r="E302" s="28" t="s">
        <v>413</v>
      </c>
      <c r="F302" s="28" t="s">
        <v>413</v>
      </c>
      <c r="G302" s="28" t="s">
        <v>413</v>
      </c>
      <c r="H302" s="28" t="s">
        <v>238</v>
      </c>
      <c r="I302" s="28">
        <v>1</v>
      </c>
      <c r="J302" s="28" t="s">
        <v>417</v>
      </c>
      <c r="K302" s="28">
        <v>23</v>
      </c>
      <c r="L302" s="28" t="s">
        <v>1555</v>
      </c>
      <c r="M302" s="28" t="s">
        <v>1555</v>
      </c>
      <c r="N302" s="29">
        <v>438.363</v>
      </c>
      <c r="O302" s="29">
        <v>438.363</v>
      </c>
      <c r="P302" s="28">
        <f t="shared" si="32"/>
        <v>76.09</v>
      </c>
      <c r="Q302" s="28">
        <f t="shared" si="33"/>
        <v>3.0864831201538454</v>
      </c>
      <c r="R302" s="28">
        <v>1543323</v>
      </c>
      <c r="S302" s="28">
        <v>6985839</v>
      </c>
      <c r="T302" s="28">
        <v>0</v>
      </c>
      <c r="U302" s="28">
        <v>0</v>
      </c>
      <c r="V302" s="28">
        <v>0</v>
      </c>
      <c r="W302" s="28">
        <v>0</v>
      </c>
      <c r="X302" s="28">
        <v>0</v>
      </c>
      <c r="Y302" s="28">
        <v>0</v>
      </c>
      <c r="Z302" s="28">
        <f t="shared" si="35"/>
        <v>0</v>
      </c>
      <c r="AA302" s="28">
        <v>0</v>
      </c>
      <c r="AB302" s="30">
        <v>0</v>
      </c>
      <c r="AC302" s="30">
        <v>0</v>
      </c>
      <c r="AG302" s="28">
        <v>1920</v>
      </c>
      <c r="AH302" s="28">
        <v>1570</v>
      </c>
      <c r="AI302" s="28">
        <v>1170</v>
      </c>
      <c r="AJ302" s="28">
        <v>1210</v>
      </c>
      <c r="AK302" s="28">
        <v>451</v>
      </c>
      <c r="AL302" s="28">
        <v>148</v>
      </c>
      <c r="AM302" s="28">
        <f t="shared" si="28"/>
        <v>32.8159645232816</v>
      </c>
      <c r="AN302" s="28">
        <v>19729</v>
      </c>
      <c r="AO302" s="28" t="s">
        <v>1556</v>
      </c>
      <c r="AP302" s="28">
        <v>9.2999999999999999E-2</v>
      </c>
      <c r="AQ302" s="28">
        <v>0.55600000000000005</v>
      </c>
      <c r="AR302" s="28">
        <v>0.17100000000000001</v>
      </c>
      <c r="AS302" s="28">
        <v>2.3400000000000001E-2</v>
      </c>
      <c r="AT302" s="28">
        <v>5.0000000000000002E-5</v>
      </c>
      <c r="AU302" s="28">
        <v>0.13500000000000001</v>
      </c>
      <c r="AV302" s="28">
        <v>1.7000000000000001E-2</v>
      </c>
      <c r="AW302" s="28">
        <v>3.2000000000000002E-3</v>
      </c>
      <c r="AX302" s="28">
        <v>9.3000000000000005E-4</v>
      </c>
      <c r="AY302" s="28">
        <v>24700</v>
      </c>
      <c r="BS302" s="32" t="s">
        <v>1556</v>
      </c>
      <c r="BT302" t="s">
        <v>186</v>
      </c>
      <c r="BU302">
        <v>1</v>
      </c>
      <c r="CA302" s="35" t="s">
        <v>187</v>
      </c>
      <c r="CB302" s="35" t="s">
        <v>188</v>
      </c>
      <c r="CC302" s="35">
        <v>1</v>
      </c>
      <c r="CD302" s="28" t="s">
        <v>189</v>
      </c>
      <c r="CE302" s="28">
        <v>0</v>
      </c>
      <c r="CG302" s="37" t="s">
        <v>223</v>
      </c>
      <c r="CH302" s="28">
        <v>1543105</v>
      </c>
      <c r="CI302" s="28">
        <v>6985565</v>
      </c>
      <c r="CJ302">
        <v>76.09</v>
      </c>
      <c r="CK302">
        <v>62.56</v>
      </c>
      <c r="CL302">
        <v>13.530000000000001</v>
      </c>
      <c r="CM302">
        <v>13.530000000000001</v>
      </c>
      <c r="CN302">
        <v>13.530000000000001</v>
      </c>
      <c r="CO302" s="38" t="s">
        <v>189</v>
      </c>
      <c r="CY302" s="39" t="s">
        <v>189</v>
      </c>
      <c r="CZ302" s="40">
        <v>0</v>
      </c>
      <c r="DA302" s="35" t="s">
        <v>205</v>
      </c>
      <c r="DP302" s="42">
        <v>335</v>
      </c>
      <c r="DQ302" s="42">
        <v>335</v>
      </c>
      <c r="DR302" s="42">
        <v>19729</v>
      </c>
      <c r="DX302" s="35" t="s">
        <v>425</v>
      </c>
      <c r="EA302" s="35" t="s">
        <v>207</v>
      </c>
      <c r="EG302" s="28">
        <v>2020</v>
      </c>
      <c r="EH302" s="28">
        <v>1550</v>
      </c>
      <c r="EI302" s="28">
        <v>1010</v>
      </c>
      <c r="EJ302" s="28">
        <v>1070</v>
      </c>
      <c r="EK302" s="28">
        <v>454</v>
      </c>
      <c r="EL302" s="28">
        <v>174</v>
      </c>
      <c r="EM302" s="44">
        <f t="shared" si="34"/>
        <v>38.325991189427313</v>
      </c>
      <c r="EN302" s="28" t="s">
        <v>1556</v>
      </c>
      <c r="EO302" s="33">
        <v>19729</v>
      </c>
      <c r="EP302" s="33" t="s">
        <v>1556</v>
      </c>
    </row>
    <row r="303" spans="2:146" x14ac:dyDescent="0.35">
      <c r="B303" s="28">
        <v>337</v>
      </c>
      <c r="C303" s="28">
        <v>337</v>
      </c>
      <c r="D303" s="28">
        <v>38</v>
      </c>
      <c r="E303" s="28" t="s">
        <v>463</v>
      </c>
      <c r="F303" s="28" t="s">
        <v>512</v>
      </c>
      <c r="G303" s="28" t="s">
        <v>1557</v>
      </c>
      <c r="H303" s="28" t="s">
        <v>1558</v>
      </c>
      <c r="I303" s="28">
        <v>2</v>
      </c>
      <c r="J303" s="28" t="s">
        <v>417</v>
      </c>
      <c r="K303" s="28">
        <v>23</v>
      </c>
      <c r="L303" s="28" t="s">
        <v>1559</v>
      </c>
      <c r="M303" s="28" t="s">
        <v>1559</v>
      </c>
      <c r="N303" s="29">
        <v>630.85599999999999</v>
      </c>
      <c r="O303" s="29">
        <v>630.85599999999999</v>
      </c>
      <c r="P303" s="28">
        <f t="shared" si="32"/>
        <v>378.32</v>
      </c>
      <c r="Q303" s="28">
        <f t="shared" si="33"/>
        <v>1.9307100194022102</v>
      </c>
      <c r="R303" s="28">
        <v>1477826</v>
      </c>
      <c r="S303" s="28">
        <v>7171759</v>
      </c>
      <c r="T303" s="28">
        <v>0</v>
      </c>
      <c r="U303" s="28">
        <v>0</v>
      </c>
      <c r="V303" s="28">
        <v>0</v>
      </c>
      <c r="W303" s="28">
        <v>0</v>
      </c>
      <c r="X303" s="28">
        <v>0</v>
      </c>
      <c r="Y303" s="28">
        <v>0</v>
      </c>
      <c r="Z303" s="28">
        <f t="shared" si="35"/>
        <v>0</v>
      </c>
      <c r="AA303" s="28">
        <v>0</v>
      </c>
      <c r="AB303" s="30">
        <v>0</v>
      </c>
      <c r="AC303" s="30">
        <v>0</v>
      </c>
      <c r="AG303" s="28">
        <v>212</v>
      </c>
      <c r="AH303" s="28">
        <v>171</v>
      </c>
      <c r="AI303" s="28">
        <v>125</v>
      </c>
      <c r="AJ303" s="28">
        <v>130</v>
      </c>
      <c r="AK303" s="28">
        <v>24.3</v>
      </c>
      <c r="AL303" s="28">
        <v>3.07</v>
      </c>
      <c r="AM303" s="28">
        <f t="shared" si="28"/>
        <v>12.633744855967077</v>
      </c>
      <c r="AN303" s="28">
        <v>27536</v>
      </c>
      <c r="AO303" s="28" t="s">
        <v>1560</v>
      </c>
      <c r="AP303" s="28">
        <v>6.7100000000000007E-2</v>
      </c>
      <c r="AQ303" s="28">
        <v>0.371</v>
      </c>
      <c r="AR303" s="28">
        <v>0.38600000000000001</v>
      </c>
      <c r="AS303" s="28">
        <v>2.01E-2</v>
      </c>
      <c r="AT303" s="28">
        <v>0</v>
      </c>
      <c r="AU303" s="28">
        <v>0.155</v>
      </c>
      <c r="AV303" s="28">
        <v>1.2999999999999999E-4</v>
      </c>
      <c r="AW303" s="28">
        <v>6.9999999999999999E-4</v>
      </c>
      <c r="AX303" s="28">
        <v>2.0000000000000002E-5</v>
      </c>
      <c r="AY303" s="28">
        <v>1200</v>
      </c>
      <c r="BS303" s="32" t="s">
        <v>1560</v>
      </c>
      <c r="BT303" t="s">
        <v>186</v>
      </c>
      <c r="BU303">
        <v>1</v>
      </c>
      <c r="CA303" s="35" t="s">
        <v>187</v>
      </c>
      <c r="CB303" s="35" t="s">
        <v>188</v>
      </c>
      <c r="CC303" s="35">
        <v>1</v>
      </c>
      <c r="CD303" s="28" t="s">
        <v>189</v>
      </c>
      <c r="CE303" s="28">
        <v>0</v>
      </c>
      <c r="CH303" s="28">
        <v>1478021</v>
      </c>
      <c r="CI303" s="28">
        <v>7171348</v>
      </c>
      <c r="CJ303">
        <v>378.32</v>
      </c>
      <c r="CK303">
        <v>366.14</v>
      </c>
      <c r="CL303">
        <v>12.180000000000007</v>
      </c>
      <c r="CM303">
        <v>12.180000000000007</v>
      </c>
      <c r="CN303">
        <v>12.180000000000007</v>
      </c>
      <c r="CO303" s="38" t="s">
        <v>189</v>
      </c>
      <c r="CY303" s="39" t="s">
        <v>189</v>
      </c>
      <c r="CZ303" s="40">
        <v>0</v>
      </c>
      <c r="DA303" s="35" t="s">
        <v>205</v>
      </c>
      <c r="DP303" s="42">
        <v>337</v>
      </c>
      <c r="DQ303" s="42">
        <v>337</v>
      </c>
      <c r="DR303" s="42">
        <v>27536</v>
      </c>
      <c r="DX303" s="35" t="s">
        <v>425</v>
      </c>
      <c r="DY303" s="35" t="s">
        <v>1520</v>
      </c>
      <c r="EA303" s="35" t="s">
        <v>207</v>
      </c>
      <c r="EB303" s="35" t="s">
        <v>248</v>
      </c>
      <c r="EG303" s="28">
        <v>152</v>
      </c>
      <c r="EH303" s="28">
        <v>111</v>
      </c>
      <c r="EI303" s="28">
        <v>63.8</v>
      </c>
      <c r="EJ303" s="28">
        <v>69.099999999999994</v>
      </c>
      <c r="EK303" s="28">
        <v>34</v>
      </c>
      <c r="EL303" s="28">
        <v>12.7</v>
      </c>
      <c r="EM303" s="44">
        <f t="shared" si="34"/>
        <v>37.352941176470587</v>
      </c>
      <c r="EN303" s="28" t="s">
        <v>1560</v>
      </c>
      <c r="EO303" s="33">
        <v>27536</v>
      </c>
      <c r="EP303" s="33" t="s">
        <v>1560</v>
      </c>
    </row>
    <row r="304" spans="2:146" x14ac:dyDescent="0.35">
      <c r="B304" s="28">
        <v>338</v>
      </c>
      <c r="C304" s="28">
        <v>338</v>
      </c>
      <c r="D304" s="28">
        <v>20</v>
      </c>
      <c r="E304" s="28" t="s">
        <v>637</v>
      </c>
      <c r="F304" s="28" t="s">
        <v>637</v>
      </c>
      <c r="G304" s="28" t="s">
        <v>637</v>
      </c>
      <c r="H304" s="28" t="s">
        <v>1561</v>
      </c>
      <c r="I304" s="28">
        <v>1</v>
      </c>
      <c r="J304" s="28" t="s">
        <v>464</v>
      </c>
      <c r="K304" s="28">
        <v>24</v>
      </c>
      <c r="L304" s="28" t="s">
        <v>1562</v>
      </c>
      <c r="M304" s="28" t="s">
        <v>1562</v>
      </c>
      <c r="N304" s="29">
        <v>279.726</v>
      </c>
      <c r="O304" s="29">
        <v>279.726</v>
      </c>
      <c r="P304" s="28">
        <f t="shared" si="32"/>
        <v>82.42</v>
      </c>
      <c r="Q304" s="28">
        <f t="shared" si="33"/>
        <v>2.5060237518142769</v>
      </c>
      <c r="R304" s="28">
        <v>1722783</v>
      </c>
      <c r="S304" s="28">
        <v>7191631</v>
      </c>
      <c r="T304" s="28">
        <v>0</v>
      </c>
      <c r="U304" s="28">
        <v>0</v>
      </c>
      <c r="V304" s="28">
        <v>0</v>
      </c>
      <c r="W304" s="28">
        <v>0</v>
      </c>
      <c r="X304" s="28">
        <v>0</v>
      </c>
      <c r="Y304" s="28">
        <v>0</v>
      </c>
      <c r="Z304" s="28">
        <f t="shared" si="35"/>
        <v>0</v>
      </c>
      <c r="AA304" s="28">
        <v>0</v>
      </c>
      <c r="AB304" s="30">
        <v>0</v>
      </c>
      <c r="AC304" s="30">
        <v>0</v>
      </c>
      <c r="AG304" s="28">
        <v>749</v>
      </c>
      <c r="AH304" s="28">
        <v>616</v>
      </c>
      <c r="AI304" s="28">
        <v>463</v>
      </c>
      <c r="AJ304" s="28">
        <v>480</v>
      </c>
      <c r="AK304" s="28">
        <v>169</v>
      </c>
      <c r="AL304" s="28">
        <v>44.8</v>
      </c>
      <c r="AM304" s="28">
        <f t="shared" si="28"/>
        <v>26.508875739644971</v>
      </c>
      <c r="AN304" s="28">
        <v>28307</v>
      </c>
      <c r="AO304" s="28" t="s">
        <v>1563</v>
      </c>
      <c r="AP304" s="28">
        <v>0.13200000000000001</v>
      </c>
      <c r="AQ304" s="28">
        <v>0.56200000000000006</v>
      </c>
      <c r="AR304" s="28">
        <v>0.129</v>
      </c>
      <c r="AS304" s="28">
        <v>5.0500000000000003E-2</v>
      </c>
      <c r="AT304" s="28">
        <v>1.1E-4</v>
      </c>
      <c r="AU304" s="28">
        <v>0.123</v>
      </c>
      <c r="AV304" s="28">
        <v>1.7700000000000001E-3</v>
      </c>
      <c r="AW304" s="28">
        <v>1.8400000000000001E-3</v>
      </c>
      <c r="AX304" s="28">
        <v>5.5999999999999995E-4</v>
      </c>
      <c r="AY304" s="28">
        <v>11100</v>
      </c>
      <c r="BS304" s="32" t="s">
        <v>1563</v>
      </c>
      <c r="BT304" t="s">
        <v>186</v>
      </c>
      <c r="BU304">
        <v>1</v>
      </c>
      <c r="CA304" s="35" t="s">
        <v>187</v>
      </c>
      <c r="CB304" s="35" t="s">
        <v>188</v>
      </c>
      <c r="CC304" s="35">
        <v>1</v>
      </c>
      <c r="CD304" s="28" t="s">
        <v>189</v>
      </c>
      <c r="CE304" s="28">
        <v>0</v>
      </c>
      <c r="CH304" s="28">
        <v>1722993</v>
      </c>
      <c r="CI304" s="28">
        <v>7191808</v>
      </c>
      <c r="CJ304">
        <v>82.42</v>
      </c>
      <c r="CK304">
        <v>75.41</v>
      </c>
      <c r="CL304">
        <v>7.0100000000000051</v>
      </c>
      <c r="CM304">
        <v>7.0100000000000051</v>
      </c>
      <c r="CN304">
        <v>7.0100000000000051</v>
      </c>
      <c r="CO304" s="38" t="s">
        <v>189</v>
      </c>
      <c r="CP304" s="38" t="s">
        <v>202</v>
      </c>
      <c r="CY304" s="39" t="s">
        <v>189</v>
      </c>
      <c r="CZ304" s="40" t="s">
        <v>202</v>
      </c>
      <c r="DA304" s="35" t="s">
        <v>205</v>
      </c>
      <c r="DP304" s="42">
        <v>338</v>
      </c>
      <c r="DQ304" s="42">
        <v>338</v>
      </c>
      <c r="DR304" s="42">
        <v>28307</v>
      </c>
      <c r="DX304" s="35" t="s">
        <v>644</v>
      </c>
      <c r="EA304" s="35" t="s">
        <v>207</v>
      </c>
      <c r="EG304" s="28">
        <v>788</v>
      </c>
      <c r="EH304" s="28">
        <v>610</v>
      </c>
      <c r="EI304" s="28">
        <v>407</v>
      </c>
      <c r="EJ304" s="28">
        <v>430</v>
      </c>
      <c r="EK304" s="28">
        <v>168</v>
      </c>
      <c r="EL304" s="28">
        <v>61.3</v>
      </c>
      <c r="EM304" s="44">
        <f t="shared" si="34"/>
        <v>36.488095238095234</v>
      </c>
      <c r="EN304" s="28" t="s">
        <v>1563</v>
      </c>
      <c r="EO304" s="33">
        <v>28307</v>
      </c>
      <c r="EP304" s="33" t="s">
        <v>1563</v>
      </c>
    </row>
    <row r="305" spans="2:146" x14ac:dyDescent="0.35">
      <c r="B305" s="28">
        <v>339</v>
      </c>
      <c r="C305" s="28">
        <v>339</v>
      </c>
      <c r="D305" s="28">
        <v>28</v>
      </c>
      <c r="E305" s="28" t="s">
        <v>692</v>
      </c>
      <c r="F305" s="28" t="s">
        <v>692</v>
      </c>
      <c r="G305" s="28" t="s">
        <v>692</v>
      </c>
      <c r="H305" s="28" t="s">
        <v>1564</v>
      </c>
      <c r="I305" s="28">
        <v>1</v>
      </c>
      <c r="J305" s="28" t="s">
        <v>464</v>
      </c>
      <c r="K305" s="28">
        <v>24</v>
      </c>
      <c r="L305" s="28" t="s">
        <v>1565</v>
      </c>
      <c r="M305" s="28" t="s">
        <v>1565</v>
      </c>
      <c r="N305" s="29">
        <v>868.78399999999999</v>
      </c>
      <c r="O305" s="29">
        <v>868.78399999999999</v>
      </c>
      <c r="P305" s="28">
        <f t="shared" si="32"/>
        <v>301.05</v>
      </c>
      <c r="Q305" s="28">
        <f t="shared" si="33"/>
        <v>4.0286193115897935E-2</v>
      </c>
      <c r="R305" s="28">
        <v>1567269</v>
      </c>
      <c r="S305" s="28">
        <v>7217207</v>
      </c>
      <c r="T305" s="28">
        <v>0</v>
      </c>
      <c r="U305" s="28">
        <v>0</v>
      </c>
      <c r="V305" s="28">
        <v>0</v>
      </c>
      <c r="W305" s="28">
        <v>0</v>
      </c>
      <c r="X305" s="28">
        <v>0</v>
      </c>
      <c r="Y305" s="28">
        <v>0</v>
      </c>
      <c r="Z305" s="28">
        <f t="shared" si="35"/>
        <v>0</v>
      </c>
      <c r="AA305" s="28">
        <v>0</v>
      </c>
      <c r="AB305" s="30">
        <v>0</v>
      </c>
      <c r="AC305" s="30">
        <v>0</v>
      </c>
      <c r="AG305" s="28">
        <v>1120</v>
      </c>
      <c r="AH305" s="28">
        <v>904</v>
      </c>
      <c r="AI305" s="28">
        <v>656</v>
      </c>
      <c r="AJ305" s="28">
        <v>684</v>
      </c>
      <c r="AK305" s="28">
        <v>162</v>
      </c>
      <c r="AL305" s="28">
        <v>26.5</v>
      </c>
      <c r="AM305" s="28">
        <f t="shared" si="28"/>
        <v>16.358024691358025</v>
      </c>
      <c r="AN305" s="28">
        <v>29158</v>
      </c>
      <c r="AO305" s="28" t="s">
        <v>1566</v>
      </c>
      <c r="AP305" s="28">
        <v>0.10299999999999999</v>
      </c>
      <c r="AQ305" s="28">
        <v>0.48799999999999999</v>
      </c>
      <c r="AR305" s="28">
        <v>0.27100000000000002</v>
      </c>
      <c r="AS305" s="28">
        <v>3.4200000000000001E-2</v>
      </c>
      <c r="AT305" s="28">
        <v>4.2000000000000002E-4</v>
      </c>
      <c r="AU305" s="28">
        <v>0.1</v>
      </c>
      <c r="AV305" s="28">
        <v>1.1999999999999999E-3</v>
      </c>
      <c r="AW305" s="28">
        <v>1.57E-3</v>
      </c>
      <c r="AX305" s="28">
        <v>2.5000000000000001E-4</v>
      </c>
      <c r="AY305" s="28">
        <v>9190</v>
      </c>
      <c r="BS305" s="32" t="s">
        <v>1566</v>
      </c>
      <c r="BT305" t="s">
        <v>186</v>
      </c>
      <c r="BU305">
        <v>1</v>
      </c>
      <c r="CA305" s="35" t="s">
        <v>344</v>
      </c>
      <c r="CB305" s="35" t="s">
        <v>188</v>
      </c>
      <c r="CC305" s="35">
        <v>0</v>
      </c>
      <c r="CD305" s="28" t="s">
        <v>189</v>
      </c>
      <c r="CE305" s="28">
        <v>0</v>
      </c>
      <c r="CH305" s="28">
        <v>1567958</v>
      </c>
      <c r="CI305" s="28">
        <v>7216939</v>
      </c>
      <c r="CJ305">
        <v>301.05</v>
      </c>
      <c r="CK305">
        <v>300.7</v>
      </c>
      <c r="CL305">
        <v>0.35000000000002274</v>
      </c>
      <c r="CM305">
        <v>0.35000000000002274</v>
      </c>
      <c r="CN305">
        <v>0.35000000000002274</v>
      </c>
      <c r="CY305" s="39">
        <v>0</v>
      </c>
      <c r="CZ305" s="40">
        <v>0</v>
      </c>
      <c r="DA305" s="35" t="s">
        <v>321</v>
      </c>
      <c r="DP305" s="42">
        <v>339</v>
      </c>
      <c r="DQ305" s="42">
        <v>339</v>
      </c>
      <c r="DR305" s="42">
        <v>29158</v>
      </c>
      <c r="DX305" s="35" t="s">
        <v>697</v>
      </c>
      <c r="EA305" s="35" t="s">
        <v>207</v>
      </c>
      <c r="EG305" s="28">
        <v>858</v>
      </c>
      <c r="EH305" s="28">
        <v>647</v>
      </c>
      <c r="EI305" s="28">
        <v>407</v>
      </c>
      <c r="EJ305" s="28">
        <v>434</v>
      </c>
      <c r="EK305" s="28">
        <v>199</v>
      </c>
      <c r="EL305" s="28">
        <v>11.7</v>
      </c>
      <c r="EM305" s="44">
        <f t="shared" si="34"/>
        <v>5.8793969849246235</v>
      </c>
      <c r="EN305" s="28" t="s">
        <v>1566</v>
      </c>
      <c r="EO305" s="33">
        <v>29158</v>
      </c>
      <c r="EP305" s="33" t="s">
        <v>1566</v>
      </c>
    </row>
    <row r="306" spans="2:146" x14ac:dyDescent="0.35">
      <c r="B306" s="28">
        <v>340</v>
      </c>
      <c r="C306" s="28">
        <v>340</v>
      </c>
      <c r="D306" s="28">
        <v>20</v>
      </c>
      <c r="E306" s="28" t="s">
        <v>637</v>
      </c>
      <c r="F306" s="28" t="s">
        <v>637</v>
      </c>
      <c r="G306" s="28" t="s">
        <v>637</v>
      </c>
      <c r="H306" s="28" t="s">
        <v>1567</v>
      </c>
      <c r="I306" s="28">
        <v>1</v>
      </c>
      <c r="J306" s="28" t="s">
        <v>464</v>
      </c>
      <c r="K306" s="28">
        <v>24</v>
      </c>
      <c r="L306" s="28" t="s">
        <v>1568</v>
      </c>
      <c r="M306" s="28" t="s">
        <v>1568</v>
      </c>
      <c r="N306" s="29">
        <v>914.077</v>
      </c>
      <c r="O306" s="29">
        <v>914.077</v>
      </c>
      <c r="P306" s="28">
        <f t="shared" si="32"/>
        <v>165.94</v>
      </c>
      <c r="Q306" s="28">
        <f t="shared" si="33"/>
        <v>0.45291589220601619</v>
      </c>
      <c r="R306" s="28">
        <v>1699341</v>
      </c>
      <c r="S306" s="28">
        <v>7209755</v>
      </c>
      <c r="T306" s="28">
        <v>0</v>
      </c>
      <c r="U306" s="28">
        <v>0</v>
      </c>
      <c r="V306" s="28">
        <v>0</v>
      </c>
      <c r="W306" s="28">
        <v>0</v>
      </c>
      <c r="X306" s="28">
        <v>0</v>
      </c>
      <c r="Y306" s="28">
        <v>0</v>
      </c>
      <c r="Z306" s="28">
        <f t="shared" si="35"/>
        <v>0</v>
      </c>
      <c r="AA306" s="28">
        <v>0</v>
      </c>
      <c r="AB306" s="30">
        <v>0</v>
      </c>
      <c r="AC306" s="30">
        <v>0</v>
      </c>
      <c r="AG306" s="28">
        <v>724</v>
      </c>
      <c r="AH306" s="28">
        <v>593</v>
      </c>
      <c r="AI306" s="28">
        <v>443</v>
      </c>
      <c r="AJ306" s="28">
        <v>460</v>
      </c>
      <c r="AK306" s="28">
        <v>155</v>
      </c>
      <c r="AL306" s="28">
        <v>40.200000000000003</v>
      </c>
      <c r="AM306" s="28">
        <f t="shared" si="28"/>
        <v>25.935483870967747</v>
      </c>
      <c r="AN306" s="28">
        <v>61757</v>
      </c>
      <c r="AO306" s="28" t="s">
        <v>1569</v>
      </c>
      <c r="AP306" s="28">
        <v>0.14299999999999999</v>
      </c>
      <c r="AQ306" s="28">
        <v>0.53300000000000003</v>
      </c>
      <c r="AR306" s="28">
        <v>0.14399999999999999</v>
      </c>
      <c r="AS306" s="28">
        <v>5.74E-2</v>
      </c>
      <c r="AT306" s="28">
        <v>1.2E-4</v>
      </c>
      <c r="AU306" s="28">
        <v>0.12</v>
      </c>
      <c r="AV306" s="28">
        <v>1.08E-3</v>
      </c>
      <c r="AW306" s="28">
        <v>1.48E-3</v>
      </c>
      <c r="AX306" s="28">
        <v>4.8000000000000001E-4</v>
      </c>
      <c r="AY306" s="28">
        <v>9720</v>
      </c>
      <c r="BS306" s="32" t="s">
        <v>1569</v>
      </c>
      <c r="BT306" t="s">
        <v>186</v>
      </c>
      <c r="BU306">
        <v>1</v>
      </c>
      <c r="CA306" s="35" t="s">
        <v>187</v>
      </c>
      <c r="CB306" s="35" t="s">
        <v>188</v>
      </c>
      <c r="CC306" s="35">
        <v>1</v>
      </c>
      <c r="CD306" s="28" t="s">
        <v>189</v>
      </c>
      <c r="CE306" s="28">
        <v>0</v>
      </c>
      <c r="CH306" s="28">
        <v>1700119</v>
      </c>
      <c r="CI306" s="28">
        <v>7209389</v>
      </c>
      <c r="CJ306">
        <v>165.94</v>
      </c>
      <c r="CK306">
        <v>161.80000000000001</v>
      </c>
      <c r="CL306">
        <v>4.1399999999999864</v>
      </c>
      <c r="CM306">
        <v>4.1399999999999864</v>
      </c>
      <c r="CN306">
        <v>4.1399999999999864</v>
      </c>
      <c r="CO306" s="38" t="s">
        <v>189</v>
      </c>
      <c r="CP306" s="38" t="s">
        <v>202</v>
      </c>
      <c r="CY306" s="39" t="s">
        <v>189</v>
      </c>
      <c r="CZ306" s="40" t="s">
        <v>202</v>
      </c>
      <c r="DA306" s="35" t="s">
        <v>205</v>
      </c>
      <c r="DP306" s="42">
        <v>340</v>
      </c>
      <c r="DQ306" s="42">
        <v>340</v>
      </c>
      <c r="DR306" s="42">
        <v>61757</v>
      </c>
      <c r="DX306" s="35" t="s">
        <v>644</v>
      </c>
      <c r="EA306" s="35" t="s">
        <v>207</v>
      </c>
      <c r="EG306" s="28">
        <v>702</v>
      </c>
      <c r="EH306" s="28">
        <v>536</v>
      </c>
      <c r="EI306" s="28">
        <v>347</v>
      </c>
      <c r="EJ306" s="28">
        <v>368</v>
      </c>
      <c r="EK306" s="28">
        <v>153</v>
      </c>
      <c r="EL306" s="28">
        <v>41.1</v>
      </c>
      <c r="EM306" s="44">
        <f t="shared" si="34"/>
        <v>26.862745098039216</v>
      </c>
      <c r="EN306" s="28" t="s">
        <v>1569</v>
      </c>
      <c r="EO306" s="33">
        <v>61757</v>
      </c>
      <c r="EP306" s="33" t="s">
        <v>1569</v>
      </c>
    </row>
    <row r="307" spans="2:146" x14ac:dyDescent="0.35">
      <c r="B307" s="28">
        <v>341</v>
      </c>
      <c r="C307" s="28">
        <v>341</v>
      </c>
      <c r="D307" s="28">
        <v>20</v>
      </c>
      <c r="E307" s="28" t="s">
        <v>637</v>
      </c>
      <c r="F307" s="28" t="s">
        <v>637</v>
      </c>
      <c r="G307" s="28" t="s">
        <v>637</v>
      </c>
      <c r="H307" s="28" t="s">
        <v>1570</v>
      </c>
      <c r="I307" s="28">
        <v>1</v>
      </c>
      <c r="J307" s="28" t="s">
        <v>464</v>
      </c>
      <c r="K307" s="28">
        <v>24</v>
      </c>
      <c r="L307" s="28" t="s">
        <v>1571</v>
      </c>
      <c r="M307" s="28" t="s">
        <v>1571</v>
      </c>
      <c r="N307" s="29">
        <v>341.09800000000001</v>
      </c>
      <c r="O307" s="29">
        <v>341.09800000000001</v>
      </c>
      <c r="P307" s="28">
        <f t="shared" si="32"/>
        <v>146.75</v>
      </c>
      <c r="Q307" s="28">
        <f t="shared" si="33"/>
        <v>0.36646359697213116</v>
      </c>
      <c r="R307" s="28">
        <v>1709612</v>
      </c>
      <c r="S307" s="28">
        <v>7199299</v>
      </c>
      <c r="T307" s="28">
        <v>0</v>
      </c>
      <c r="U307" s="28">
        <v>0</v>
      </c>
      <c r="V307" s="28">
        <v>0</v>
      </c>
      <c r="W307" s="28">
        <v>0</v>
      </c>
      <c r="X307" s="28">
        <v>0</v>
      </c>
      <c r="Y307" s="28">
        <v>0</v>
      </c>
      <c r="Z307" s="28">
        <f t="shared" si="35"/>
        <v>0</v>
      </c>
      <c r="AA307" s="28">
        <v>0</v>
      </c>
      <c r="AB307" s="30">
        <v>0</v>
      </c>
      <c r="AC307" s="30">
        <v>0</v>
      </c>
      <c r="AG307" s="28">
        <v>742</v>
      </c>
      <c r="AH307" s="28">
        <v>609</v>
      </c>
      <c r="AI307" s="28">
        <v>457</v>
      </c>
      <c r="AJ307" s="28">
        <v>474</v>
      </c>
      <c r="AK307" s="28">
        <v>165</v>
      </c>
      <c r="AL307" s="28">
        <v>42.9</v>
      </c>
      <c r="AM307" s="28">
        <f t="shared" si="28"/>
        <v>26</v>
      </c>
      <c r="AN307" s="28">
        <v>61917</v>
      </c>
      <c r="AO307" s="28" t="s">
        <v>1572</v>
      </c>
      <c r="AP307" s="28">
        <v>0.13400000000000001</v>
      </c>
      <c r="AQ307" s="28">
        <v>0.55200000000000005</v>
      </c>
      <c r="AR307" s="28">
        <v>0.13400000000000001</v>
      </c>
      <c r="AS307" s="28">
        <v>5.2600000000000001E-2</v>
      </c>
      <c r="AT307" s="28">
        <v>1.1E-4</v>
      </c>
      <c r="AU307" s="28">
        <v>0.124</v>
      </c>
      <c r="AV307" s="28">
        <v>1.5100000000000001E-3</v>
      </c>
      <c r="AW307" s="28">
        <v>1.73E-3</v>
      </c>
      <c r="AX307" s="28">
        <v>5.1999999999999995E-4</v>
      </c>
      <c r="AY307" s="28">
        <v>10600</v>
      </c>
      <c r="BS307" s="32" t="s">
        <v>1572</v>
      </c>
      <c r="BT307" t="s">
        <v>186</v>
      </c>
      <c r="BU307">
        <v>1</v>
      </c>
      <c r="CA307" s="35" t="s">
        <v>187</v>
      </c>
      <c r="CB307" s="35" t="s">
        <v>188</v>
      </c>
      <c r="CC307" s="35">
        <v>1</v>
      </c>
      <c r="CD307" s="28" t="s">
        <v>189</v>
      </c>
      <c r="CE307" s="28">
        <v>0</v>
      </c>
      <c r="CH307" s="28">
        <v>1709746</v>
      </c>
      <c r="CI307" s="28">
        <v>7199005</v>
      </c>
      <c r="CJ307">
        <v>146.75</v>
      </c>
      <c r="CK307">
        <v>145.5</v>
      </c>
      <c r="CL307">
        <v>1.25</v>
      </c>
      <c r="CM307">
        <v>1.25</v>
      </c>
      <c r="CN307">
        <v>1.25</v>
      </c>
      <c r="CO307" s="38" t="s">
        <v>189</v>
      </c>
      <c r="CP307" s="38" t="s">
        <v>202</v>
      </c>
      <c r="CY307" s="39" t="s">
        <v>189</v>
      </c>
      <c r="CZ307" s="40" t="s">
        <v>202</v>
      </c>
      <c r="DA307" s="35" t="s">
        <v>205</v>
      </c>
      <c r="DP307" s="42">
        <v>341</v>
      </c>
      <c r="DQ307" s="42">
        <v>341</v>
      </c>
      <c r="DR307" s="42">
        <v>61917</v>
      </c>
      <c r="DX307" s="35" t="s">
        <v>644</v>
      </c>
      <c r="EA307" s="35" t="s">
        <v>207</v>
      </c>
      <c r="EG307" s="28">
        <v>774</v>
      </c>
      <c r="EH307" s="28">
        <v>600</v>
      </c>
      <c r="EI307" s="28">
        <v>401</v>
      </c>
      <c r="EJ307" s="28">
        <v>424</v>
      </c>
      <c r="EK307" s="28">
        <v>163</v>
      </c>
      <c r="EL307" s="28">
        <v>47.1</v>
      </c>
      <c r="EM307" s="44">
        <f t="shared" si="34"/>
        <v>28.895705521472394</v>
      </c>
      <c r="EN307" s="28" t="s">
        <v>1572</v>
      </c>
      <c r="EO307" s="33">
        <v>61917</v>
      </c>
      <c r="EP307" s="33" t="s">
        <v>1572</v>
      </c>
    </row>
    <row r="308" spans="2:146" x14ac:dyDescent="0.35">
      <c r="B308" s="28">
        <v>342</v>
      </c>
      <c r="C308" s="28">
        <v>342</v>
      </c>
      <c r="D308" s="28">
        <v>28</v>
      </c>
      <c r="E308" s="28" t="s">
        <v>692</v>
      </c>
      <c r="F308" s="28" t="s">
        <v>692</v>
      </c>
      <c r="G308" s="28" t="s">
        <v>692</v>
      </c>
      <c r="H308" s="28" t="s">
        <v>1573</v>
      </c>
      <c r="I308" s="28">
        <v>1</v>
      </c>
      <c r="J308" s="28" t="s">
        <v>464</v>
      </c>
      <c r="K308" s="28">
        <v>24</v>
      </c>
      <c r="L308" s="28" t="s">
        <v>1574</v>
      </c>
      <c r="M308" s="28" t="s">
        <v>1574</v>
      </c>
      <c r="N308" s="29">
        <v>1166.28</v>
      </c>
      <c r="O308" s="29">
        <v>1166.28</v>
      </c>
      <c r="P308" s="28">
        <f t="shared" si="32"/>
        <v>0</v>
      </c>
      <c r="R308" s="28">
        <v>1491686</v>
      </c>
      <c r="S308" s="28">
        <v>7267393</v>
      </c>
      <c r="T308" s="28">
        <v>0</v>
      </c>
      <c r="U308" s="28">
        <v>0</v>
      </c>
      <c r="V308" s="28">
        <v>0</v>
      </c>
      <c r="W308" s="28">
        <v>0</v>
      </c>
      <c r="X308" s="28">
        <v>0</v>
      </c>
      <c r="Y308" s="28">
        <v>0</v>
      </c>
      <c r="Z308" s="28">
        <f t="shared" si="35"/>
        <v>0</v>
      </c>
      <c r="AA308" s="28">
        <v>0</v>
      </c>
      <c r="AB308" s="30">
        <v>0</v>
      </c>
      <c r="AC308" s="30">
        <v>0</v>
      </c>
      <c r="AG308" s="28">
        <v>759</v>
      </c>
      <c r="AH308" s="28">
        <v>607</v>
      </c>
      <c r="AI308" s="28">
        <v>433</v>
      </c>
      <c r="AJ308" s="28">
        <v>452</v>
      </c>
      <c r="AK308" s="28">
        <v>84.7</v>
      </c>
      <c r="AL308" s="28">
        <v>10.1</v>
      </c>
      <c r="AM308" s="28">
        <f t="shared" si="28"/>
        <v>11.924439197166468</v>
      </c>
      <c r="AN308" s="28">
        <v>62124</v>
      </c>
      <c r="AO308" s="28" t="s">
        <v>1575</v>
      </c>
      <c r="AP308" s="28">
        <v>8.4000000000000005E-2</v>
      </c>
      <c r="AQ308" s="28">
        <v>0.253</v>
      </c>
      <c r="AR308" s="28">
        <v>0.496</v>
      </c>
      <c r="AS308" s="28">
        <v>9.1499999999999998E-2</v>
      </c>
      <c r="AT308" s="28">
        <v>1.2199999999999999E-3</v>
      </c>
      <c r="AU308" s="28">
        <v>7.0199999999999999E-2</v>
      </c>
      <c r="AV308" s="28">
        <v>1.1999999999999999E-3</v>
      </c>
      <c r="AW308" s="28">
        <v>2.3900000000000002E-3</v>
      </c>
      <c r="AX308" s="28">
        <v>1.4999999999999999E-4</v>
      </c>
      <c r="AY308" s="28">
        <v>3190</v>
      </c>
      <c r="BS308" s="32" t="s">
        <v>1575</v>
      </c>
      <c r="BT308" t="s">
        <v>186</v>
      </c>
      <c r="BU308">
        <v>1</v>
      </c>
      <c r="CA308" s="35" t="s">
        <v>187</v>
      </c>
      <c r="CB308" s="35" t="s">
        <v>188</v>
      </c>
      <c r="CC308" s="35">
        <v>0</v>
      </c>
      <c r="CD308" s="28" t="s">
        <v>189</v>
      </c>
      <c r="CE308" s="28">
        <v>0</v>
      </c>
      <c r="CH308" s="28">
        <v>1491888</v>
      </c>
      <c r="CI308" s="28">
        <v>7266414</v>
      </c>
      <c r="CY308" s="39">
        <v>0</v>
      </c>
      <c r="CZ308" s="40">
        <v>0</v>
      </c>
      <c r="DA308" s="35" t="s">
        <v>321</v>
      </c>
      <c r="DP308" s="42">
        <v>342</v>
      </c>
      <c r="DQ308" s="42">
        <v>342</v>
      </c>
      <c r="DR308" s="42">
        <v>62124</v>
      </c>
      <c r="DX308" s="35" t="s">
        <v>697</v>
      </c>
      <c r="EA308" s="35" t="s">
        <v>207</v>
      </c>
      <c r="EG308" s="28">
        <v>918</v>
      </c>
      <c r="EH308" s="28">
        <v>713</v>
      </c>
      <c r="EI308" s="28">
        <v>480</v>
      </c>
      <c r="EJ308" s="28">
        <v>506</v>
      </c>
      <c r="EK308" s="28">
        <v>100</v>
      </c>
      <c r="EL308" s="28">
        <v>10.1</v>
      </c>
      <c r="EM308" s="44">
        <f t="shared" si="34"/>
        <v>10.1</v>
      </c>
      <c r="EN308" s="28" t="s">
        <v>1575</v>
      </c>
      <c r="EO308" s="33">
        <v>62124</v>
      </c>
      <c r="EP308" s="33" t="s">
        <v>1575</v>
      </c>
    </row>
    <row r="309" spans="2:146" x14ac:dyDescent="0.35">
      <c r="B309" s="28">
        <v>343</v>
      </c>
      <c r="C309" s="28">
        <v>343</v>
      </c>
      <c r="D309" s="28">
        <v>20</v>
      </c>
      <c r="E309" s="28" t="s">
        <v>637</v>
      </c>
      <c r="F309" s="28" t="s">
        <v>637</v>
      </c>
      <c r="G309" s="28" t="s">
        <v>637</v>
      </c>
      <c r="H309" s="28" t="s">
        <v>1576</v>
      </c>
      <c r="I309" s="28">
        <v>1</v>
      </c>
      <c r="J309" s="28" t="s">
        <v>464</v>
      </c>
      <c r="K309" s="28">
        <v>24</v>
      </c>
      <c r="L309" s="28" t="s">
        <v>1577</v>
      </c>
      <c r="M309" s="28" t="s">
        <v>1577</v>
      </c>
      <c r="N309" s="29">
        <v>6104.41</v>
      </c>
      <c r="O309" s="29">
        <v>6104.41</v>
      </c>
      <c r="P309" s="28">
        <f t="shared" si="32"/>
        <v>36.299999999999997</v>
      </c>
      <c r="Q309" s="28">
        <f t="shared" ref="Q309:Q372" si="36">(CN309/O309)*100</f>
        <v>0.42215381994328682</v>
      </c>
      <c r="R309" s="28">
        <v>1736239</v>
      </c>
      <c r="S309" s="28">
        <v>7190995</v>
      </c>
      <c r="T309" s="28">
        <v>1</v>
      </c>
      <c r="U309" s="28">
        <v>0</v>
      </c>
      <c r="V309" s="28">
        <v>1</v>
      </c>
      <c r="W309" s="28">
        <v>0</v>
      </c>
      <c r="X309" s="28">
        <f>(AB309/AK309)*100</f>
        <v>0.17543859649122806</v>
      </c>
      <c r="Y309" s="28">
        <f>(AB309/AL309)*100</f>
        <v>0.65934065934065933</v>
      </c>
      <c r="Z309" s="28">
        <f t="shared" si="35"/>
        <v>0.17543859649122806</v>
      </c>
      <c r="AA309" s="28">
        <v>0</v>
      </c>
      <c r="AB309" s="30">
        <v>0.3</v>
      </c>
      <c r="AC309" s="30">
        <v>1</v>
      </c>
      <c r="AD309" s="31">
        <v>1</v>
      </c>
      <c r="AE309" s="31">
        <v>365</v>
      </c>
      <c r="AF309" s="31">
        <v>365</v>
      </c>
      <c r="AG309" s="28">
        <v>751</v>
      </c>
      <c r="AH309" s="28">
        <v>618</v>
      </c>
      <c r="AI309" s="28">
        <v>465</v>
      </c>
      <c r="AJ309" s="28">
        <v>482</v>
      </c>
      <c r="AK309" s="28">
        <v>171</v>
      </c>
      <c r="AL309" s="28">
        <v>45.5</v>
      </c>
      <c r="AM309" s="28">
        <f t="shared" si="28"/>
        <v>26.608187134502927</v>
      </c>
      <c r="AN309" s="28">
        <v>41742</v>
      </c>
      <c r="AO309" s="28" t="s">
        <v>1578</v>
      </c>
      <c r="AP309" s="28">
        <v>0.13</v>
      </c>
      <c r="AQ309" s="28">
        <v>0.56699999999999995</v>
      </c>
      <c r="AR309" s="28">
        <v>0.127</v>
      </c>
      <c r="AS309" s="28">
        <v>4.9399999999999999E-2</v>
      </c>
      <c r="AT309" s="28">
        <v>1E-4</v>
      </c>
      <c r="AU309" s="28">
        <v>0.12</v>
      </c>
      <c r="AV309" s="28">
        <v>3.6700000000000001E-3</v>
      </c>
      <c r="AW309" s="28">
        <v>1.9400000000000001E-3</v>
      </c>
      <c r="AX309" s="28">
        <v>5.5999999999999995E-4</v>
      </c>
      <c r="AY309" s="28">
        <v>11300</v>
      </c>
      <c r="AZ309" s="28">
        <v>5</v>
      </c>
      <c r="BA309" s="28">
        <v>0</v>
      </c>
      <c r="BB309" s="28">
        <v>7</v>
      </c>
      <c r="BC309" s="28">
        <v>0</v>
      </c>
      <c r="BD309" s="28">
        <v>1</v>
      </c>
      <c r="BE309" s="28">
        <v>3</v>
      </c>
      <c r="BF309" s="28">
        <v>0</v>
      </c>
      <c r="BG309" s="28">
        <v>2</v>
      </c>
      <c r="BH309" s="28">
        <v>0</v>
      </c>
      <c r="BI309" s="28">
        <v>0</v>
      </c>
      <c r="BJ309" s="28">
        <v>3</v>
      </c>
      <c r="BK309" s="28" t="s">
        <v>491</v>
      </c>
      <c r="BL309" s="28">
        <v>26</v>
      </c>
      <c r="BM309" s="28">
        <v>0</v>
      </c>
      <c r="BN309" s="28" t="s">
        <v>231</v>
      </c>
      <c r="BS309" s="32" t="s">
        <v>1578</v>
      </c>
      <c r="BT309" t="s">
        <v>201</v>
      </c>
      <c r="BU309">
        <v>1</v>
      </c>
      <c r="CA309" s="35" t="s">
        <v>187</v>
      </c>
      <c r="CB309" s="35" t="s">
        <v>188</v>
      </c>
      <c r="CC309" s="35">
        <v>1</v>
      </c>
      <c r="CD309" s="28" t="s">
        <v>202</v>
      </c>
      <c r="CE309" s="28">
        <v>1</v>
      </c>
      <c r="CF309" s="36" t="s">
        <v>203</v>
      </c>
      <c r="CH309" s="28">
        <v>1740795</v>
      </c>
      <c r="CI309" s="28">
        <v>7192439</v>
      </c>
      <c r="CJ309">
        <v>36.299999999999997</v>
      </c>
      <c r="CK309">
        <v>10.53</v>
      </c>
      <c r="CL309">
        <v>25.769999999999996</v>
      </c>
      <c r="CM309">
        <v>25.769999999999996</v>
      </c>
      <c r="CN309">
        <v>25.769999999999996</v>
      </c>
      <c r="CO309" s="38" t="s">
        <v>202</v>
      </c>
      <c r="CP309" s="38" t="s">
        <v>189</v>
      </c>
      <c r="CR309" s="38" t="s">
        <v>202</v>
      </c>
      <c r="CS309" s="38" t="s">
        <v>1579</v>
      </c>
      <c r="CT309" s="38">
        <v>1</v>
      </c>
      <c r="CU309" s="38" t="s">
        <v>1208</v>
      </c>
      <c r="CV309" s="38" t="s">
        <v>1580</v>
      </c>
      <c r="CW309" s="38" t="s">
        <v>1581</v>
      </c>
      <c r="CY309" s="39" t="s">
        <v>202</v>
      </c>
      <c r="CZ309" s="40" t="s">
        <v>189</v>
      </c>
      <c r="DA309" s="35" t="s">
        <v>205</v>
      </c>
      <c r="DP309" s="42">
        <v>343</v>
      </c>
      <c r="DQ309" s="42">
        <v>343</v>
      </c>
      <c r="DR309" s="42">
        <v>41742</v>
      </c>
      <c r="DS309" s="35" t="s">
        <v>189</v>
      </c>
      <c r="DT309" s="35">
        <v>74</v>
      </c>
      <c r="DU309" s="35" t="s">
        <v>1582</v>
      </c>
      <c r="DW309" s="35" t="s">
        <v>1583</v>
      </c>
      <c r="DX309" s="35" t="s">
        <v>644</v>
      </c>
      <c r="DY309" s="35" t="s">
        <v>981</v>
      </c>
      <c r="EA309" s="35" t="s">
        <v>207</v>
      </c>
      <c r="EC309" s="35" t="s">
        <v>194</v>
      </c>
      <c r="EG309" s="28">
        <v>755</v>
      </c>
      <c r="EH309" s="28">
        <v>595</v>
      </c>
      <c r="EI309" s="28">
        <v>412</v>
      </c>
      <c r="EJ309" s="28">
        <v>432</v>
      </c>
      <c r="EK309" s="28">
        <v>170</v>
      </c>
      <c r="EL309" s="28">
        <v>49.3</v>
      </c>
      <c r="EM309" s="44">
        <f t="shared" si="34"/>
        <v>28.999999999999996</v>
      </c>
      <c r="EN309" s="28" t="s">
        <v>1578</v>
      </c>
      <c r="EO309" s="33">
        <v>41742</v>
      </c>
      <c r="EP309" s="33" t="s">
        <v>1578</v>
      </c>
    </row>
    <row r="310" spans="2:146" x14ac:dyDescent="0.35">
      <c r="B310" s="28">
        <v>344</v>
      </c>
      <c r="C310" s="28">
        <v>344</v>
      </c>
      <c r="D310" s="28">
        <v>28</v>
      </c>
      <c r="E310" s="28" t="s">
        <v>692</v>
      </c>
      <c r="F310" s="28" t="s">
        <v>1584</v>
      </c>
      <c r="G310" s="28" t="s">
        <v>1584</v>
      </c>
      <c r="H310" s="28" t="s">
        <v>1585</v>
      </c>
      <c r="I310" s="28">
        <v>2</v>
      </c>
      <c r="J310" s="28" t="s">
        <v>464</v>
      </c>
      <c r="K310" s="28">
        <v>24</v>
      </c>
      <c r="L310" s="28" t="s">
        <v>1586</v>
      </c>
      <c r="M310" s="28" t="s">
        <v>1586</v>
      </c>
      <c r="N310" s="29">
        <v>7026.23</v>
      </c>
      <c r="O310" s="29">
        <v>7026.23</v>
      </c>
      <c r="P310" s="28">
        <f t="shared" si="32"/>
        <v>343.89</v>
      </c>
      <c r="Q310" s="28">
        <f t="shared" si="36"/>
        <v>0.35424402560121132</v>
      </c>
      <c r="R310" s="28">
        <v>1556767</v>
      </c>
      <c r="S310" s="28">
        <v>7223472</v>
      </c>
      <c r="T310" s="28">
        <v>1</v>
      </c>
      <c r="U310" s="28">
        <v>0.121586445</v>
      </c>
      <c r="V310" s="28">
        <v>0</v>
      </c>
      <c r="W310" s="28">
        <v>0</v>
      </c>
      <c r="X310" s="28">
        <v>0</v>
      </c>
      <c r="Y310" s="28">
        <v>0</v>
      </c>
      <c r="Z310" s="28">
        <f t="shared" si="35"/>
        <v>8.1057630000000006E-2</v>
      </c>
      <c r="AA310" s="28">
        <v>1</v>
      </c>
      <c r="AB310" s="30">
        <v>0</v>
      </c>
      <c r="AC310" s="30">
        <v>0</v>
      </c>
      <c r="AG310" s="28">
        <v>1080</v>
      </c>
      <c r="AH310" s="28">
        <v>873</v>
      </c>
      <c r="AI310" s="28">
        <v>631</v>
      </c>
      <c r="AJ310" s="28">
        <v>658</v>
      </c>
      <c r="AK310" s="28">
        <v>150</v>
      </c>
      <c r="AL310" s="28">
        <v>24.2</v>
      </c>
      <c r="AM310" s="28">
        <f t="shared" si="28"/>
        <v>16.133333333333333</v>
      </c>
      <c r="AN310" s="28">
        <v>29336</v>
      </c>
      <c r="AO310" s="28" t="s">
        <v>1587</v>
      </c>
      <c r="AP310" s="28">
        <v>0.106</v>
      </c>
      <c r="AQ310" s="28">
        <v>0.47199999999999998</v>
      </c>
      <c r="AR310" s="28">
        <v>0.29599999999999999</v>
      </c>
      <c r="AS310" s="28">
        <v>3.73E-2</v>
      </c>
      <c r="AT310" s="28">
        <v>4.6000000000000001E-4</v>
      </c>
      <c r="AU310" s="28">
        <v>8.5800000000000001E-2</v>
      </c>
      <c r="AV310" s="28">
        <v>1.1800000000000001E-3</v>
      </c>
      <c r="AW310" s="28">
        <v>1.5299999999999999E-3</v>
      </c>
      <c r="AX310" s="28">
        <v>2.0000000000000001E-4</v>
      </c>
      <c r="AY310" s="28">
        <v>8400</v>
      </c>
      <c r="BS310" s="32" t="s">
        <v>1587</v>
      </c>
      <c r="BT310" t="s">
        <v>201</v>
      </c>
      <c r="BU310">
        <v>1</v>
      </c>
      <c r="CA310" s="35" t="s">
        <v>187</v>
      </c>
      <c r="CB310" s="35" t="s">
        <v>188</v>
      </c>
      <c r="CC310" s="35">
        <v>1</v>
      </c>
      <c r="CD310" s="28" t="s">
        <v>202</v>
      </c>
      <c r="CE310" s="28">
        <v>1</v>
      </c>
      <c r="CF310" s="36" t="s">
        <v>203</v>
      </c>
      <c r="CH310" s="28">
        <v>1560762</v>
      </c>
      <c r="CI310" s="28">
        <v>7218284</v>
      </c>
      <c r="CJ310">
        <v>343.89</v>
      </c>
      <c r="CK310">
        <v>319</v>
      </c>
      <c r="CL310">
        <v>24.889999999999986</v>
      </c>
      <c r="CM310">
        <v>24.889999999999986</v>
      </c>
      <c r="CN310">
        <v>24.889999999999986</v>
      </c>
      <c r="CO310" s="38" t="s">
        <v>189</v>
      </c>
      <c r="CP310" s="38" t="s">
        <v>202</v>
      </c>
      <c r="CR310" s="38" t="s">
        <v>202</v>
      </c>
      <c r="CY310" s="39" t="s">
        <v>189</v>
      </c>
      <c r="CZ310" s="40" t="s">
        <v>202</v>
      </c>
      <c r="DA310" s="35" t="s">
        <v>205</v>
      </c>
      <c r="DF310" s="41">
        <v>0.17199999999999999</v>
      </c>
      <c r="DG310" s="41">
        <v>10448071</v>
      </c>
      <c r="DH310" s="41">
        <v>14780169</v>
      </c>
      <c r="DP310" s="42">
        <v>344</v>
      </c>
      <c r="DQ310" s="42">
        <v>344</v>
      </c>
      <c r="DR310" s="42">
        <v>29336</v>
      </c>
      <c r="DX310" s="35" t="s">
        <v>1260</v>
      </c>
      <c r="EA310" s="35" t="s">
        <v>207</v>
      </c>
      <c r="EG310" s="28">
        <v>9.6199999999999992</v>
      </c>
      <c r="EH310" s="28">
        <v>7.15</v>
      </c>
      <c r="EI310" s="28">
        <v>4.32</v>
      </c>
      <c r="EJ310" s="28">
        <v>4.6399999999999997</v>
      </c>
      <c r="EK310" s="28">
        <v>2.0699999999999998</v>
      </c>
      <c r="EL310" s="28">
        <v>9.4600000000000004E-2</v>
      </c>
      <c r="EM310" s="44">
        <f t="shared" si="34"/>
        <v>4.5700483091787447</v>
      </c>
      <c r="EN310" s="28" t="s">
        <v>1587</v>
      </c>
      <c r="EO310" s="33">
        <v>29336</v>
      </c>
      <c r="EP310" s="33" t="s">
        <v>1587</v>
      </c>
    </row>
    <row r="311" spans="2:146" x14ac:dyDescent="0.35">
      <c r="B311" s="28">
        <v>345</v>
      </c>
      <c r="C311" s="28">
        <v>345</v>
      </c>
      <c r="D311" s="28">
        <v>17</v>
      </c>
      <c r="E311" s="28" t="s">
        <v>1588</v>
      </c>
      <c r="F311" s="28" t="s">
        <v>1588</v>
      </c>
      <c r="G311" s="28" t="s">
        <v>1588</v>
      </c>
      <c r="H311" s="28" t="s">
        <v>238</v>
      </c>
      <c r="I311" s="28">
        <v>1</v>
      </c>
      <c r="J311" s="28" t="s">
        <v>464</v>
      </c>
      <c r="K311" s="28">
        <v>24</v>
      </c>
      <c r="L311" s="28" t="s">
        <v>1589</v>
      </c>
      <c r="M311" s="28" t="s">
        <v>1589</v>
      </c>
      <c r="N311" s="29">
        <v>309.036</v>
      </c>
      <c r="O311" s="29">
        <v>309.036</v>
      </c>
      <c r="P311" s="28">
        <f t="shared" si="32"/>
        <v>145.28</v>
      </c>
      <c r="Q311" s="28">
        <f t="shared" si="36"/>
        <v>5.6983652390012809</v>
      </c>
      <c r="R311" s="28">
        <v>1736811</v>
      </c>
      <c r="S311" s="28">
        <v>7241364</v>
      </c>
      <c r="T311" s="28">
        <v>0</v>
      </c>
      <c r="U311" s="28">
        <v>0</v>
      </c>
      <c r="V311" s="28">
        <v>0</v>
      </c>
      <c r="W311" s="28">
        <v>0</v>
      </c>
      <c r="X311" s="28">
        <v>0</v>
      </c>
      <c r="Y311" s="28">
        <v>0</v>
      </c>
      <c r="Z311" s="28">
        <f t="shared" si="35"/>
        <v>0</v>
      </c>
      <c r="AA311" s="28">
        <v>0</v>
      </c>
      <c r="AB311" s="30">
        <v>0</v>
      </c>
      <c r="AC311" s="30">
        <v>0</v>
      </c>
      <c r="AG311" s="28">
        <v>114</v>
      </c>
      <c r="AH311" s="28">
        <v>89.3</v>
      </c>
      <c r="AI311" s="28">
        <v>61.1</v>
      </c>
      <c r="AJ311" s="28">
        <v>64.2</v>
      </c>
      <c r="AK311" s="28">
        <v>11.6</v>
      </c>
      <c r="AL311" s="28">
        <v>2.42</v>
      </c>
      <c r="AM311" s="28">
        <f t="shared" si="28"/>
        <v>20.862068965517242</v>
      </c>
      <c r="AN311" s="28">
        <v>61719</v>
      </c>
      <c r="AO311" s="28" t="s">
        <v>1590</v>
      </c>
      <c r="AP311" s="28">
        <v>7.0999999999999994E-2</v>
      </c>
      <c r="AQ311" s="28">
        <v>0.74399999999999999</v>
      </c>
      <c r="AR311" s="28">
        <v>7.7099999999999998E-3</v>
      </c>
      <c r="AS311" s="28">
        <v>1.0000000000000001E-5</v>
      </c>
      <c r="AT311" s="28">
        <v>0</v>
      </c>
      <c r="AU311" s="28">
        <v>0.17599999999999999</v>
      </c>
      <c r="AV311" s="28">
        <v>7.6000000000000004E-4</v>
      </c>
      <c r="AW311" s="28">
        <v>1.2099999999999999E-3</v>
      </c>
      <c r="AX311" s="28">
        <v>0</v>
      </c>
      <c r="AY311" s="28">
        <v>927</v>
      </c>
      <c r="BS311" s="32" t="s">
        <v>1590</v>
      </c>
      <c r="BT311" t="s">
        <v>186</v>
      </c>
      <c r="BU311">
        <v>1</v>
      </c>
      <c r="CA311" s="35" t="s">
        <v>187</v>
      </c>
      <c r="CB311" s="35" t="s">
        <v>1119</v>
      </c>
      <c r="CC311" s="35">
        <v>0</v>
      </c>
      <c r="CD311" s="28" t="s">
        <v>189</v>
      </c>
      <c r="CE311" s="28">
        <v>0</v>
      </c>
      <c r="CH311" s="28">
        <v>1736864</v>
      </c>
      <c r="CI311" s="28">
        <v>7241145</v>
      </c>
      <c r="CJ311">
        <v>145.28</v>
      </c>
      <c r="CK311">
        <v>127.67</v>
      </c>
      <c r="CL311">
        <v>17.61</v>
      </c>
      <c r="CM311">
        <v>17.61</v>
      </c>
      <c r="CN311">
        <v>17.61</v>
      </c>
      <c r="CY311" s="39">
        <v>0</v>
      </c>
      <c r="CZ311" s="40">
        <v>0</v>
      </c>
      <c r="DA311" s="35" t="s">
        <v>321</v>
      </c>
      <c r="DP311" s="42">
        <v>345</v>
      </c>
      <c r="DQ311" s="42">
        <v>345</v>
      </c>
      <c r="DR311" s="42">
        <v>61719</v>
      </c>
      <c r="EA311" s="35" t="s">
        <v>207</v>
      </c>
      <c r="EG311" s="28">
        <v>109</v>
      </c>
      <c r="EH311" s="28">
        <v>85.1</v>
      </c>
      <c r="EI311" s="28">
        <v>58</v>
      </c>
      <c r="EJ311" s="28">
        <v>61</v>
      </c>
      <c r="EK311" s="28">
        <v>11.1</v>
      </c>
      <c r="EL311" s="28">
        <v>2.2999999999999998</v>
      </c>
      <c r="EM311" s="44">
        <f t="shared" si="34"/>
        <v>20.72072072072072</v>
      </c>
      <c r="EN311" s="28" t="s">
        <v>1590</v>
      </c>
      <c r="EO311" s="33">
        <v>61719</v>
      </c>
      <c r="EP311" s="33" t="s">
        <v>1590</v>
      </c>
    </row>
    <row r="312" spans="2:146" x14ac:dyDescent="0.35">
      <c r="B312" s="28">
        <v>346</v>
      </c>
      <c r="C312" s="28">
        <v>346</v>
      </c>
      <c r="D312" s="28">
        <v>28</v>
      </c>
      <c r="E312" s="28" t="s">
        <v>692</v>
      </c>
      <c r="F312" s="28" t="s">
        <v>692</v>
      </c>
      <c r="G312" s="28" t="s">
        <v>692</v>
      </c>
      <c r="H312" s="28" t="s">
        <v>238</v>
      </c>
      <c r="I312" s="28">
        <v>1</v>
      </c>
      <c r="J312" s="28" t="s">
        <v>464</v>
      </c>
      <c r="K312" s="28">
        <v>24</v>
      </c>
      <c r="L312" s="28" t="s">
        <v>1591</v>
      </c>
      <c r="M312" s="28" t="s">
        <v>1591</v>
      </c>
      <c r="N312" s="29">
        <v>14538.8</v>
      </c>
      <c r="O312" s="29">
        <v>14538.8</v>
      </c>
      <c r="P312" s="28">
        <f t="shared" si="32"/>
        <v>524.38</v>
      </c>
      <c r="Q312" s="28">
        <f t="shared" si="36"/>
        <v>0.44006382920186005</v>
      </c>
      <c r="R312" s="28">
        <v>1464367</v>
      </c>
      <c r="S312" s="28">
        <v>7317648</v>
      </c>
      <c r="T312" s="28">
        <v>1</v>
      </c>
      <c r="U312" s="28">
        <v>4.3</v>
      </c>
      <c r="V312" s="28">
        <v>1</v>
      </c>
      <c r="W312" s="28">
        <v>0</v>
      </c>
      <c r="X312" s="28">
        <f>(AB312/AK312)*100</f>
        <v>3.9166666666666661</v>
      </c>
      <c r="Y312" s="28">
        <f>(AB312/AL312)*100</f>
        <v>21.461187214611872</v>
      </c>
      <c r="Z312" s="28">
        <f t="shared" si="35"/>
        <v>21.833333333333336</v>
      </c>
      <c r="AA312" s="28">
        <v>1</v>
      </c>
      <c r="AB312" s="30">
        <v>0.94</v>
      </c>
      <c r="AC312" s="30">
        <v>0.94</v>
      </c>
      <c r="AD312" s="31">
        <v>1</v>
      </c>
      <c r="AE312" s="31">
        <v>365</v>
      </c>
      <c r="AF312" s="31">
        <v>365</v>
      </c>
      <c r="AG312" s="28">
        <v>208</v>
      </c>
      <c r="AH312" s="28">
        <v>165</v>
      </c>
      <c r="AI312" s="28">
        <v>116</v>
      </c>
      <c r="AJ312" s="28">
        <v>121</v>
      </c>
      <c r="AK312" s="28">
        <v>24</v>
      </c>
      <c r="AL312" s="28">
        <v>4.38</v>
      </c>
      <c r="AM312" s="28">
        <f t="shared" si="28"/>
        <v>18.25</v>
      </c>
      <c r="AN312" s="28">
        <v>31821</v>
      </c>
      <c r="AO312" s="28" t="s">
        <v>1592</v>
      </c>
      <c r="AP312" s="28">
        <v>0.11600000000000001</v>
      </c>
      <c r="AQ312" s="28">
        <v>9.1700000000000004E-2</v>
      </c>
      <c r="AR312" s="28">
        <v>0.59799999999999998</v>
      </c>
      <c r="AS312" s="28">
        <v>0.159</v>
      </c>
      <c r="AT312" s="28">
        <v>2.0100000000000001E-3</v>
      </c>
      <c r="AU312" s="28">
        <v>3.1600000000000003E-2</v>
      </c>
      <c r="AV312" s="28">
        <v>1.7000000000000001E-4</v>
      </c>
      <c r="AW312" s="28">
        <v>2.47E-3</v>
      </c>
      <c r="AX312" s="28">
        <v>8.0000000000000007E-5</v>
      </c>
      <c r="AY312" s="28">
        <v>786</v>
      </c>
      <c r="AZ312" s="28">
        <v>2</v>
      </c>
      <c r="BA312" s="28">
        <v>11</v>
      </c>
      <c r="BB312" s="28">
        <v>9</v>
      </c>
      <c r="BC312" s="28">
        <v>1</v>
      </c>
      <c r="BD312" s="28">
        <v>0</v>
      </c>
      <c r="BE312" s="28">
        <v>14</v>
      </c>
      <c r="BF312" s="28">
        <v>0</v>
      </c>
      <c r="BG312" s="28">
        <v>3</v>
      </c>
      <c r="BH312" s="28">
        <v>0</v>
      </c>
      <c r="BI312" s="28">
        <v>0</v>
      </c>
      <c r="BJ312" s="28">
        <v>17</v>
      </c>
      <c r="BK312" s="28" t="s">
        <v>491</v>
      </c>
      <c r="BL312" s="28">
        <v>100</v>
      </c>
      <c r="BM312" s="28">
        <v>1</v>
      </c>
      <c r="BN312" s="28" t="s">
        <v>1593</v>
      </c>
      <c r="BS312" s="32" t="s">
        <v>1592</v>
      </c>
      <c r="BT312" t="s">
        <v>201</v>
      </c>
      <c r="BU312">
        <v>1</v>
      </c>
      <c r="CA312" s="35" t="s">
        <v>187</v>
      </c>
      <c r="CB312" s="35" t="s">
        <v>188</v>
      </c>
      <c r="CC312" s="35">
        <v>1</v>
      </c>
      <c r="CD312" s="28" t="s">
        <v>202</v>
      </c>
      <c r="CE312" s="28">
        <v>1</v>
      </c>
      <c r="CF312" s="36" t="s">
        <v>203</v>
      </c>
      <c r="CH312" s="28">
        <v>1463906</v>
      </c>
      <c r="CI312" s="28">
        <v>7306683</v>
      </c>
      <c r="CJ312">
        <v>524.38</v>
      </c>
      <c r="CK312">
        <v>460.4</v>
      </c>
      <c r="CL312">
        <v>63.980000000000018</v>
      </c>
      <c r="CM312">
        <v>63.980000000000018</v>
      </c>
      <c r="CN312">
        <v>63.980000000000018</v>
      </c>
      <c r="CO312" s="38" t="s">
        <v>1594</v>
      </c>
      <c r="CY312" s="39" t="s">
        <v>1594</v>
      </c>
      <c r="DA312" s="35" t="s">
        <v>205</v>
      </c>
      <c r="DD312" s="41" t="s">
        <v>1595</v>
      </c>
      <c r="DE312" s="41">
        <v>19.600000000000001</v>
      </c>
      <c r="DP312" s="42">
        <v>346</v>
      </c>
      <c r="DQ312" s="42">
        <v>346</v>
      </c>
      <c r="DR312" s="42">
        <v>31821</v>
      </c>
      <c r="DS312" s="35" t="s">
        <v>189</v>
      </c>
      <c r="DT312" s="35">
        <v>55</v>
      </c>
      <c r="DX312" s="35" t="s">
        <v>697</v>
      </c>
      <c r="EC312" s="35" t="s">
        <v>194</v>
      </c>
      <c r="EG312" s="28">
        <v>222</v>
      </c>
      <c r="EH312" s="28">
        <v>164</v>
      </c>
      <c r="EI312" s="28">
        <v>97.4</v>
      </c>
      <c r="EJ312" s="28">
        <v>105</v>
      </c>
      <c r="EK312" s="28">
        <v>29</v>
      </c>
      <c r="EL312" s="28">
        <v>2.68</v>
      </c>
      <c r="EM312" s="44">
        <f t="shared" si="34"/>
        <v>9.2413793103448292</v>
      </c>
      <c r="EN312" s="28" t="s">
        <v>1592</v>
      </c>
      <c r="EO312" s="33">
        <v>31821</v>
      </c>
      <c r="EP312" s="33" t="s">
        <v>1592</v>
      </c>
    </row>
    <row r="313" spans="2:146" x14ac:dyDescent="0.35">
      <c r="B313" s="28">
        <v>347</v>
      </c>
      <c r="C313" s="28">
        <v>347</v>
      </c>
      <c r="D313" s="28">
        <v>20</v>
      </c>
      <c r="E313" s="28" t="s">
        <v>637</v>
      </c>
      <c r="F313" s="28" t="s">
        <v>637</v>
      </c>
      <c r="G313" s="28" t="s">
        <v>637</v>
      </c>
      <c r="H313" s="28" t="s">
        <v>238</v>
      </c>
      <c r="I313" s="28">
        <v>1</v>
      </c>
      <c r="J313" s="28" t="s">
        <v>464</v>
      </c>
      <c r="K313" s="28">
        <v>24</v>
      </c>
      <c r="L313" s="28" t="s">
        <v>1596</v>
      </c>
      <c r="M313" s="28" t="s">
        <v>1596</v>
      </c>
      <c r="N313" s="29">
        <v>863.22400000000005</v>
      </c>
      <c r="O313" s="29">
        <v>863.22400000000005</v>
      </c>
      <c r="P313" s="28">
        <f t="shared" si="32"/>
        <v>61.07</v>
      </c>
      <c r="Q313" s="28">
        <f t="shared" si="36"/>
        <v>1.0101665384651026</v>
      </c>
      <c r="R313" s="28">
        <v>1729681</v>
      </c>
      <c r="S313" s="28">
        <v>7190606</v>
      </c>
      <c r="T313" s="28">
        <v>0</v>
      </c>
      <c r="U313" s="28">
        <v>0</v>
      </c>
      <c r="V313" s="28">
        <v>0</v>
      </c>
      <c r="W313" s="28">
        <v>0</v>
      </c>
      <c r="X313" s="28">
        <v>0</v>
      </c>
      <c r="Y313" s="28">
        <v>0</v>
      </c>
      <c r="Z313" s="28">
        <f t="shared" si="35"/>
        <v>0</v>
      </c>
      <c r="AA313" s="28">
        <v>0</v>
      </c>
      <c r="AB313" s="30">
        <v>0</v>
      </c>
      <c r="AC313" s="30">
        <v>0</v>
      </c>
      <c r="AG313" s="28">
        <v>749</v>
      </c>
      <c r="AH313" s="28">
        <v>616</v>
      </c>
      <c r="AI313" s="28">
        <v>463</v>
      </c>
      <c r="AJ313" s="28">
        <v>480</v>
      </c>
      <c r="AK313" s="28">
        <v>169</v>
      </c>
      <c r="AL313" s="28">
        <v>44.9</v>
      </c>
      <c r="AM313" s="28">
        <f t="shared" si="28"/>
        <v>26.568047337278106</v>
      </c>
      <c r="AN313" s="28">
        <v>61751</v>
      </c>
      <c r="AO313" s="28" t="s">
        <v>1597</v>
      </c>
      <c r="AP313" s="28">
        <v>0.13200000000000001</v>
      </c>
      <c r="AQ313" s="28">
        <v>0.56299999999999994</v>
      </c>
      <c r="AR313" s="28">
        <v>0.128</v>
      </c>
      <c r="AS313" s="28">
        <v>5.0299999999999997E-2</v>
      </c>
      <c r="AT313" s="28">
        <v>1.1E-4</v>
      </c>
      <c r="AU313" s="28">
        <v>0.122</v>
      </c>
      <c r="AV313" s="28">
        <v>1.7899999999999999E-3</v>
      </c>
      <c r="AW313" s="28">
        <v>1.8400000000000001E-3</v>
      </c>
      <c r="AX313" s="28">
        <v>5.5999999999999995E-4</v>
      </c>
      <c r="AY313" s="28">
        <v>11100</v>
      </c>
      <c r="BS313" s="32" t="s">
        <v>1597</v>
      </c>
      <c r="BT313" t="s">
        <v>186</v>
      </c>
      <c r="BU313">
        <v>1</v>
      </c>
      <c r="CA313" s="35" t="s">
        <v>187</v>
      </c>
      <c r="CB313" s="35" t="s">
        <v>188</v>
      </c>
      <c r="CC313" s="35">
        <v>1</v>
      </c>
      <c r="CD313" s="28" t="s">
        <v>189</v>
      </c>
      <c r="CE313" s="28">
        <v>0</v>
      </c>
      <c r="CH313" s="28">
        <v>1730500</v>
      </c>
      <c r="CI313" s="28">
        <v>7190378</v>
      </c>
      <c r="CJ313">
        <v>61.07</v>
      </c>
      <c r="CK313">
        <v>52.35</v>
      </c>
      <c r="CL313">
        <v>8.7199999999999989</v>
      </c>
      <c r="CM313">
        <v>8.7199999999999989</v>
      </c>
      <c r="CN313">
        <v>8.7199999999999989</v>
      </c>
      <c r="CO313" s="38" t="s">
        <v>189</v>
      </c>
      <c r="CP313" s="38" t="s">
        <v>202</v>
      </c>
      <c r="CY313" s="39" t="s">
        <v>189</v>
      </c>
      <c r="CZ313" s="40" t="s">
        <v>202</v>
      </c>
      <c r="DA313" s="35" t="s">
        <v>205</v>
      </c>
      <c r="DP313" s="42">
        <v>347</v>
      </c>
      <c r="DQ313" s="42">
        <v>347</v>
      </c>
      <c r="DR313" s="42">
        <v>61751</v>
      </c>
      <c r="DX313" s="35" t="s">
        <v>644</v>
      </c>
      <c r="EA313" s="35" t="s">
        <v>207</v>
      </c>
      <c r="EG313" s="28">
        <v>788</v>
      </c>
      <c r="EH313" s="28">
        <v>610</v>
      </c>
      <c r="EI313" s="28">
        <v>408</v>
      </c>
      <c r="EJ313" s="28">
        <v>430</v>
      </c>
      <c r="EK313" s="28">
        <v>168</v>
      </c>
      <c r="EL313" s="28">
        <v>62.4</v>
      </c>
      <c r="EM313" s="44">
        <f t="shared" si="34"/>
        <v>37.142857142857146</v>
      </c>
      <c r="EN313" s="28" t="s">
        <v>1597</v>
      </c>
      <c r="EO313" s="33">
        <v>61751</v>
      </c>
      <c r="EP313" s="33" t="s">
        <v>1597</v>
      </c>
    </row>
    <row r="314" spans="2:146" x14ac:dyDescent="0.35">
      <c r="B314" s="28">
        <v>348</v>
      </c>
      <c r="C314" s="28">
        <v>348</v>
      </c>
      <c r="D314" s="28">
        <v>28</v>
      </c>
      <c r="E314" s="28" t="s">
        <v>692</v>
      </c>
      <c r="F314" s="28" t="s">
        <v>692</v>
      </c>
      <c r="G314" s="28" t="s">
        <v>692</v>
      </c>
      <c r="H314" s="28" t="s">
        <v>238</v>
      </c>
      <c r="I314" s="28">
        <v>1</v>
      </c>
      <c r="J314" s="28" t="s">
        <v>464</v>
      </c>
      <c r="K314" s="28">
        <v>24</v>
      </c>
      <c r="L314" s="28" t="s">
        <v>1598</v>
      </c>
      <c r="M314" s="28" t="s">
        <v>1598</v>
      </c>
      <c r="N314" s="29">
        <v>8735.73</v>
      </c>
      <c r="O314" s="29">
        <v>8735.73</v>
      </c>
      <c r="P314" s="28">
        <f t="shared" si="32"/>
        <v>59.05</v>
      </c>
      <c r="Q314" s="28">
        <f t="shared" si="36"/>
        <v>0.65707158989574999</v>
      </c>
      <c r="R314" s="28">
        <v>1706954</v>
      </c>
      <c r="S314" s="28">
        <v>7092699</v>
      </c>
      <c r="T314" s="28">
        <v>0</v>
      </c>
      <c r="U314" s="28">
        <v>0</v>
      </c>
      <c r="V314" s="28">
        <v>1</v>
      </c>
      <c r="W314" s="28">
        <v>1</v>
      </c>
      <c r="X314" s="28">
        <v>0</v>
      </c>
      <c r="Y314" s="28">
        <v>0</v>
      </c>
      <c r="Z314" s="28">
        <f t="shared" si="35"/>
        <v>0</v>
      </c>
      <c r="AA314" s="28">
        <v>0</v>
      </c>
      <c r="AB314" s="30">
        <v>0</v>
      </c>
      <c r="AC314" s="30"/>
      <c r="AD314" s="31">
        <v>140</v>
      </c>
      <c r="AE314" s="31">
        <v>273</v>
      </c>
      <c r="AF314" s="31">
        <f>AE314-AD314</f>
        <v>133</v>
      </c>
      <c r="AG314" s="28">
        <v>2720</v>
      </c>
      <c r="AH314" s="28">
        <v>2230</v>
      </c>
      <c r="AI314" s="28">
        <v>1670</v>
      </c>
      <c r="AJ314" s="28">
        <v>1730</v>
      </c>
      <c r="AK314" s="28">
        <v>463</v>
      </c>
      <c r="AL314" s="28">
        <v>87.5</v>
      </c>
      <c r="AM314" s="28">
        <f t="shared" si="28"/>
        <v>18.898488120950326</v>
      </c>
      <c r="AN314" s="28">
        <v>24027</v>
      </c>
      <c r="AO314" s="28" t="s">
        <v>1599</v>
      </c>
      <c r="AP314" s="28">
        <v>7.0999999999999994E-2</v>
      </c>
      <c r="AQ314" s="28">
        <v>0.6</v>
      </c>
      <c r="AR314" s="28">
        <v>0.17199999999999999</v>
      </c>
      <c r="AS314" s="28">
        <v>3.2800000000000003E-2</v>
      </c>
      <c r="AT314" s="28">
        <v>1.7000000000000001E-4</v>
      </c>
      <c r="AU314" s="28">
        <v>0.11600000000000001</v>
      </c>
      <c r="AV314" s="28">
        <v>5.9300000000000004E-3</v>
      </c>
      <c r="AW314" s="28">
        <v>2.2200000000000002E-3</v>
      </c>
      <c r="AX314" s="28">
        <v>4.8999999999999998E-4</v>
      </c>
      <c r="AY314" s="28">
        <v>26600</v>
      </c>
      <c r="BS314" s="32" t="s">
        <v>1599</v>
      </c>
      <c r="BT314" t="s">
        <v>186</v>
      </c>
      <c r="BU314">
        <v>1</v>
      </c>
      <c r="CA314" s="35" t="s">
        <v>187</v>
      </c>
      <c r="CB314" s="35" t="s">
        <v>188</v>
      </c>
      <c r="CC314" s="35">
        <v>1</v>
      </c>
      <c r="CD314" s="28" t="s">
        <v>189</v>
      </c>
      <c r="CE314" s="28">
        <v>0</v>
      </c>
      <c r="CH314" s="28">
        <v>1712557</v>
      </c>
      <c r="CI314" s="28">
        <v>7088140</v>
      </c>
      <c r="CJ314">
        <v>59.05</v>
      </c>
      <c r="CK314">
        <v>1.65</v>
      </c>
      <c r="CL314">
        <v>57.4</v>
      </c>
      <c r="CM314">
        <v>57.4</v>
      </c>
      <c r="CN314">
        <v>57.4</v>
      </c>
      <c r="CO314" s="38" t="s">
        <v>202</v>
      </c>
      <c r="CP314" s="38" t="s">
        <v>845</v>
      </c>
      <c r="CR314" s="38" t="s">
        <v>504</v>
      </c>
      <c r="CS314" s="38">
        <v>0</v>
      </c>
      <c r="CT314" s="38" t="s">
        <v>1600</v>
      </c>
      <c r="CU314" s="38" t="s">
        <v>1601</v>
      </c>
      <c r="CV314" s="47">
        <v>44469</v>
      </c>
      <c r="CY314" s="39" t="s">
        <v>202</v>
      </c>
      <c r="CZ314" s="40" t="s">
        <v>845</v>
      </c>
      <c r="DA314" s="35" t="s">
        <v>214</v>
      </c>
      <c r="DP314" s="42">
        <v>348</v>
      </c>
      <c r="DQ314" s="42">
        <v>348</v>
      </c>
      <c r="DR314" s="42">
        <v>24027</v>
      </c>
      <c r="DX314" s="35" t="s">
        <v>1602</v>
      </c>
      <c r="EA314" s="35" t="s">
        <v>207</v>
      </c>
      <c r="EG314" s="28">
        <v>2590</v>
      </c>
      <c r="EH314" s="28">
        <v>1990</v>
      </c>
      <c r="EI314" s="28">
        <v>1310</v>
      </c>
      <c r="EJ314" s="28">
        <v>1390</v>
      </c>
      <c r="EK314" s="28">
        <v>465</v>
      </c>
      <c r="EL314" s="28">
        <v>147</v>
      </c>
      <c r="EM314" s="44">
        <f t="shared" si="34"/>
        <v>31.612903225806448</v>
      </c>
      <c r="EN314" s="28" t="s">
        <v>1599</v>
      </c>
      <c r="EO314" s="33">
        <v>24027</v>
      </c>
      <c r="EP314" s="33" t="s">
        <v>1599</v>
      </c>
    </row>
    <row r="315" spans="2:146" x14ac:dyDescent="0.35">
      <c r="B315" s="28">
        <v>350</v>
      </c>
      <c r="C315" s="28">
        <v>350</v>
      </c>
      <c r="D315" s="28">
        <v>20</v>
      </c>
      <c r="E315" s="28" t="s">
        <v>637</v>
      </c>
      <c r="F315" s="28" t="s">
        <v>637</v>
      </c>
      <c r="G315" s="28" t="s">
        <v>637</v>
      </c>
      <c r="H315" s="28" t="s">
        <v>1603</v>
      </c>
      <c r="I315" s="28">
        <v>1</v>
      </c>
      <c r="J315" s="28" t="s">
        <v>464</v>
      </c>
      <c r="K315" s="28">
        <v>24</v>
      </c>
      <c r="L315" s="28" t="s">
        <v>1604</v>
      </c>
      <c r="M315" s="28" t="s">
        <v>1604</v>
      </c>
      <c r="N315" s="29">
        <v>389.88200000000001</v>
      </c>
      <c r="O315" s="29">
        <v>389.88200000000001</v>
      </c>
      <c r="P315" s="28">
        <f t="shared" si="32"/>
        <v>144.15</v>
      </c>
      <c r="Q315" s="28">
        <f t="shared" si="36"/>
        <v>5.0784596365054071</v>
      </c>
      <c r="R315" s="28">
        <v>1715239</v>
      </c>
      <c r="S315" s="28">
        <v>7195188</v>
      </c>
      <c r="T315" s="28">
        <v>0</v>
      </c>
      <c r="U315" s="28">
        <v>0</v>
      </c>
      <c r="V315" s="28">
        <v>0</v>
      </c>
      <c r="W315" s="28">
        <v>0</v>
      </c>
      <c r="X315" s="28">
        <v>0</v>
      </c>
      <c r="Y315" s="28">
        <v>0</v>
      </c>
      <c r="Z315" s="28">
        <f t="shared" si="35"/>
        <v>0</v>
      </c>
      <c r="AA315" s="28">
        <v>0</v>
      </c>
      <c r="AB315" s="30">
        <v>0</v>
      </c>
      <c r="AC315" s="30">
        <v>0</v>
      </c>
      <c r="AG315" s="28">
        <v>749</v>
      </c>
      <c r="AH315" s="28">
        <v>615</v>
      </c>
      <c r="AI315" s="28">
        <v>462</v>
      </c>
      <c r="AJ315" s="28">
        <v>479</v>
      </c>
      <c r="AK315" s="28">
        <v>168</v>
      </c>
      <c r="AL315" s="28">
        <v>44.3</v>
      </c>
      <c r="AM315" s="28">
        <f t="shared" si="28"/>
        <v>26.36904761904762</v>
      </c>
      <c r="AN315" s="28">
        <v>61753</v>
      </c>
      <c r="AO315" s="28" t="s">
        <v>1605</v>
      </c>
      <c r="AP315" s="28">
        <v>0.13200000000000001</v>
      </c>
      <c r="AQ315" s="28">
        <v>0.55900000000000005</v>
      </c>
      <c r="AR315" s="28">
        <v>0.13</v>
      </c>
      <c r="AS315" s="28">
        <v>5.0900000000000001E-2</v>
      </c>
      <c r="AT315" s="28">
        <v>1.1E-4</v>
      </c>
      <c r="AU315" s="28">
        <v>0.123</v>
      </c>
      <c r="AV315" s="28">
        <v>1.7099999999999999E-3</v>
      </c>
      <c r="AW315" s="28">
        <v>1.7700000000000001E-3</v>
      </c>
      <c r="AX315" s="28">
        <v>5.2999999999999998E-4</v>
      </c>
      <c r="AY315" s="28">
        <v>11000</v>
      </c>
      <c r="BS315" s="32" t="s">
        <v>1605</v>
      </c>
      <c r="BT315" t="s">
        <v>186</v>
      </c>
      <c r="BU315">
        <v>1</v>
      </c>
      <c r="CA315" s="35" t="s">
        <v>187</v>
      </c>
      <c r="CB315" s="35" t="s">
        <v>188</v>
      </c>
      <c r="CC315" s="35">
        <v>1</v>
      </c>
      <c r="CD315" s="28" t="s">
        <v>189</v>
      </c>
      <c r="CE315" s="28">
        <v>0</v>
      </c>
      <c r="CH315" s="28">
        <v>1715557</v>
      </c>
      <c r="CI315" s="28">
        <v>7195369</v>
      </c>
      <c r="CJ315">
        <v>144.15</v>
      </c>
      <c r="CK315">
        <v>124.35</v>
      </c>
      <c r="CL315">
        <v>19.800000000000011</v>
      </c>
      <c r="CM315">
        <v>19.800000000000011</v>
      </c>
      <c r="CN315">
        <v>19.800000000000011</v>
      </c>
      <c r="CO315" s="38" t="s">
        <v>189</v>
      </c>
      <c r="CP315" s="38" t="s">
        <v>202</v>
      </c>
      <c r="CY315" s="39" t="s">
        <v>189</v>
      </c>
      <c r="CZ315" s="40" t="s">
        <v>202</v>
      </c>
      <c r="DA315" s="35" t="s">
        <v>205</v>
      </c>
      <c r="DP315" s="42">
        <v>350</v>
      </c>
      <c r="DQ315" s="42">
        <v>350</v>
      </c>
      <c r="DR315" s="42">
        <v>61753</v>
      </c>
      <c r="DX315" s="35" t="s">
        <v>644</v>
      </c>
      <c r="EA315" s="35" t="s">
        <v>207</v>
      </c>
      <c r="EG315" s="28">
        <v>786</v>
      </c>
      <c r="EH315" s="28">
        <v>610</v>
      </c>
      <c r="EI315" s="28">
        <v>409</v>
      </c>
      <c r="EJ315" s="28">
        <v>432</v>
      </c>
      <c r="EK315" s="28">
        <v>167</v>
      </c>
      <c r="EL315" s="28">
        <v>52.7</v>
      </c>
      <c r="EM315" s="44">
        <f t="shared" si="34"/>
        <v>31.556886227544911</v>
      </c>
      <c r="EN315" s="28" t="s">
        <v>1605</v>
      </c>
      <c r="EO315" s="33">
        <v>61753</v>
      </c>
      <c r="EP315" s="33" t="s">
        <v>1605</v>
      </c>
    </row>
    <row r="316" spans="2:146" x14ac:dyDescent="0.35">
      <c r="B316" s="28">
        <v>352</v>
      </c>
      <c r="C316" s="28">
        <v>352</v>
      </c>
      <c r="D316" s="28">
        <v>28</v>
      </c>
      <c r="E316" s="28" t="s">
        <v>692</v>
      </c>
      <c r="F316" s="28" t="s">
        <v>1606</v>
      </c>
      <c r="G316" s="28" t="s">
        <v>1606</v>
      </c>
      <c r="H316" s="28" t="s">
        <v>238</v>
      </c>
      <c r="I316" s="28">
        <v>3</v>
      </c>
      <c r="J316" s="28" t="s">
        <v>464</v>
      </c>
      <c r="K316" s="28">
        <v>24</v>
      </c>
      <c r="L316" s="28" t="s">
        <v>1607</v>
      </c>
      <c r="M316" s="28" t="s">
        <v>1607</v>
      </c>
      <c r="N316" s="29">
        <v>101.035</v>
      </c>
      <c r="O316" s="29">
        <v>101.035</v>
      </c>
      <c r="P316" s="28">
        <f t="shared" si="32"/>
        <v>213.07</v>
      </c>
      <c r="Q316" s="28">
        <f t="shared" si="36"/>
        <v>4.3351313901123332</v>
      </c>
      <c r="R316" s="28">
        <v>1670425</v>
      </c>
      <c r="S316" s="28">
        <v>7165188</v>
      </c>
      <c r="T316" s="28">
        <v>0</v>
      </c>
      <c r="U316" s="28">
        <v>0</v>
      </c>
      <c r="V316" s="28">
        <v>0</v>
      </c>
      <c r="W316" s="28">
        <v>0</v>
      </c>
      <c r="X316" s="28">
        <v>0</v>
      </c>
      <c r="Y316" s="28">
        <v>0</v>
      </c>
      <c r="Z316" s="28">
        <f t="shared" si="35"/>
        <v>0</v>
      </c>
      <c r="AA316" s="28">
        <v>0</v>
      </c>
      <c r="AB316" s="30">
        <v>0</v>
      </c>
      <c r="AC316" s="30">
        <v>0</v>
      </c>
      <c r="AG316" s="28">
        <v>48.6</v>
      </c>
      <c r="AH316" s="28">
        <v>37.200000000000003</v>
      </c>
      <c r="AI316" s="28">
        <v>24.2</v>
      </c>
      <c r="AJ316" s="28">
        <v>25.7</v>
      </c>
      <c r="AK316" s="28">
        <v>8.73</v>
      </c>
      <c r="AL316" s="28">
        <v>3.04</v>
      </c>
      <c r="AM316" s="28">
        <f t="shared" si="28"/>
        <v>34.822451317296675</v>
      </c>
      <c r="AN316" s="28">
        <v>27247</v>
      </c>
      <c r="AO316" s="28" t="s">
        <v>1608</v>
      </c>
      <c r="AP316" s="28">
        <v>8.9599999999999999E-2</v>
      </c>
      <c r="AQ316" s="28">
        <v>0.72799999999999998</v>
      </c>
      <c r="AR316" s="28">
        <v>8.5000000000000006E-3</v>
      </c>
      <c r="AS316" s="28">
        <v>0</v>
      </c>
      <c r="AT316" s="28">
        <v>0</v>
      </c>
      <c r="AU316" s="28">
        <v>0.16800000000000001</v>
      </c>
      <c r="AV316" s="28">
        <v>4.0400000000000002E-3</v>
      </c>
      <c r="AW316" s="28">
        <v>1.74E-3</v>
      </c>
      <c r="AX316" s="28">
        <v>1.9000000000000001E-4</v>
      </c>
      <c r="AY316" s="28">
        <v>773</v>
      </c>
      <c r="BS316" s="32" t="s">
        <v>1608</v>
      </c>
      <c r="BT316" t="s">
        <v>186</v>
      </c>
      <c r="BU316">
        <v>1</v>
      </c>
      <c r="CA316" s="35" t="s">
        <v>187</v>
      </c>
      <c r="CB316" s="35" t="s">
        <v>1119</v>
      </c>
      <c r="CC316" s="35">
        <v>0</v>
      </c>
      <c r="CD316" s="28" t="s">
        <v>189</v>
      </c>
      <c r="CE316" s="28">
        <v>0</v>
      </c>
      <c r="CH316" s="28">
        <v>1670328</v>
      </c>
      <c r="CI316" s="28">
        <v>7165166</v>
      </c>
      <c r="CJ316">
        <v>213.07</v>
      </c>
      <c r="CK316">
        <v>208.69</v>
      </c>
      <c r="CL316">
        <v>4.3799999999999955</v>
      </c>
      <c r="CM316">
        <v>4.3799999999999955</v>
      </c>
      <c r="CN316">
        <v>4.3799999999999955</v>
      </c>
      <c r="CY316" s="39">
        <v>0</v>
      </c>
      <c r="CZ316" s="40">
        <v>0</v>
      </c>
      <c r="DA316" s="35" t="s">
        <v>321</v>
      </c>
      <c r="DP316" s="42">
        <v>352</v>
      </c>
      <c r="DQ316" s="42">
        <v>352</v>
      </c>
      <c r="DR316" s="42">
        <v>27247</v>
      </c>
      <c r="EA316" s="35" t="s">
        <v>207</v>
      </c>
      <c r="EG316" s="28">
        <v>48.6</v>
      </c>
      <c r="EH316" s="28">
        <v>37.200000000000003</v>
      </c>
      <c r="EI316" s="28">
        <v>24.2</v>
      </c>
      <c r="EJ316" s="28">
        <v>25.7</v>
      </c>
      <c r="EK316" s="28">
        <v>8.73</v>
      </c>
      <c r="EL316" s="28">
        <v>3.04</v>
      </c>
      <c r="EM316" s="44">
        <f t="shared" si="34"/>
        <v>34.822451317296675</v>
      </c>
      <c r="EN316" s="28" t="s">
        <v>1608</v>
      </c>
      <c r="EO316" s="33">
        <v>27247</v>
      </c>
      <c r="EP316" s="33" t="s">
        <v>1608</v>
      </c>
    </row>
    <row r="317" spans="2:146" x14ac:dyDescent="0.35">
      <c r="B317" s="28">
        <v>353</v>
      </c>
      <c r="C317" s="28">
        <v>353</v>
      </c>
      <c r="D317" s="28">
        <v>20</v>
      </c>
      <c r="E317" s="28" t="s">
        <v>637</v>
      </c>
      <c r="F317" s="28" t="s">
        <v>637</v>
      </c>
      <c r="G317" s="28" t="s">
        <v>637</v>
      </c>
      <c r="H317" s="28" t="s">
        <v>1609</v>
      </c>
      <c r="I317" s="28">
        <v>1</v>
      </c>
      <c r="J317" s="28" t="s">
        <v>578</v>
      </c>
      <c r="K317" s="28">
        <v>25</v>
      </c>
      <c r="L317" s="28" t="s">
        <v>1610</v>
      </c>
      <c r="M317" s="28" t="s">
        <v>1610</v>
      </c>
      <c r="N317" s="29">
        <v>21915.9</v>
      </c>
      <c r="O317" s="29">
        <v>21915.9</v>
      </c>
      <c r="P317" s="28">
        <f t="shared" si="32"/>
        <v>401.05</v>
      </c>
      <c r="Q317" s="28">
        <f t="shared" si="36"/>
        <v>0.30690046952212768</v>
      </c>
      <c r="R317" s="28">
        <v>1630650</v>
      </c>
      <c r="S317" s="28">
        <v>7262143</v>
      </c>
      <c r="T317" s="28">
        <v>0</v>
      </c>
      <c r="U317" s="28">
        <v>0</v>
      </c>
      <c r="V317" s="28">
        <v>0</v>
      </c>
      <c r="W317" s="28">
        <v>0</v>
      </c>
      <c r="X317" s="28">
        <v>0</v>
      </c>
      <c r="Y317" s="28">
        <v>0</v>
      </c>
      <c r="Z317" s="28">
        <f t="shared" si="35"/>
        <v>0</v>
      </c>
      <c r="AA317" s="28">
        <v>0</v>
      </c>
      <c r="AB317" s="30">
        <v>0</v>
      </c>
      <c r="AC317" s="30">
        <v>0</v>
      </c>
      <c r="AG317" s="28">
        <v>660</v>
      </c>
      <c r="AH317" s="28">
        <v>538</v>
      </c>
      <c r="AI317" s="28">
        <v>399</v>
      </c>
      <c r="AJ317" s="28">
        <v>414</v>
      </c>
      <c r="AK317" s="28">
        <v>123</v>
      </c>
      <c r="AL317" s="28">
        <v>29.1</v>
      </c>
      <c r="AM317" s="28">
        <f t="shared" si="28"/>
        <v>23.658536585365855</v>
      </c>
      <c r="AN317" s="28">
        <v>30361</v>
      </c>
      <c r="AO317" s="28" t="s">
        <v>1611</v>
      </c>
      <c r="AP317" s="28">
        <v>0.17</v>
      </c>
      <c r="AQ317" s="28">
        <v>0.46899999999999997</v>
      </c>
      <c r="AR317" s="28">
        <v>0.19500000000000001</v>
      </c>
      <c r="AS317" s="28">
        <v>8.0199999999999994E-2</v>
      </c>
      <c r="AT317" s="28">
        <v>1.7000000000000001E-4</v>
      </c>
      <c r="AU317" s="28">
        <v>8.43E-2</v>
      </c>
      <c r="AV317" s="28">
        <v>3.3E-4</v>
      </c>
      <c r="AW317" s="28">
        <v>5.8E-4</v>
      </c>
      <c r="AX317" s="28">
        <v>3.1E-4</v>
      </c>
      <c r="AY317" s="28">
        <v>6960</v>
      </c>
      <c r="BS317" s="32" t="s">
        <v>1611</v>
      </c>
      <c r="BT317" t="s">
        <v>186</v>
      </c>
      <c r="BU317">
        <v>1</v>
      </c>
      <c r="CA317" s="35" t="s">
        <v>187</v>
      </c>
      <c r="CB317" s="35" t="s">
        <v>188</v>
      </c>
      <c r="CC317" s="35">
        <v>1</v>
      </c>
      <c r="CD317" s="28" t="s">
        <v>189</v>
      </c>
      <c r="CE317" s="28">
        <v>0</v>
      </c>
      <c r="CH317" s="28">
        <v>1645914</v>
      </c>
      <c r="CI317" s="28">
        <v>7252796</v>
      </c>
      <c r="CJ317">
        <v>401.05</v>
      </c>
      <c r="CK317">
        <v>333.79</v>
      </c>
      <c r="CL317">
        <v>67.259999999999991</v>
      </c>
      <c r="CM317">
        <v>67.259999999999991</v>
      </c>
      <c r="CN317">
        <v>67.259999999999991</v>
      </c>
      <c r="CY317" s="39">
        <v>0</v>
      </c>
      <c r="CZ317" s="40">
        <v>0</v>
      </c>
      <c r="DA317" s="35" t="s">
        <v>214</v>
      </c>
      <c r="DP317" s="42">
        <v>353</v>
      </c>
      <c r="DQ317" s="42">
        <v>353</v>
      </c>
      <c r="DR317" s="42">
        <v>30361</v>
      </c>
      <c r="DW317" s="35" t="s">
        <v>1191</v>
      </c>
      <c r="DX317" s="35" t="s">
        <v>644</v>
      </c>
      <c r="EA317" s="35" t="s">
        <v>207</v>
      </c>
      <c r="EG317" s="28">
        <v>477</v>
      </c>
      <c r="EH317" s="28">
        <v>356</v>
      </c>
      <c r="EI317" s="28">
        <v>218</v>
      </c>
      <c r="EJ317" s="28">
        <v>233</v>
      </c>
      <c r="EK317" s="28">
        <v>122</v>
      </c>
      <c r="EL317" s="28">
        <v>32.5</v>
      </c>
      <c r="EM317" s="44">
        <f t="shared" si="34"/>
        <v>26.639344262295083</v>
      </c>
      <c r="EN317" s="28" t="s">
        <v>1611</v>
      </c>
      <c r="EO317" s="33">
        <v>30361</v>
      </c>
      <c r="EP317" s="33" t="s">
        <v>1611</v>
      </c>
    </row>
    <row r="318" spans="2:146" x14ac:dyDescent="0.35">
      <c r="B318" s="28">
        <v>354</v>
      </c>
      <c r="C318" s="28">
        <v>354</v>
      </c>
      <c r="D318" s="28">
        <v>28</v>
      </c>
      <c r="E318" s="28" t="s">
        <v>692</v>
      </c>
      <c r="F318" s="28" t="s">
        <v>692</v>
      </c>
      <c r="G318" s="28" t="s">
        <v>692</v>
      </c>
      <c r="H318" s="28" t="s">
        <v>238</v>
      </c>
      <c r="I318" s="28">
        <v>1</v>
      </c>
      <c r="J318" s="28" t="s">
        <v>464</v>
      </c>
      <c r="K318" s="28">
        <v>24</v>
      </c>
      <c r="L318" s="28" t="s">
        <v>1612</v>
      </c>
      <c r="M318" s="28" t="s">
        <v>1612</v>
      </c>
      <c r="N318" s="29">
        <v>371.1</v>
      </c>
      <c r="O318" s="29">
        <v>371.1</v>
      </c>
      <c r="P318" s="28">
        <f t="shared" si="32"/>
        <v>76.75</v>
      </c>
      <c r="Q318" s="28">
        <f t="shared" si="36"/>
        <v>2.694691457829457E-3</v>
      </c>
      <c r="R318" s="28">
        <v>1689117</v>
      </c>
      <c r="S318" s="28">
        <v>7097141</v>
      </c>
      <c r="T318" s="28">
        <v>0</v>
      </c>
      <c r="U318" s="28">
        <v>0</v>
      </c>
      <c r="V318" s="28">
        <v>0</v>
      </c>
      <c r="W318" s="28">
        <v>0</v>
      </c>
      <c r="X318" s="28">
        <v>0</v>
      </c>
      <c r="Y318" s="28">
        <v>0</v>
      </c>
      <c r="Z318" s="28">
        <f t="shared" si="35"/>
        <v>0</v>
      </c>
      <c r="AA318" s="28">
        <v>0</v>
      </c>
      <c r="AB318" s="30">
        <v>0</v>
      </c>
      <c r="AC318" s="30">
        <v>0</v>
      </c>
      <c r="AG318" s="28">
        <v>1540</v>
      </c>
      <c r="AH318" s="28">
        <v>1250</v>
      </c>
      <c r="AI318" s="28">
        <v>921</v>
      </c>
      <c r="AJ318" s="28">
        <v>958</v>
      </c>
      <c r="AK318" s="28">
        <v>252</v>
      </c>
      <c r="AL318" s="28">
        <v>46.1</v>
      </c>
      <c r="AM318" s="28">
        <f t="shared" si="28"/>
        <v>18.293650793650794</v>
      </c>
      <c r="AN318" s="28">
        <v>61953</v>
      </c>
      <c r="AO318" s="28" t="s">
        <v>1613</v>
      </c>
      <c r="AP318" s="28">
        <v>8.9099999999999999E-2</v>
      </c>
      <c r="AQ318" s="28">
        <v>0.57899999999999996</v>
      </c>
      <c r="AR318" s="28">
        <v>0.188</v>
      </c>
      <c r="AS318" s="28">
        <v>2.3400000000000001E-2</v>
      </c>
      <c r="AT318" s="28">
        <v>2.9E-4</v>
      </c>
      <c r="AU318" s="28">
        <v>0.114</v>
      </c>
      <c r="AV318" s="28">
        <v>2.7100000000000002E-3</v>
      </c>
      <c r="AW318" s="28">
        <v>2.3600000000000001E-3</v>
      </c>
      <c r="AX318" s="28">
        <v>5.2999999999999998E-4</v>
      </c>
      <c r="AY318" s="28">
        <v>13400</v>
      </c>
      <c r="BS318" s="32" t="s">
        <v>1613</v>
      </c>
      <c r="BT318" t="s">
        <v>186</v>
      </c>
      <c r="BU318">
        <v>1</v>
      </c>
      <c r="CA318" s="35" t="s">
        <v>187</v>
      </c>
      <c r="CB318" s="35" t="s">
        <v>188</v>
      </c>
      <c r="CC318" s="35">
        <v>1</v>
      </c>
      <c r="CD318" s="28" t="s">
        <v>189</v>
      </c>
      <c r="CE318" s="28">
        <v>0</v>
      </c>
      <c r="CH318" s="28">
        <v>1689320</v>
      </c>
      <c r="CI318" s="28">
        <v>7096837</v>
      </c>
      <c r="CJ318">
        <v>76.739999999999995</v>
      </c>
      <c r="CK318">
        <v>76.75</v>
      </c>
      <c r="CL318">
        <v>-1.0000000000005116E-2</v>
      </c>
      <c r="CM318">
        <v>1.0000000000005116E-2</v>
      </c>
      <c r="CN318">
        <v>1.0000000000005116E-2</v>
      </c>
      <c r="CO318" s="38" t="s">
        <v>189</v>
      </c>
      <c r="CY318" s="39" t="s">
        <v>189</v>
      </c>
      <c r="CZ318" s="40">
        <v>0</v>
      </c>
      <c r="DA318" s="35" t="s">
        <v>205</v>
      </c>
      <c r="DP318" s="42">
        <v>354</v>
      </c>
      <c r="DQ318" s="42">
        <v>354</v>
      </c>
      <c r="DR318" s="42">
        <v>61953</v>
      </c>
      <c r="DX318" s="35" t="s">
        <v>697</v>
      </c>
      <c r="EA318" s="35" t="s">
        <v>207</v>
      </c>
      <c r="EG318" s="28">
        <v>1340</v>
      </c>
      <c r="EH318" s="28">
        <v>973</v>
      </c>
      <c r="EI318" s="28">
        <v>552</v>
      </c>
      <c r="EJ318" s="28">
        <v>599</v>
      </c>
      <c r="EK318" s="28">
        <v>253</v>
      </c>
      <c r="EL318" s="28">
        <v>22.6</v>
      </c>
      <c r="EM318" s="44">
        <f t="shared" si="34"/>
        <v>8.9328063241106737</v>
      </c>
      <c r="EN318" s="28" t="s">
        <v>1613</v>
      </c>
      <c r="EO318" s="33">
        <v>61953</v>
      </c>
      <c r="EP318" s="33" t="s">
        <v>1613</v>
      </c>
    </row>
    <row r="319" spans="2:146" x14ac:dyDescent="0.35">
      <c r="B319" s="28">
        <v>355</v>
      </c>
      <c r="C319" s="28">
        <v>355</v>
      </c>
      <c r="D319" s="28">
        <v>28</v>
      </c>
      <c r="E319" s="28" t="s">
        <v>692</v>
      </c>
      <c r="F319" s="28" t="s">
        <v>692</v>
      </c>
      <c r="G319" s="28" t="s">
        <v>692</v>
      </c>
      <c r="H319" s="28" t="s">
        <v>1614</v>
      </c>
      <c r="I319" s="28">
        <v>1</v>
      </c>
      <c r="J319" s="28" t="s">
        <v>464</v>
      </c>
      <c r="K319" s="28">
        <v>24</v>
      </c>
      <c r="L319" s="28" t="s">
        <v>1615</v>
      </c>
      <c r="M319" s="28" t="s">
        <v>1615</v>
      </c>
      <c r="N319" s="29">
        <v>4370.49</v>
      </c>
      <c r="O319" s="29">
        <v>4370.49</v>
      </c>
      <c r="P319" s="28">
        <f t="shared" si="32"/>
        <v>130.97999999999999</v>
      </c>
      <c r="Q319" s="28">
        <f t="shared" si="36"/>
        <v>0.90493285649892763</v>
      </c>
      <c r="R319" s="28">
        <v>1683698</v>
      </c>
      <c r="S319" s="28">
        <v>7106606</v>
      </c>
      <c r="T319" s="28">
        <v>0</v>
      </c>
      <c r="U319" s="28">
        <v>0</v>
      </c>
      <c r="V319" s="28">
        <v>0</v>
      </c>
      <c r="W319" s="28">
        <v>0</v>
      </c>
      <c r="X319" s="28">
        <v>0</v>
      </c>
      <c r="Y319" s="28">
        <v>0</v>
      </c>
      <c r="Z319" s="28">
        <f t="shared" si="35"/>
        <v>0</v>
      </c>
      <c r="AA319" s="28">
        <v>0</v>
      </c>
      <c r="AB319" s="30">
        <v>0</v>
      </c>
      <c r="AC319" s="30">
        <v>0</v>
      </c>
      <c r="AG319" s="28">
        <v>1540</v>
      </c>
      <c r="AH319" s="28">
        <v>1250</v>
      </c>
      <c r="AI319" s="28">
        <v>921</v>
      </c>
      <c r="AJ319" s="28">
        <v>958</v>
      </c>
      <c r="AK319" s="28">
        <v>252</v>
      </c>
      <c r="AL319" s="28">
        <v>46</v>
      </c>
      <c r="AM319" s="28">
        <f t="shared" si="28"/>
        <v>18.253968253968253</v>
      </c>
      <c r="AN319" s="28">
        <v>24944</v>
      </c>
      <c r="AO319" s="28" t="s">
        <v>1616</v>
      </c>
      <c r="AP319" s="28">
        <v>8.9200000000000002E-2</v>
      </c>
      <c r="AQ319" s="28">
        <v>0.57899999999999996</v>
      </c>
      <c r="AR319" s="28">
        <v>0.189</v>
      </c>
      <c r="AS319" s="28">
        <v>2.3400000000000001E-2</v>
      </c>
      <c r="AT319" s="28">
        <v>2.9E-4</v>
      </c>
      <c r="AU319" s="28">
        <v>0.114</v>
      </c>
      <c r="AV319" s="28">
        <v>2.4399999999999999E-3</v>
      </c>
      <c r="AW319" s="28">
        <v>2.3700000000000001E-3</v>
      </c>
      <c r="AX319" s="28">
        <v>5.2999999999999998E-4</v>
      </c>
      <c r="AY319" s="28">
        <v>13400</v>
      </c>
      <c r="BS319" s="32" t="s">
        <v>1616</v>
      </c>
      <c r="BT319" t="s">
        <v>186</v>
      </c>
      <c r="BU319">
        <v>1</v>
      </c>
      <c r="CA319" s="35" t="s">
        <v>187</v>
      </c>
      <c r="CB319" s="35" t="s">
        <v>188</v>
      </c>
      <c r="CC319" s="35">
        <v>1</v>
      </c>
      <c r="CD319" s="28" t="s">
        <v>189</v>
      </c>
      <c r="CE319" s="28">
        <v>0</v>
      </c>
      <c r="CH319" s="28">
        <v>1685512</v>
      </c>
      <c r="CI319" s="28">
        <v>7103412</v>
      </c>
      <c r="CJ319">
        <v>130.97999999999999</v>
      </c>
      <c r="CK319">
        <v>91.43</v>
      </c>
      <c r="CL319">
        <v>39.549999999999983</v>
      </c>
      <c r="CM319">
        <v>39.549999999999983</v>
      </c>
      <c r="CN319">
        <v>39.549999999999983</v>
      </c>
      <c r="CO319" s="38" t="s">
        <v>189</v>
      </c>
      <c r="CY319" s="39" t="s">
        <v>189</v>
      </c>
      <c r="CZ319" s="40">
        <v>0</v>
      </c>
      <c r="DA319" s="35" t="s">
        <v>205</v>
      </c>
      <c r="DP319" s="42">
        <v>355</v>
      </c>
      <c r="DQ319" s="42">
        <v>355</v>
      </c>
      <c r="DR319" s="42">
        <v>24944</v>
      </c>
      <c r="DX319" s="35" t="s">
        <v>697</v>
      </c>
      <c r="EA319" s="35" t="s">
        <v>207</v>
      </c>
      <c r="EG319" s="28">
        <v>1340</v>
      </c>
      <c r="EH319" s="28">
        <v>975</v>
      </c>
      <c r="EI319" s="28">
        <v>554</v>
      </c>
      <c r="EJ319" s="28">
        <v>601</v>
      </c>
      <c r="EK319" s="28">
        <v>254</v>
      </c>
      <c r="EL319" s="28">
        <v>20.7</v>
      </c>
      <c r="EM319" s="44">
        <f t="shared" si="34"/>
        <v>8.1496062992125982</v>
      </c>
      <c r="EN319" s="28" t="s">
        <v>1616</v>
      </c>
      <c r="EO319" s="33">
        <v>24944</v>
      </c>
      <c r="EP319" s="33" t="s">
        <v>1616</v>
      </c>
    </row>
    <row r="320" spans="2:146" x14ac:dyDescent="0.35">
      <c r="B320" s="28">
        <v>356</v>
      </c>
      <c r="C320" s="28">
        <v>356</v>
      </c>
      <c r="D320" s="28">
        <v>30</v>
      </c>
      <c r="E320" s="28" t="s">
        <v>1617</v>
      </c>
      <c r="F320" s="28" t="s">
        <v>1617</v>
      </c>
      <c r="G320" s="28" t="s">
        <v>1618</v>
      </c>
      <c r="H320" s="28" t="s">
        <v>1619</v>
      </c>
      <c r="I320" s="28">
        <v>1</v>
      </c>
      <c r="J320" s="28" t="s">
        <v>464</v>
      </c>
      <c r="K320" s="28">
        <v>24</v>
      </c>
      <c r="L320" s="28" t="s">
        <v>1620</v>
      </c>
      <c r="M320" s="28" t="s">
        <v>1620</v>
      </c>
      <c r="N320" s="29">
        <v>659.97</v>
      </c>
      <c r="O320" s="29">
        <v>659.97</v>
      </c>
      <c r="P320" s="28">
        <v>199.91</v>
      </c>
      <c r="Q320" s="28">
        <f t="shared" si="36"/>
        <v>3.7532009030713533</v>
      </c>
      <c r="R320" s="28">
        <v>1648870</v>
      </c>
      <c r="S320" s="28">
        <v>7130508</v>
      </c>
      <c r="T320" s="28">
        <v>0</v>
      </c>
      <c r="U320" s="28">
        <v>0</v>
      </c>
      <c r="V320" s="28">
        <v>0</v>
      </c>
      <c r="W320" s="28">
        <v>0</v>
      </c>
      <c r="X320" s="28">
        <v>0</v>
      </c>
      <c r="Y320" s="28">
        <v>0</v>
      </c>
      <c r="Z320" s="28">
        <f t="shared" si="35"/>
        <v>0</v>
      </c>
      <c r="AA320" s="28">
        <v>0</v>
      </c>
      <c r="AB320" s="30">
        <v>0</v>
      </c>
      <c r="AC320" s="30">
        <v>0</v>
      </c>
      <c r="AG320" s="28">
        <v>250</v>
      </c>
      <c r="AH320" s="28">
        <v>197</v>
      </c>
      <c r="AI320" s="28">
        <v>137</v>
      </c>
      <c r="AJ320" s="28">
        <v>144</v>
      </c>
      <c r="AK320" s="28">
        <v>21.1</v>
      </c>
      <c r="AL320" s="28">
        <v>3.09</v>
      </c>
      <c r="AM320" s="28">
        <f t="shared" si="28"/>
        <v>14.644549763033174</v>
      </c>
      <c r="AN320" s="28">
        <v>25976</v>
      </c>
      <c r="AO320" s="28" t="s">
        <v>1621</v>
      </c>
      <c r="AP320" s="28">
        <v>2.1100000000000001E-2</v>
      </c>
      <c r="AQ320" s="28">
        <v>0.72799999999999998</v>
      </c>
      <c r="AR320" s="28">
        <v>9.1999999999999998E-3</v>
      </c>
      <c r="AS320" s="28">
        <v>3.0000000000000001E-5</v>
      </c>
      <c r="AT320" s="28">
        <v>0</v>
      </c>
      <c r="AU320" s="28">
        <v>0.23799999999999999</v>
      </c>
      <c r="AV320" s="28">
        <v>2.2300000000000002E-3</v>
      </c>
      <c r="AW320" s="28">
        <v>2.0999999999999999E-3</v>
      </c>
      <c r="AX320" s="28">
        <v>0</v>
      </c>
      <c r="AY320" s="28">
        <v>1510</v>
      </c>
      <c r="AZ320" s="28">
        <v>0</v>
      </c>
      <c r="BA320" s="28">
        <v>2</v>
      </c>
      <c r="BB320" s="28">
        <v>2</v>
      </c>
      <c r="BC320" s="28">
        <v>0</v>
      </c>
      <c r="BD320" s="28">
        <v>1</v>
      </c>
      <c r="BE320" s="28">
        <v>2</v>
      </c>
      <c r="BF320" s="28">
        <v>0</v>
      </c>
      <c r="BG320" s="28">
        <v>3</v>
      </c>
      <c r="BH320" s="28">
        <v>1</v>
      </c>
      <c r="BI320" s="28">
        <v>0</v>
      </c>
      <c r="BJ320" s="28">
        <v>0</v>
      </c>
      <c r="BK320" s="28" t="s">
        <v>350</v>
      </c>
      <c r="BL320" s="28">
        <v>100</v>
      </c>
      <c r="BM320" s="28">
        <v>0</v>
      </c>
      <c r="BN320" s="28" t="s">
        <v>544</v>
      </c>
      <c r="BS320" s="32" t="s">
        <v>1621</v>
      </c>
      <c r="BT320" t="s">
        <v>186</v>
      </c>
      <c r="BU320">
        <v>1</v>
      </c>
      <c r="CA320" s="35" t="s">
        <v>187</v>
      </c>
      <c r="CB320" s="35" t="s">
        <v>320</v>
      </c>
      <c r="CC320" s="35">
        <v>0</v>
      </c>
      <c r="CD320" s="28" t="s">
        <v>189</v>
      </c>
      <c r="CE320" s="28">
        <v>0</v>
      </c>
      <c r="CH320" s="28">
        <v>1648464</v>
      </c>
      <c r="CI320" s="28">
        <v>7130158</v>
      </c>
      <c r="CJ320">
        <v>199.91</v>
      </c>
      <c r="CK320">
        <v>175.14</v>
      </c>
      <c r="CL320">
        <v>24.77000000000001</v>
      </c>
      <c r="CM320">
        <v>24.77000000000001</v>
      </c>
      <c r="CN320">
        <v>24.77000000000001</v>
      </c>
      <c r="CY320" s="39">
        <v>0</v>
      </c>
      <c r="CZ320" s="40">
        <v>0</v>
      </c>
      <c r="DA320" s="35" t="s">
        <v>321</v>
      </c>
      <c r="DP320" s="42">
        <v>356</v>
      </c>
      <c r="DQ320" s="42">
        <v>356</v>
      </c>
      <c r="DR320" s="42">
        <v>25976</v>
      </c>
      <c r="DS320" s="35" t="s">
        <v>189</v>
      </c>
      <c r="DT320" s="35">
        <v>47</v>
      </c>
      <c r="EA320" s="35" t="s">
        <v>207</v>
      </c>
      <c r="EC320" s="35" t="s">
        <v>194</v>
      </c>
      <c r="EG320" s="28">
        <v>250</v>
      </c>
      <c r="EH320" s="28">
        <v>197</v>
      </c>
      <c r="EI320" s="28">
        <v>137</v>
      </c>
      <c r="EJ320" s="28">
        <v>144</v>
      </c>
      <c r="EK320" s="28">
        <v>21.1</v>
      </c>
      <c r="EL320" s="28">
        <v>3.09</v>
      </c>
      <c r="EM320" s="44">
        <f t="shared" si="34"/>
        <v>14.644549763033174</v>
      </c>
      <c r="EN320" s="28" t="s">
        <v>1621</v>
      </c>
      <c r="EO320" s="33">
        <v>25976</v>
      </c>
      <c r="EP320" s="33" t="s">
        <v>1621</v>
      </c>
    </row>
    <row r="321" spans="2:146" x14ac:dyDescent="0.35">
      <c r="B321" s="28">
        <v>357</v>
      </c>
      <c r="C321" s="28">
        <v>357</v>
      </c>
      <c r="D321" s="28">
        <v>28</v>
      </c>
      <c r="E321" s="28" t="s">
        <v>692</v>
      </c>
      <c r="F321" s="28" t="s">
        <v>692</v>
      </c>
      <c r="G321" s="28" t="s">
        <v>692</v>
      </c>
      <c r="H321" s="28" t="s">
        <v>1622</v>
      </c>
      <c r="I321" s="28">
        <v>1</v>
      </c>
      <c r="J321" s="28" t="s">
        <v>464</v>
      </c>
      <c r="K321" s="28">
        <v>24</v>
      </c>
      <c r="L321" s="28" t="s">
        <v>1623</v>
      </c>
      <c r="M321" s="28" t="s">
        <v>1623</v>
      </c>
      <c r="N321" s="29">
        <v>353.26400000000001</v>
      </c>
      <c r="O321" s="29">
        <v>353.26400000000001</v>
      </c>
      <c r="P321" s="28">
        <f t="shared" ref="P321:P384" si="37">MAX(CJ321:CK321)</f>
        <v>227.32</v>
      </c>
      <c r="Q321" s="28">
        <f t="shared" si="36"/>
        <v>1.5201096064133353</v>
      </c>
      <c r="R321" s="28">
        <v>1628092</v>
      </c>
      <c r="S321" s="28">
        <v>7174951</v>
      </c>
      <c r="T321" s="28">
        <v>0</v>
      </c>
      <c r="U321" s="28">
        <v>0</v>
      </c>
      <c r="V321" s="28">
        <v>0</v>
      </c>
      <c r="W321" s="28">
        <v>0</v>
      </c>
      <c r="X321" s="28">
        <v>0</v>
      </c>
      <c r="Y321" s="28">
        <v>0</v>
      </c>
      <c r="Z321" s="28">
        <f t="shared" si="35"/>
        <v>0</v>
      </c>
      <c r="AA321" s="28">
        <v>0</v>
      </c>
      <c r="AB321" s="30">
        <v>0</v>
      </c>
      <c r="AC321" s="30">
        <v>0</v>
      </c>
      <c r="AG321" s="28">
        <v>1490</v>
      </c>
      <c r="AH321" s="28">
        <v>1210</v>
      </c>
      <c r="AI321" s="28">
        <v>884</v>
      </c>
      <c r="AJ321" s="28">
        <v>920</v>
      </c>
      <c r="AK321" s="28">
        <v>228</v>
      </c>
      <c r="AL321" s="28">
        <v>40</v>
      </c>
      <c r="AM321" s="28">
        <f t="shared" si="28"/>
        <v>17.543859649122805</v>
      </c>
      <c r="AN321" s="28">
        <v>62113</v>
      </c>
      <c r="AO321" s="28" t="s">
        <v>1624</v>
      </c>
      <c r="AP321" s="28">
        <v>9.5000000000000001E-2</v>
      </c>
      <c r="AQ321" s="28">
        <v>0.54200000000000004</v>
      </c>
      <c r="AR321" s="28">
        <v>0.217</v>
      </c>
      <c r="AS321" s="28">
        <v>2.7199999999999998E-2</v>
      </c>
      <c r="AT321" s="28">
        <v>3.4000000000000002E-4</v>
      </c>
      <c r="AU321" s="28">
        <v>0.114</v>
      </c>
      <c r="AV321" s="28">
        <v>1.58E-3</v>
      </c>
      <c r="AW321" s="28">
        <v>1.73E-3</v>
      </c>
      <c r="AX321" s="28">
        <v>2.9999999999999997E-4</v>
      </c>
      <c r="AY321" s="28">
        <v>11600</v>
      </c>
      <c r="BS321" s="32" t="s">
        <v>1624</v>
      </c>
      <c r="BT321" t="s">
        <v>186</v>
      </c>
      <c r="BU321">
        <v>1</v>
      </c>
      <c r="CA321" s="35" t="s">
        <v>187</v>
      </c>
      <c r="CB321" s="35" t="s">
        <v>188</v>
      </c>
      <c r="CC321" s="35">
        <v>0</v>
      </c>
      <c r="CD321" s="28" t="s">
        <v>189</v>
      </c>
      <c r="CE321" s="28">
        <v>0</v>
      </c>
      <c r="CH321" s="28">
        <v>1628411</v>
      </c>
      <c r="CI321" s="28">
        <v>7174806</v>
      </c>
      <c r="CJ321">
        <v>227.32</v>
      </c>
      <c r="CK321">
        <v>221.95</v>
      </c>
      <c r="CL321">
        <v>5.3700000000000045</v>
      </c>
      <c r="CM321">
        <v>5.3700000000000045</v>
      </c>
      <c r="CN321">
        <v>5.3700000000000045</v>
      </c>
      <c r="CY321" s="39">
        <v>0</v>
      </c>
      <c r="CZ321" s="40">
        <v>0</v>
      </c>
      <c r="DA321" s="35" t="s">
        <v>321</v>
      </c>
      <c r="DP321" s="42">
        <v>357</v>
      </c>
      <c r="DQ321" s="42">
        <v>357</v>
      </c>
      <c r="DR321" s="42">
        <v>62113</v>
      </c>
      <c r="DX321" s="35" t="s">
        <v>697</v>
      </c>
      <c r="EA321" s="35" t="s">
        <v>207</v>
      </c>
      <c r="EG321" s="28">
        <v>1200</v>
      </c>
      <c r="EH321" s="28">
        <v>859</v>
      </c>
      <c r="EI321" s="28">
        <v>466</v>
      </c>
      <c r="EJ321" s="28">
        <v>510</v>
      </c>
      <c r="EK321" s="28">
        <v>229</v>
      </c>
      <c r="EL321" s="28">
        <v>18.100000000000001</v>
      </c>
      <c r="EM321" s="44">
        <f t="shared" si="34"/>
        <v>7.9039301310043681</v>
      </c>
      <c r="EN321" s="28" t="s">
        <v>1624</v>
      </c>
      <c r="EO321" s="33">
        <v>62113</v>
      </c>
      <c r="EP321" s="33" t="s">
        <v>1624</v>
      </c>
    </row>
    <row r="322" spans="2:146" x14ac:dyDescent="0.35">
      <c r="B322" s="28">
        <v>359</v>
      </c>
      <c r="C322" s="28">
        <v>359</v>
      </c>
      <c r="D322" s="28">
        <v>9</v>
      </c>
      <c r="E322" s="28" t="s">
        <v>576</v>
      </c>
      <c r="F322" s="28" t="s">
        <v>576</v>
      </c>
      <c r="G322" s="28" t="s">
        <v>1625</v>
      </c>
      <c r="H322" s="28" t="s">
        <v>238</v>
      </c>
      <c r="I322" s="28">
        <v>1</v>
      </c>
      <c r="J322" s="28" t="s">
        <v>578</v>
      </c>
      <c r="K322" s="28">
        <v>25</v>
      </c>
      <c r="L322" s="28" t="s">
        <v>1626</v>
      </c>
      <c r="M322" s="28" t="s">
        <v>1626</v>
      </c>
      <c r="N322" s="29">
        <v>1602.2</v>
      </c>
      <c r="O322" s="29">
        <v>1602.2</v>
      </c>
      <c r="P322" s="28">
        <f t="shared" si="37"/>
        <v>148.83000000000001</v>
      </c>
      <c r="Q322" s="28">
        <f t="shared" si="36"/>
        <v>4.3458993883410315</v>
      </c>
      <c r="R322" s="28">
        <v>1700138</v>
      </c>
      <c r="S322" s="28">
        <v>7406090</v>
      </c>
      <c r="T322" s="28">
        <v>0</v>
      </c>
      <c r="U322" s="28">
        <v>0</v>
      </c>
      <c r="V322" s="28">
        <v>0</v>
      </c>
      <c r="W322" s="28">
        <v>0</v>
      </c>
      <c r="X322" s="28">
        <v>0</v>
      </c>
      <c r="Y322" s="28">
        <v>0</v>
      </c>
      <c r="Z322" s="28">
        <f t="shared" si="35"/>
        <v>0</v>
      </c>
      <c r="AA322" s="28">
        <v>0</v>
      </c>
      <c r="AB322" s="30">
        <v>0</v>
      </c>
      <c r="AC322" s="30">
        <v>0</v>
      </c>
      <c r="AG322" s="28">
        <v>1180</v>
      </c>
      <c r="AH322" s="28">
        <v>980</v>
      </c>
      <c r="AI322" s="28">
        <v>749</v>
      </c>
      <c r="AJ322" s="28">
        <v>775</v>
      </c>
      <c r="AK322" s="28">
        <v>292</v>
      </c>
      <c r="AL322" s="28">
        <v>88.4</v>
      </c>
      <c r="AM322" s="28">
        <f t="shared" ref="AM322:AM385" si="38">(AL322/AK322)*100</f>
        <v>30.273972602739729</v>
      </c>
      <c r="AN322" s="28">
        <v>34375</v>
      </c>
      <c r="AO322" s="28" t="s">
        <v>1627</v>
      </c>
      <c r="AP322" s="28">
        <v>0.124</v>
      </c>
      <c r="AQ322" s="28">
        <v>0.245</v>
      </c>
      <c r="AR322" s="28">
        <v>0.375</v>
      </c>
      <c r="AS322" s="28">
        <v>0.158</v>
      </c>
      <c r="AT322" s="28">
        <v>1.41E-2</v>
      </c>
      <c r="AU322" s="28">
        <v>8.3500000000000005E-2</v>
      </c>
      <c r="AV322" s="28">
        <v>5.0000000000000002E-5</v>
      </c>
      <c r="AW322" s="28">
        <v>1.2999999999999999E-4</v>
      </c>
      <c r="AX322" s="28">
        <v>1.7000000000000001E-4</v>
      </c>
      <c r="AY322" s="28">
        <v>11200</v>
      </c>
      <c r="BS322" s="32" t="s">
        <v>1627</v>
      </c>
      <c r="BT322" t="s">
        <v>186</v>
      </c>
      <c r="BU322">
        <v>1</v>
      </c>
      <c r="CA322" s="35" t="s">
        <v>187</v>
      </c>
      <c r="CB322" s="35" t="s">
        <v>188</v>
      </c>
      <c r="CC322" s="35">
        <v>1</v>
      </c>
      <c r="CD322" s="28" t="s">
        <v>189</v>
      </c>
      <c r="CE322" s="28">
        <v>0</v>
      </c>
      <c r="CH322" s="28">
        <v>1700803</v>
      </c>
      <c r="CI322" s="28">
        <v>7404674</v>
      </c>
      <c r="CJ322">
        <v>148.83000000000001</v>
      </c>
      <c r="CK322">
        <v>79.2</v>
      </c>
      <c r="CL322">
        <v>69.63000000000001</v>
      </c>
      <c r="CM322">
        <v>69.63000000000001</v>
      </c>
      <c r="CN322">
        <v>69.63000000000001</v>
      </c>
      <c r="CO322" s="38" t="s">
        <v>189</v>
      </c>
      <c r="CP322" s="38" t="s">
        <v>202</v>
      </c>
      <c r="CY322" s="39" t="s">
        <v>189</v>
      </c>
      <c r="CZ322" s="40" t="s">
        <v>202</v>
      </c>
      <c r="DA322" s="35" t="s">
        <v>205</v>
      </c>
      <c r="DP322" s="42">
        <v>359</v>
      </c>
      <c r="DQ322" s="42">
        <v>359</v>
      </c>
      <c r="DR322" s="42">
        <v>34375</v>
      </c>
      <c r="DW322" s="35" t="s">
        <v>1628</v>
      </c>
      <c r="DX322" s="35" t="s">
        <v>582</v>
      </c>
      <c r="EA322" s="35" t="s">
        <v>207</v>
      </c>
      <c r="EB322" s="35" t="s">
        <v>1629</v>
      </c>
      <c r="EG322" s="28">
        <v>944</v>
      </c>
      <c r="EH322" s="28">
        <v>771</v>
      </c>
      <c r="EI322" s="28">
        <v>574</v>
      </c>
      <c r="EJ322" s="28">
        <v>596</v>
      </c>
      <c r="EK322" s="28">
        <v>289</v>
      </c>
      <c r="EL322" s="28">
        <v>21.6</v>
      </c>
      <c r="EM322" s="44">
        <f t="shared" si="34"/>
        <v>7.4740484429065752</v>
      </c>
      <c r="EN322" s="28" t="s">
        <v>1627</v>
      </c>
      <c r="EO322" s="33">
        <v>34375</v>
      </c>
      <c r="EP322" s="33" t="s">
        <v>1627</v>
      </c>
    </row>
    <row r="323" spans="2:146" x14ac:dyDescent="0.35">
      <c r="B323" s="28">
        <v>360</v>
      </c>
      <c r="C323" s="28">
        <v>360</v>
      </c>
      <c r="D323" s="28">
        <v>9</v>
      </c>
      <c r="E323" s="28" t="s">
        <v>576</v>
      </c>
      <c r="F323" s="28" t="s">
        <v>576</v>
      </c>
      <c r="G323" s="28" t="s">
        <v>1625</v>
      </c>
      <c r="H323" s="28" t="s">
        <v>1630</v>
      </c>
      <c r="I323" s="28">
        <v>1</v>
      </c>
      <c r="J323" s="28" t="s">
        <v>578</v>
      </c>
      <c r="K323" s="28">
        <v>25</v>
      </c>
      <c r="L323" s="28" t="s">
        <v>1631</v>
      </c>
      <c r="M323" s="28" t="s">
        <v>1631</v>
      </c>
      <c r="N323" s="29">
        <v>2032.2</v>
      </c>
      <c r="O323" s="29">
        <v>2032.2</v>
      </c>
      <c r="P323" s="28">
        <f t="shared" si="37"/>
        <v>352.52</v>
      </c>
      <c r="Q323" s="28">
        <f t="shared" si="36"/>
        <v>1.3630548174392279</v>
      </c>
      <c r="R323" s="28">
        <v>1674603</v>
      </c>
      <c r="S323" s="28">
        <v>7434725</v>
      </c>
      <c r="T323" s="28">
        <v>0</v>
      </c>
      <c r="U323" s="28">
        <v>0</v>
      </c>
      <c r="V323" s="28">
        <v>0</v>
      </c>
      <c r="W323" s="28">
        <v>0</v>
      </c>
      <c r="X323" s="28">
        <v>0</v>
      </c>
      <c r="Y323" s="28">
        <v>0</v>
      </c>
      <c r="Z323" s="28">
        <f t="shared" si="35"/>
        <v>0</v>
      </c>
      <c r="AA323" s="28">
        <v>0</v>
      </c>
      <c r="AB323" s="30">
        <v>0</v>
      </c>
      <c r="AC323" s="30">
        <v>0</v>
      </c>
      <c r="AG323" s="28">
        <v>1160</v>
      </c>
      <c r="AH323" s="28">
        <v>955</v>
      </c>
      <c r="AI323" s="28">
        <v>725</v>
      </c>
      <c r="AJ323" s="28">
        <v>751</v>
      </c>
      <c r="AK323" s="28">
        <v>275</v>
      </c>
      <c r="AL323" s="28">
        <v>84.8</v>
      </c>
      <c r="AM323" s="28">
        <f t="shared" si="38"/>
        <v>30.836363636363632</v>
      </c>
      <c r="AN323" s="28">
        <v>34945</v>
      </c>
      <c r="AO323" s="28" t="s">
        <v>1632</v>
      </c>
      <c r="AP323" s="28">
        <v>0.13600000000000001</v>
      </c>
      <c r="AQ323" s="28">
        <v>0.184</v>
      </c>
      <c r="AR323" s="28">
        <v>0.42599999999999999</v>
      </c>
      <c r="AS323" s="28">
        <v>0.17899999999999999</v>
      </c>
      <c r="AT323" s="28">
        <v>1.6E-2</v>
      </c>
      <c r="AU323" s="28">
        <v>5.8799999999999998E-2</v>
      </c>
      <c r="AV323" s="28">
        <v>5.0000000000000002E-5</v>
      </c>
      <c r="AW323" s="28">
        <v>1.3999999999999999E-4</v>
      </c>
      <c r="AX323" s="28">
        <v>1.2E-4</v>
      </c>
      <c r="AY323" s="28">
        <v>9870</v>
      </c>
      <c r="BS323" s="32" t="s">
        <v>1632</v>
      </c>
      <c r="BT323" t="s">
        <v>186</v>
      </c>
      <c r="BU323">
        <v>1</v>
      </c>
      <c r="CA323" s="35" t="s">
        <v>187</v>
      </c>
      <c r="CB323" s="35" t="s">
        <v>188</v>
      </c>
      <c r="CC323" s="35">
        <v>1</v>
      </c>
      <c r="CD323" s="28" t="s">
        <v>189</v>
      </c>
      <c r="CE323" s="28">
        <v>0</v>
      </c>
      <c r="CH323" s="28">
        <v>1673728</v>
      </c>
      <c r="CI323" s="28">
        <v>7433265</v>
      </c>
      <c r="CJ323">
        <v>352.52</v>
      </c>
      <c r="CK323">
        <v>324.82</v>
      </c>
      <c r="CL323">
        <v>27.699999999999989</v>
      </c>
      <c r="CM323">
        <v>27.699999999999989</v>
      </c>
      <c r="CN323">
        <v>27.699999999999989</v>
      </c>
      <c r="CO323" s="38" t="s">
        <v>189</v>
      </c>
      <c r="CP323" s="38" t="s">
        <v>202</v>
      </c>
      <c r="CY323" s="39" t="s">
        <v>189</v>
      </c>
      <c r="CZ323" s="40" t="s">
        <v>202</v>
      </c>
      <c r="DA323" s="35" t="s">
        <v>205</v>
      </c>
      <c r="DP323" s="42">
        <v>360</v>
      </c>
      <c r="DQ323" s="42">
        <v>360</v>
      </c>
      <c r="DR323" s="42">
        <v>34945</v>
      </c>
      <c r="DX323" s="35" t="s">
        <v>582</v>
      </c>
      <c r="EA323" s="35" t="s">
        <v>207</v>
      </c>
      <c r="EG323" s="28">
        <v>906</v>
      </c>
      <c r="EH323" s="28">
        <v>768</v>
      </c>
      <c r="EI323" s="28">
        <v>610</v>
      </c>
      <c r="EJ323" s="28">
        <v>628</v>
      </c>
      <c r="EK323" s="28">
        <v>268</v>
      </c>
      <c r="EL323" s="28">
        <v>84</v>
      </c>
      <c r="EM323" s="44">
        <f t="shared" si="34"/>
        <v>31.343283582089555</v>
      </c>
      <c r="EN323" s="28" t="s">
        <v>1632</v>
      </c>
      <c r="EO323" s="33">
        <v>34945</v>
      </c>
      <c r="EP323" s="33" t="s">
        <v>1632</v>
      </c>
    </row>
    <row r="324" spans="2:146" x14ac:dyDescent="0.35">
      <c r="B324" s="28">
        <v>361</v>
      </c>
      <c r="C324" s="28">
        <v>361</v>
      </c>
      <c r="D324" s="28">
        <v>9</v>
      </c>
      <c r="E324" s="28" t="s">
        <v>576</v>
      </c>
      <c r="F324" s="28" t="s">
        <v>576</v>
      </c>
      <c r="G324" s="28" t="s">
        <v>706</v>
      </c>
      <c r="H324" s="28" t="s">
        <v>238</v>
      </c>
      <c r="I324" s="28">
        <v>2</v>
      </c>
      <c r="J324" s="28" t="s">
        <v>578</v>
      </c>
      <c r="K324" s="28">
        <v>25</v>
      </c>
      <c r="L324" s="28" t="s">
        <v>1633</v>
      </c>
      <c r="M324" s="28" t="s">
        <v>1633</v>
      </c>
      <c r="N324" s="29">
        <v>3668.38</v>
      </c>
      <c r="O324" s="29">
        <v>3668.38</v>
      </c>
      <c r="P324" s="28">
        <f t="shared" si="37"/>
        <v>243.38</v>
      </c>
      <c r="Q324" s="28">
        <f t="shared" si="36"/>
        <v>0.77091250088594965</v>
      </c>
      <c r="R324" s="28">
        <v>1677690</v>
      </c>
      <c r="S324" s="28">
        <v>7398290</v>
      </c>
      <c r="T324" s="28">
        <v>0</v>
      </c>
      <c r="U324" s="28">
        <v>0</v>
      </c>
      <c r="V324" s="28">
        <v>0</v>
      </c>
      <c r="W324" s="28">
        <v>0</v>
      </c>
      <c r="X324" s="28">
        <v>0</v>
      </c>
      <c r="Y324" s="28">
        <v>0</v>
      </c>
      <c r="Z324" s="28">
        <f t="shared" si="35"/>
        <v>0</v>
      </c>
      <c r="AA324" s="28">
        <v>0</v>
      </c>
      <c r="AB324" s="30">
        <v>0</v>
      </c>
      <c r="AC324" s="30">
        <v>0</v>
      </c>
      <c r="AG324" s="28">
        <v>1210</v>
      </c>
      <c r="AH324" s="28">
        <v>978</v>
      </c>
      <c r="AI324" s="28">
        <v>708</v>
      </c>
      <c r="AJ324" s="28">
        <v>738</v>
      </c>
      <c r="AK324" s="28">
        <v>189</v>
      </c>
      <c r="AL324" s="28">
        <v>30.8</v>
      </c>
      <c r="AM324" s="28">
        <f t="shared" si="38"/>
        <v>16.296296296296298</v>
      </c>
      <c r="AN324" s="28">
        <v>34226</v>
      </c>
      <c r="AO324" s="28" t="s">
        <v>1634</v>
      </c>
      <c r="AP324" s="28">
        <v>7.17E-2</v>
      </c>
      <c r="AQ324" s="28">
        <v>0.47799999999999998</v>
      </c>
      <c r="AR324" s="28">
        <v>0.221</v>
      </c>
      <c r="AS324" s="28">
        <v>0.112</v>
      </c>
      <c r="AT324" s="28">
        <v>1.41E-2</v>
      </c>
      <c r="AU324" s="28">
        <v>0.10299999999999999</v>
      </c>
      <c r="AV324" s="28">
        <v>6.0000000000000002E-5</v>
      </c>
      <c r="AW324" s="28">
        <v>1.8000000000000001E-4</v>
      </c>
      <c r="AX324" s="28">
        <v>1.9000000000000001E-4</v>
      </c>
      <c r="AY324" s="28">
        <v>9160</v>
      </c>
      <c r="BS324" s="32" t="s">
        <v>1634</v>
      </c>
      <c r="BT324" t="s">
        <v>186</v>
      </c>
      <c r="BU324">
        <v>1</v>
      </c>
      <c r="CA324" s="35" t="s">
        <v>187</v>
      </c>
      <c r="CB324" s="35" t="s">
        <v>188</v>
      </c>
      <c r="CC324" s="35">
        <v>1</v>
      </c>
      <c r="CD324" s="28" t="s">
        <v>189</v>
      </c>
      <c r="CE324" s="28">
        <v>0</v>
      </c>
      <c r="CH324" s="28">
        <v>1679745</v>
      </c>
      <c r="CI324" s="28">
        <v>7396414</v>
      </c>
      <c r="CJ324">
        <v>243.38</v>
      </c>
      <c r="CK324">
        <v>215.1</v>
      </c>
      <c r="CL324">
        <v>28.28</v>
      </c>
      <c r="CM324">
        <v>28.28</v>
      </c>
      <c r="CN324">
        <v>28.28</v>
      </c>
      <c r="CO324" s="38" t="s">
        <v>189</v>
      </c>
      <c r="CP324" s="38" t="s">
        <v>202</v>
      </c>
      <c r="CY324" s="39" t="s">
        <v>189</v>
      </c>
      <c r="CZ324" s="40" t="s">
        <v>202</v>
      </c>
      <c r="DA324" s="35" t="s">
        <v>205</v>
      </c>
      <c r="DP324" s="42">
        <v>361</v>
      </c>
      <c r="DQ324" s="42">
        <v>361</v>
      </c>
      <c r="DR324" s="42">
        <v>34226</v>
      </c>
      <c r="DX324" s="35" t="s">
        <v>582</v>
      </c>
      <c r="EA324" s="35" t="s">
        <v>207</v>
      </c>
      <c r="EG324" s="28">
        <v>1140</v>
      </c>
      <c r="EH324" s="28">
        <v>844</v>
      </c>
      <c r="EI324" s="28">
        <v>501</v>
      </c>
      <c r="EJ324" s="28">
        <v>539</v>
      </c>
      <c r="EK324" s="28">
        <v>187</v>
      </c>
      <c r="EL324" s="28">
        <v>30</v>
      </c>
      <c r="EM324" s="44">
        <f t="shared" si="34"/>
        <v>16.042780748663102</v>
      </c>
      <c r="EN324" s="28" t="s">
        <v>1634</v>
      </c>
      <c r="EO324" s="33">
        <v>34226</v>
      </c>
      <c r="EP324" s="33" t="s">
        <v>1634</v>
      </c>
    </row>
    <row r="325" spans="2:146" x14ac:dyDescent="0.35">
      <c r="B325" s="28">
        <v>362</v>
      </c>
      <c r="C325" s="28">
        <v>362</v>
      </c>
      <c r="D325" s="28">
        <v>9</v>
      </c>
      <c r="E325" s="28" t="s">
        <v>576</v>
      </c>
      <c r="F325" s="28" t="s">
        <v>576</v>
      </c>
      <c r="G325" s="28" t="s">
        <v>1625</v>
      </c>
      <c r="H325" s="28" t="s">
        <v>1635</v>
      </c>
      <c r="I325" s="28">
        <v>1</v>
      </c>
      <c r="J325" s="28" t="s">
        <v>578</v>
      </c>
      <c r="K325" s="28">
        <v>25</v>
      </c>
      <c r="L325" s="28" t="s">
        <v>1636</v>
      </c>
      <c r="M325" s="28" t="s">
        <v>1636</v>
      </c>
      <c r="N325" s="29">
        <v>3165.49</v>
      </c>
      <c r="O325" s="29">
        <v>3165.49</v>
      </c>
      <c r="P325" s="28">
        <f t="shared" si="37"/>
        <v>291.22000000000003</v>
      </c>
      <c r="Q325" s="28">
        <f t="shared" si="36"/>
        <v>2.7278557190198049</v>
      </c>
      <c r="R325" s="28">
        <v>1675589</v>
      </c>
      <c r="S325" s="28">
        <v>7426537</v>
      </c>
      <c r="T325" s="28">
        <v>0</v>
      </c>
      <c r="U325" s="28">
        <v>0</v>
      </c>
      <c r="V325" s="28">
        <v>0</v>
      </c>
      <c r="W325" s="28">
        <v>0</v>
      </c>
      <c r="X325" s="28">
        <v>0</v>
      </c>
      <c r="Y325" s="28">
        <v>0</v>
      </c>
      <c r="Z325" s="28">
        <f t="shared" si="35"/>
        <v>0</v>
      </c>
      <c r="AA325" s="28">
        <v>0</v>
      </c>
      <c r="AB325" s="30">
        <v>0</v>
      </c>
      <c r="AC325" s="30">
        <v>0</v>
      </c>
      <c r="AG325" s="28">
        <v>1160</v>
      </c>
      <c r="AH325" s="28">
        <v>957</v>
      </c>
      <c r="AI325" s="28">
        <v>727</v>
      </c>
      <c r="AJ325" s="28">
        <v>753</v>
      </c>
      <c r="AK325" s="28">
        <v>277</v>
      </c>
      <c r="AL325" s="28">
        <v>85.1</v>
      </c>
      <c r="AM325" s="28">
        <f t="shared" si="38"/>
        <v>30.722021660649819</v>
      </c>
      <c r="AN325" s="28">
        <v>34752</v>
      </c>
      <c r="AO325" s="28" t="s">
        <v>1637</v>
      </c>
      <c r="AP325" s="28">
        <v>0.13400000000000001</v>
      </c>
      <c r="AQ325" s="28">
        <v>0.192</v>
      </c>
      <c r="AR325" s="28">
        <v>0.42</v>
      </c>
      <c r="AS325" s="28">
        <v>0.17699999999999999</v>
      </c>
      <c r="AT325" s="28">
        <v>1.5800000000000002E-2</v>
      </c>
      <c r="AU325" s="28">
        <v>6.0299999999999999E-2</v>
      </c>
      <c r="AV325" s="28">
        <v>5.0000000000000002E-5</v>
      </c>
      <c r="AW325" s="28">
        <v>1.3999999999999999E-4</v>
      </c>
      <c r="AX325" s="28">
        <v>1.3999999999999999E-4</v>
      </c>
      <c r="AY325" s="28">
        <v>10000</v>
      </c>
      <c r="BS325" s="32" t="s">
        <v>1637</v>
      </c>
      <c r="BT325" t="s">
        <v>186</v>
      </c>
      <c r="BU325">
        <v>1</v>
      </c>
      <c r="CA325" s="35" t="s">
        <v>187</v>
      </c>
      <c r="CB325" s="35" t="s">
        <v>188</v>
      </c>
      <c r="CC325" s="35">
        <v>1</v>
      </c>
      <c r="CD325" s="28" t="s">
        <v>189</v>
      </c>
      <c r="CE325" s="28">
        <v>0</v>
      </c>
      <c r="CH325" s="28">
        <v>1675820</v>
      </c>
      <c r="CI325" s="28">
        <v>7423594</v>
      </c>
      <c r="CJ325">
        <v>291.22000000000003</v>
      </c>
      <c r="CK325">
        <v>204.87</v>
      </c>
      <c r="CL325">
        <v>86.350000000000023</v>
      </c>
      <c r="CM325">
        <v>86.350000000000023</v>
      </c>
      <c r="CN325">
        <v>86.350000000000023</v>
      </c>
      <c r="CO325" s="38" t="s">
        <v>189</v>
      </c>
      <c r="CP325" s="38" t="s">
        <v>202</v>
      </c>
      <c r="CY325" s="39" t="s">
        <v>189</v>
      </c>
      <c r="CZ325" s="40" t="s">
        <v>202</v>
      </c>
      <c r="DA325" s="35" t="s">
        <v>205</v>
      </c>
      <c r="DP325" s="42">
        <v>362</v>
      </c>
      <c r="DQ325" s="42">
        <v>362</v>
      </c>
      <c r="DR325" s="42">
        <v>34752</v>
      </c>
      <c r="DX325" s="35" t="s">
        <v>582</v>
      </c>
      <c r="EA325" s="35" t="s">
        <v>207</v>
      </c>
      <c r="EB325" s="35" t="s">
        <v>248</v>
      </c>
      <c r="EG325" s="28">
        <v>942</v>
      </c>
      <c r="EH325" s="28">
        <v>791</v>
      </c>
      <c r="EI325" s="28">
        <v>618</v>
      </c>
      <c r="EJ325" s="28">
        <v>637</v>
      </c>
      <c r="EK325" s="28">
        <v>273</v>
      </c>
      <c r="EL325" s="28">
        <v>85</v>
      </c>
      <c r="EM325" s="44">
        <f t="shared" si="34"/>
        <v>31.135531135531135</v>
      </c>
      <c r="EN325" s="28" t="s">
        <v>1637</v>
      </c>
      <c r="EO325" s="33">
        <v>34752</v>
      </c>
      <c r="EP325" s="33" t="s">
        <v>1637</v>
      </c>
    </row>
    <row r="326" spans="2:146" x14ac:dyDescent="0.35">
      <c r="B326" s="28">
        <v>363</v>
      </c>
      <c r="C326" s="28">
        <v>363</v>
      </c>
      <c r="D326" s="28">
        <v>20</v>
      </c>
      <c r="E326" s="28" t="s">
        <v>637</v>
      </c>
      <c r="F326" s="28" t="s">
        <v>1638</v>
      </c>
      <c r="G326" s="28" t="s">
        <v>1638</v>
      </c>
      <c r="H326" s="28" t="s">
        <v>1639</v>
      </c>
      <c r="I326" s="28">
        <v>2</v>
      </c>
      <c r="J326" s="28" t="s">
        <v>578</v>
      </c>
      <c r="K326" s="28">
        <v>25</v>
      </c>
      <c r="L326" s="28" t="s">
        <v>1640</v>
      </c>
      <c r="M326" s="28" t="s">
        <v>1640</v>
      </c>
      <c r="N326" s="29">
        <v>3369.44</v>
      </c>
      <c r="O326" s="29">
        <v>3369.44</v>
      </c>
      <c r="P326" s="28">
        <f t="shared" si="37"/>
        <v>504.36</v>
      </c>
      <c r="Q326" s="28">
        <f t="shared" si="36"/>
        <v>2.302459755923834</v>
      </c>
      <c r="R326" s="28">
        <v>1568074</v>
      </c>
      <c r="S326" s="28">
        <v>7367723</v>
      </c>
      <c r="T326" s="28">
        <v>0</v>
      </c>
      <c r="U326" s="28">
        <v>0</v>
      </c>
      <c r="V326" s="28">
        <v>0</v>
      </c>
      <c r="W326" s="28">
        <v>0</v>
      </c>
      <c r="X326" s="28">
        <v>0</v>
      </c>
      <c r="Y326" s="28">
        <v>0</v>
      </c>
      <c r="Z326" s="28">
        <f t="shared" si="35"/>
        <v>0</v>
      </c>
      <c r="AA326" s="28">
        <v>0</v>
      </c>
      <c r="AB326" s="30">
        <v>0</v>
      </c>
      <c r="AC326" s="30">
        <v>0</v>
      </c>
      <c r="AG326" s="28">
        <v>185</v>
      </c>
      <c r="AH326" s="28">
        <v>148</v>
      </c>
      <c r="AI326" s="28">
        <v>105</v>
      </c>
      <c r="AJ326" s="28">
        <v>110</v>
      </c>
      <c r="AK326" s="28">
        <v>22.2</v>
      </c>
      <c r="AL326" s="28">
        <v>4.37</v>
      </c>
      <c r="AM326" s="28">
        <f t="shared" si="38"/>
        <v>19.684684684684687</v>
      </c>
      <c r="AN326" s="28">
        <v>33482</v>
      </c>
      <c r="AO326" s="28" t="s">
        <v>1641</v>
      </c>
      <c r="AP326" s="28">
        <v>0.127</v>
      </c>
      <c r="AQ326" s="28">
        <v>0.21199999999999999</v>
      </c>
      <c r="AR326" s="28">
        <v>0.46300000000000002</v>
      </c>
      <c r="AS326" s="28">
        <v>0.183</v>
      </c>
      <c r="AT326" s="28">
        <v>0</v>
      </c>
      <c r="AU326" s="28">
        <v>1.4500000000000001E-2</v>
      </c>
      <c r="AV326" s="28">
        <v>0</v>
      </c>
      <c r="AW326" s="28">
        <v>0</v>
      </c>
      <c r="AX326" s="28">
        <v>0</v>
      </c>
      <c r="AY326" s="28">
        <v>985</v>
      </c>
      <c r="BS326" s="32" t="s">
        <v>1641</v>
      </c>
      <c r="BT326" t="s">
        <v>186</v>
      </c>
      <c r="BU326">
        <v>1</v>
      </c>
      <c r="CA326" s="35" t="s">
        <v>187</v>
      </c>
      <c r="CB326" s="35" t="s">
        <v>188</v>
      </c>
      <c r="CC326" s="35">
        <v>1</v>
      </c>
      <c r="CD326" s="28" t="s">
        <v>189</v>
      </c>
      <c r="CE326" s="28">
        <v>0</v>
      </c>
      <c r="CH326" s="28">
        <v>1567697</v>
      </c>
      <c r="CI326" s="28">
        <v>7364520</v>
      </c>
      <c r="CJ326">
        <v>504.36</v>
      </c>
      <c r="CK326">
        <v>426.78</v>
      </c>
      <c r="CL326">
        <v>77.580000000000041</v>
      </c>
      <c r="CM326">
        <v>77.580000000000041</v>
      </c>
      <c r="CN326">
        <v>77.580000000000041</v>
      </c>
      <c r="CO326" s="38" t="s">
        <v>189</v>
      </c>
      <c r="CP326" s="38" t="s">
        <v>202</v>
      </c>
      <c r="CY326" s="39" t="s">
        <v>189</v>
      </c>
      <c r="CZ326" s="40" t="s">
        <v>202</v>
      </c>
      <c r="DA326" s="35" t="s">
        <v>205</v>
      </c>
      <c r="DP326" s="42">
        <v>363</v>
      </c>
      <c r="DQ326" s="42">
        <v>363</v>
      </c>
      <c r="DR326" s="42">
        <v>33482</v>
      </c>
      <c r="DX326" s="35" t="s">
        <v>644</v>
      </c>
      <c r="EA326" s="35" t="s">
        <v>207</v>
      </c>
      <c r="EG326" s="28">
        <v>134</v>
      </c>
      <c r="EH326" s="28">
        <v>109</v>
      </c>
      <c r="EI326" s="28">
        <v>79.7</v>
      </c>
      <c r="EJ326" s="28">
        <v>82.9</v>
      </c>
      <c r="EK326" s="28">
        <v>23</v>
      </c>
      <c r="EL326" s="28">
        <v>4.3</v>
      </c>
      <c r="EM326" s="44">
        <f t="shared" si="34"/>
        <v>18.695652173913043</v>
      </c>
      <c r="EN326" s="28" t="s">
        <v>1641</v>
      </c>
      <c r="EO326" s="33">
        <v>33482</v>
      </c>
      <c r="EP326" s="33" t="s">
        <v>1641</v>
      </c>
    </row>
    <row r="327" spans="2:146" x14ac:dyDescent="0.35">
      <c r="B327" s="28">
        <v>364</v>
      </c>
      <c r="C327" s="28">
        <v>364</v>
      </c>
      <c r="D327" s="28">
        <v>9</v>
      </c>
      <c r="E327" s="28" t="s">
        <v>576</v>
      </c>
      <c r="F327" s="28" t="s">
        <v>576</v>
      </c>
      <c r="G327" s="28" t="s">
        <v>706</v>
      </c>
      <c r="H327" s="28" t="s">
        <v>1642</v>
      </c>
      <c r="I327" s="28">
        <v>2</v>
      </c>
      <c r="J327" s="28" t="s">
        <v>578</v>
      </c>
      <c r="K327" s="28">
        <v>25</v>
      </c>
      <c r="L327" s="28" t="s">
        <v>1643</v>
      </c>
      <c r="M327" s="28" t="s">
        <v>1643</v>
      </c>
      <c r="N327" s="29">
        <v>16640.400000000001</v>
      </c>
      <c r="O327" s="29">
        <v>16640.400000000001</v>
      </c>
      <c r="P327" s="28">
        <f t="shared" si="37"/>
        <v>147.93</v>
      </c>
      <c r="Q327" s="28">
        <f t="shared" si="36"/>
        <v>0.41904040768250761</v>
      </c>
      <c r="R327" s="28">
        <v>1703543</v>
      </c>
      <c r="S327" s="28">
        <v>7385494</v>
      </c>
      <c r="T327" s="28">
        <v>0</v>
      </c>
      <c r="U327" s="28">
        <v>0</v>
      </c>
      <c r="V327" s="28">
        <v>0</v>
      </c>
      <c r="W327" s="28">
        <v>0</v>
      </c>
      <c r="X327" s="28">
        <v>0</v>
      </c>
      <c r="Y327" s="28">
        <v>0</v>
      </c>
      <c r="Z327" s="28">
        <f t="shared" si="35"/>
        <v>0</v>
      </c>
      <c r="AA327" s="28">
        <v>0</v>
      </c>
      <c r="AB327" s="30">
        <v>0</v>
      </c>
      <c r="AC327" s="30">
        <v>0</v>
      </c>
      <c r="AG327" s="28">
        <v>1230</v>
      </c>
      <c r="AH327" s="28">
        <v>988</v>
      </c>
      <c r="AI327" s="28">
        <v>715</v>
      </c>
      <c r="AJ327" s="28">
        <v>746</v>
      </c>
      <c r="AK327" s="28">
        <v>195</v>
      </c>
      <c r="AL327" s="28">
        <v>32.700000000000003</v>
      </c>
      <c r="AM327" s="28">
        <f t="shared" si="38"/>
        <v>16.76923076923077</v>
      </c>
      <c r="AN327" s="28">
        <v>33853</v>
      </c>
      <c r="AO327" s="28" t="s">
        <v>1644</v>
      </c>
      <c r="AP327" s="28">
        <v>7.3099999999999998E-2</v>
      </c>
      <c r="AQ327" s="28">
        <v>0.49299999999999999</v>
      </c>
      <c r="AR327" s="28">
        <v>0.20899999999999999</v>
      </c>
      <c r="AS327" s="28">
        <v>0.106</v>
      </c>
      <c r="AT327" s="28">
        <v>1.34E-2</v>
      </c>
      <c r="AU327" s="28">
        <v>0.105</v>
      </c>
      <c r="AV327" s="28">
        <v>1E-4</v>
      </c>
      <c r="AW327" s="28">
        <v>4.6999999999999999E-4</v>
      </c>
      <c r="AX327" s="28">
        <v>3.4000000000000002E-4</v>
      </c>
      <c r="AY327" s="28">
        <v>9680</v>
      </c>
      <c r="BS327" s="32" t="s">
        <v>1644</v>
      </c>
      <c r="BT327" t="s">
        <v>186</v>
      </c>
      <c r="BU327">
        <v>1</v>
      </c>
      <c r="CA327" s="35" t="s">
        <v>187</v>
      </c>
      <c r="CB327" s="35" t="s">
        <v>188</v>
      </c>
      <c r="CC327" s="35">
        <v>1</v>
      </c>
      <c r="CD327" s="28" t="s">
        <v>189</v>
      </c>
      <c r="CE327" s="28">
        <v>0</v>
      </c>
      <c r="CH327" s="28">
        <v>1715200</v>
      </c>
      <c r="CI327" s="28">
        <v>7380495</v>
      </c>
      <c r="CJ327">
        <v>147.93</v>
      </c>
      <c r="CK327">
        <v>78.2</v>
      </c>
      <c r="CL327">
        <v>69.73</v>
      </c>
      <c r="CM327">
        <v>69.73</v>
      </c>
      <c r="CN327">
        <v>69.73</v>
      </c>
      <c r="CO327" s="38" t="s">
        <v>189</v>
      </c>
      <c r="CP327" s="38" t="s">
        <v>202</v>
      </c>
      <c r="CY327" s="39" t="s">
        <v>189</v>
      </c>
      <c r="CZ327" s="40" t="s">
        <v>202</v>
      </c>
      <c r="DA327" s="35" t="s">
        <v>205</v>
      </c>
      <c r="DP327" s="42">
        <v>364</v>
      </c>
      <c r="DQ327" s="42">
        <v>364</v>
      </c>
      <c r="DR327" s="42">
        <v>33853</v>
      </c>
      <c r="DX327" s="35" t="s">
        <v>582</v>
      </c>
      <c r="EA327" s="35" t="s">
        <v>207</v>
      </c>
      <c r="EB327" s="35" t="s">
        <v>248</v>
      </c>
      <c r="EG327" s="28">
        <v>1080</v>
      </c>
      <c r="EH327" s="28">
        <v>801</v>
      </c>
      <c r="EI327" s="28">
        <v>479</v>
      </c>
      <c r="EJ327" s="28">
        <v>515</v>
      </c>
      <c r="EK327" s="28">
        <v>191</v>
      </c>
      <c r="EL327" s="28">
        <v>9.23</v>
      </c>
      <c r="EM327" s="44">
        <f t="shared" si="34"/>
        <v>4.8324607329842939</v>
      </c>
      <c r="EN327" s="28" t="s">
        <v>1644</v>
      </c>
      <c r="EO327" s="33">
        <v>33853</v>
      </c>
      <c r="EP327" s="33" t="s">
        <v>1644</v>
      </c>
    </row>
    <row r="328" spans="2:146" x14ac:dyDescent="0.35">
      <c r="B328" s="28">
        <v>365</v>
      </c>
      <c r="C328" s="28">
        <v>365</v>
      </c>
      <c r="D328" s="28">
        <v>20</v>
      </c>
      <c r="E328" s="28" t="s">
        <v>637</v>
      </c>
      <c r="F328" s="28" t="s">
        <v>637</v>
      </c>
      <c r="G328" s="28" t="s">
        <v>637</v>
      </c>
      <c r="H328" s="28" t="s">
        <v>285</v>
      </c>
      <c r="I328" s="28">
        <v>1</v>
      </c>
      <c r="J328" s="28" t="s">
        <v>578</v>
      </c>
      <c r="K328" s="28">
        <v>25</v>
      </c>
      <c r="L328" s="28" t="s">
        <v>1645</v>
      </c>
      <c r="M328" s="28" t="s">
        <v>1645</v>
      </c>
      <c r="N328" s="29">
        <v>3362.71</v>
      </c>
      <c r="O328" s="29">
        <v>3362.71</v>
      </c>
      <c r="P328" s="28">
        <f t="shared" si="37"/>
        <v>417</v>
      </c>
      <c r="Q328" s="28">
        <f t="shared" si="36"/>
        <v>6.3936527384162695E-2</v>
      </c>
      <c r="R328" s="28">
        <v>1607499</v>
      </c>
      <c r="S328" s="28">
        <v>7287860</v>
      </c>
      <c r="T328" s="28">
        <v>1</v>
      </c>
      <c r="U328" s="28">
        <v>2.5148520000000001E-2</v>
      </c>
      <c r="V328" s="28">
        <v>1</v>
      </c>
      <c r="W328" s="28">
        <v>0</v>
      </c>
      <c r="X328" s="28">
        <f>(AB328/AK328)*100</f>
        <v>12.931034482758621</v>
      </c>
      <c r="Y328" s="28">
        <f>(AB328/AL328)*100</f>
        <v>56.60377358490566</v>
      </c>
      <c r="Z328" s="28">
        <f t="shared" si="35"/>
        <v>12.95271424137931</v>
      </c>
      <c r="AA328" s="28">
        <v>1</v>
      </c>
      <c r="AB328" s="30">
        <v>15</v>
      </c>
      <c r="AC328" s="30">
        <v>45</v>
      </c>
      <c r="AD328" s="31">
        <v>1</v>
      </c>
      <c r="AE328" s="31">
        <v>365</v>
      </c>
      <c r="AF328" s="31">
        <v>365</v>
      </c>
      <c r="AG328" s="28">
        <v>646</v>
      </c>
      <c r="AH328" s="28">
        <v>526</v>
      </c>
      <c r="AI328" s="28">
        <v>389</v>
      </c>
      <c r="AJ328" s="28">
        <v>405</v>
      </c>
      <c r="AK328" s="28">
        <v>116</v>
      </c>
      <c r="AL328" s="28">
        <v>26.5</v>
      </c>
      <c r="AM328" s="28">
        <f t="shared" si="38"/>
        <v>22.844827586206897</v>
      </c>
      <c r="AN328" s="28">
        <v>31204</v>
      </c>
      <c r="AO328" s="28" t="s">
        <v>1646</v>
      </c>
      <c r="AP328" s="28">
        <v>0.17599999999999999</v>
      </c>
      <c r="AQ328" s="28">
        <v>0.45</v>
      </c>
      <c r="AR328" s="28">
        <v>0.214</v>
      </c>
      <c r="AS328" s="28">
        <v>8.8400000000000006E-2</v>
      </c>
      <c r="AT328" s="28">
        <v>1.9000000000000001E-4</v>
      </c>
      <c r="AU328" s="28">
        <v>6.9900000000000004E-2</v>
      </c>
      <c r="AV328" s="28">
        <v>2.5999999999999998E-4</v>
      </c>
      <c r="AW328" s="28">
        <v>5.1000000000000004E-4</v>
      </c>
      <c r="AX328" s="28">
        <v>2.7999999999999998E-4</v>
      </c>
      <c r="AY328" s="28">
        <v>6310</v>
      </c>
      <c r="AZ328" s="28">
        <v>0</v>
      </c>
      <c r="BA328" s="28">
        <v>0</v>
      </c>
      <c r="BB328" s="28">
        <v>10</v>
      </c>
      <c r="BC328" s="28">
        <v>0</v>
      </c>
      <c r="BD328" s="28">
        <v>1</v>
      </c>
      <c r="BE328" s="28">
        <v>2</v>
      </c>
      <c r="BF328" s="28">
        <v>0</v>
      </c>
      <c r="BG328" s="28">
        <v>2</v>
      </c>
      <c r="BH328" s="28">
        <v>0</v>
      </c>
      <c r="BI328" s="28">
        <v>0</v>
      </c>
      <c r="BJ328" s="28">
        <v>2</v>
      </c>
      <c r="BK328" s="28" t="s">
        <v>199</v>
      </c>
      <c r="BL328" s="28">
        <v>28</v>
      </c>
      <c r="BM328" s="28">
        <v>1</v>
      </c>
      <c r="BN328" s="28" t="s">
        <v>1647</v>
      </c>
      <c r="BS328" s="32" t="s">
        <v>1646</v>
      </c>
      <c r="BT328" t="s">
        <v>201</v>
      </c>
      <c r="BU328">
        <v>1</v>
      </c>
      <c r="CA328" s="35" t="s">
        <v>187</v>
      </c>
      <c r="CB328" s="35" t="s">
        <v>188</v>
      </c>
      <c r="CC328" s="35">
        <v>1</v>
      </c>
      <c r="CD328" s="28" t="s">
        <v>202</v>
      </c>
      <c r="CE328" s="28">
        <v>1</v>
      </c>
      <c r="CF328" s="36" t="s">
        <v>203</v>
      </c>
      <c r="CH328" s="28">
        <v>1606597</v>
      </c>
      <c r="CI328" s="28">
        <v>7285256</v>
      </c>
      <c r="CJ328">
        <v>417</v>
      </c>
      <c r="CK328">
        <v>414.85</v>
      </c>
      <c r="CL328">
        <v>2.1499999999999773</v>
      </c>
      <c r="CM328">
        <v>2.1499999999999773</v>
      </c>
      <c r="CN328">
        <v>2.1499999999999773</v>
      </c>
      <c r="CO328" s="38" t="s">
        <v>202</v>
      </c>
      <c r="CP328" s="38" t="s">
        <v>189</v>
      </c>
      <c r="CY328" s="39" t="s">
        <v>202</v>
      </c>
      <c r="CZ328" s="40" t="s">
        <v>189</v>
      </c>
      <c r="DA328" s="35" t="s">
        <v>205</v>
      </c>
      <c r="DF328" s="41">
        <v>1.7000000000000001E-2</v>
      </c>
      <c r="DG328" s="41">
        <v>2334614</v>
      </c>
      <c r="DH328" s="41">
        <v>1578162</v>
      </c>
      <c r="DP328" s="42">
        <v>365</v>
      </c>
      <c r="DQ328" s="42">
        <v>365</v>
      </c>
      <c r="DR328" s="42">
        <v>31204</v>
      </c>
      <c r="DS328" s="35" t="s">
        <v>189</v>
      </c>
      <c r="DT328" s="35">
        <v>56</v>
      </c>
      <c r="DV328" s="43" t="s">
        <v>1648</v>
      </c>
      <c r="DX328" s="35" t="s">
        <v>644</v>
      </c>
      <c r="EA328" s="35" t="s">
        <v>207</v>
      </c>
      <c r="EC328" s="35" t="s">
        <v>194</v>
      </c>
      <c r="EG328" s="28">
        <v>459</v>
      </c>
      <c r="EH328" s="28">
        <v>342</v>
      </c>
      <c r="EI328" s="28">
        <v>207</v>
      </c>
      <c r="EJ328" s="28">
        <v>222</v>
      </c>
      <c r="EK328" s="28">
        <v>113</v>
      </c>
      <c r="EL328" s="28">
        <v>20.7</v>
      </c>
      <c r="EM328" s="44">
        <f t="shared" si="34"/>
        <v>18.318584070796458</v>
      </c>
      <c r="EN328" s="28" t="s">
        <v>1646</v>
      </c>
      <c r="EO328" s="33">
        <v>31204</v>
      </c>
      <c r="EP328" s="33" t="s">
        <v>1646</v>
      </c>
    </row>
    <row r="329" spans="2:146" x14ac:dyDescent="0.35">
      <c r="B329" s="28">
        <v>366</v>
      </c>
      <c r="C329" s="28">
        <v>366</v>
      </c>
      <c r="D329" s="28">
        <v>9</v>
      </c>
      <c r="E329" s="28" t="s">
        <v>576</v>
      </c>
      <c r="F329" s="28" t="s">
        <v>1649</v>
      </c>
      <c r="G329" s="28" t="s">
        <v>1649</v>
      </c>
      <c r="H329" s="28" t="s">
        <v>1650</v>
      </c>
      <c r="I329" s="28">
        <v>3</v>
      </c>
      <c r="J329" s="28" t="s">
        <v>578</v>
      </c>
      <c r="K329" s="28">
        <v>25</v>
      </c>
      <c r="L329" s="28" t="s">
        <v>1651</v>
      </c>
      <c r="M329" s="28" t="s">
        <v>1651</v>
      </c>
      <c r="N329" s="29">
        <v>8623.2000000000007</v>
      </c>
      <c r="O329" s="29">
        <v>8623.2000000000007</v>
      </c>
      <c r="P329" s="28">
        <f t="shared" si="37"/>
        <v>448.42</v>
      </c>
      <c r="Q329" s="28">
        <f t="shared" si="36"/>
        <v>1.75885982002041</v>
      </c>
      <c r="R329" s="28">
        <v>1620862</v>
      </c>
      <c r="S329" s="28">
        <v>7433809</v>
      </c>
      <c r="T329" s="28">
        <v>0</v>
      </c>
      <c r="U329" s="28">
        <v>0</v>
      </c>
      <c r="V329" s="28">
        <v>0</v>
      </c>
      <c r="W329" s="28">
        <v>0</v>
      </c>
      <c r="X329" s="28">
        <v>0</v>
      </c>
      <c r="Y329" s="28">
        <v>0</v>
      </c>
      <c r="Z329" s="28">
        <f t="shared" si="35"/>
        <v>0</v>
      </c>
      <c r="AA329" s="28">
        <v>0</v>
      </c>
      <c r="AB329" s="30">
        <v>0</v>
      </c>
      <c r="AC329" s="30">
        <v>0</v>
      </c>
      <c r="AG329" s="28">
        <v>450</v>
      </c>
      <c r="AH329" s="28">
        <v>374</v>
      </c>
      <c r="AI329" s="28">
        <v>287</v>
      </c>
      <c r="AJ329" s="28">
        <v>297</v>
      </c>
      <c r="AK329" s="28">
        <v>64</v>
      </c>
      <c r="AL329" s="28">
        <v>7.94</v>
      </c>
      <c r="AM329" s="28">
        <f t="shared" si="38"/>
        <v>12.40625</v>
      </c>
      <c r="AN329" s="28">
        <v>34934</v>
      </c>
      <c r="AO329" s="28" t="s">
        <v>1652</v>
      </c>
      <c r="AP329" s="28">
        <v>6.3399999999999998E-2</v>
      </c>
      <c r="AQ329" s="28">
        <v>0.216</v>
      </c>
      <c r="AR329" s="28">
        <v>0.37</v>
      </c>
      <c r="AS329" s="28">
        <v>0.26200000000000001</v>
      </c>
      <c r="AT329" s="28">
        <v>5.3499999999999999E-2</v>
      </c>
      <c r="AU329" s="28">
        <v>3.4200000000000001E-2</v>
      </c>
      <c r="AV329" s="28">
        <v>0</v>
      </c>
      <c r="AW329" s="28">
        <v>3.0000000000000001E-5</v>
      </c>
      <c r="AX329" s="28">
        <v>3.5E-4</v>
      </c>
      <c r="AY329" s="28">
        <v>2260</v>
      </c>
      <c r="BS329" s="32" t="s">
        <v>1652</v>
      </c>
      <c r="BT329" t="s">
        <v>186</v>
      </c>
      <c r="BU329">
        <v>1</v>
      </c>
      <c r="CA329" s="35" t="s">
        <v>187</v>
      </c>
      <c r="CB329" s="35" t="s">
        <v>188</v>
      </c>
      <c r="CC329" s="35">
        <v>1</v>
      </c>
      <c r="CD329" s="28" t="s">
        <v>189</v>
      </c>
      <c r="CE329" s="28">
        <v>0</v>
      </c>
      <c r="CH329" s="28">
        <v>1621082</v>
      </c>
      <c r="CI329" s="28">
        <v>7427976</v>
      </c>
      <c r="CJ329">
        <v>448.42</v>
      </c>
      <c r="CK329">
        <v>296.75</v>
      </c>
      <c r="CL329">
        <v>151.67000000000002</v>
      </c>
      <c r="CM329">
        <v>151.67000000000002</v>
      </c>
      <c r="CN329">
        <v>151.67000000000002</v>
      </c>
      <c r="CO329" s="38" t="s">
        <v>189</v>
      </c>
      <c r="CP329" s="38" t="s">
        <v>202</v>
      </c>
      <c r="CY329" s="39" t="s">
        <v>189</v>
      </c>
      <c r="CZ329" s="40" t="s">
        <v>202</v>
      </c>
      <c r="DA329" s="35" t="s">
        <v>205</v>
      </c>
      <c r="DP329" s="42">
        <v>366</v>
      </c>
      <c r="DQ329" s="42">
        <v>366</v>
      </c>
      <c r="DR329" s="42">
        <v>34934</v>
      </c>
      <c r="DX329" s="35" t="s">
        <v>582</v>
      </c>
      <c r="EA329" s="35" t="s">
        <v>207</v>
      </c>
      <c r="EB329" s="35" t="s">
        <v>1653</v>
      </c>
      <c r="EG329" s="28">
        <v>388</v>
      </c>
      <c r="EH329" s="28">
        <v>281</v>
      </c>
      <c r="EI329" s="28">
        <v>158</v>
      </c>
      <c r="EJ329" s="28">
        <v>172</v>
      </c>
      <c r="EK329" s="28">
        <v>62.5</v>
      </c>
      <c r="EL329" s="28">
        <v>7.9</v>
      </c>
      <c r="EM329" s="44">
        <f t="shared" si="34"/>
        <v>12.64</v>
      </c>
      <c r="EN329" s="28" t="s">
        <v>1652</v>
      </c>
      <c r="EO329" s="33">
        <v>34934</v>
      </c>
      <c r="EP329" s="33" t="s">
        <v>1652</v>
      </c>
    </row>
    <row r="330" spans="2:146" x14ac:dyDescent="0.35">
      <c r="B330" s="28">
        <v>367</v>
      </c>
      <c r="C330" s="28">
        <v>367</v>
      </c>
      <c r="D330" s="28">
        <v>9</v>
      </c>
      <c r="E330" s="28" t="s">
        <v>576</v>
      </c>
      <c r="F330" s="28" t="s">
        <v>576</v>
      </c>
      <c r="G330" s="28" t="s">
        <v>1625</v>
      </c>
      <c r="H330" s="28" t="s">
        <v>396</v>
      </c>
      <c r="I330" s="28">
        <v>1</v>
      </c>
      <c r="J330" s="28" t="s">
        <v>578</v>
      </c>
      <c r="K330" s="28">
        <v>25</v>
      </c>
      <c r="L330" s="28" t="s">
        <v>1654</v>
      </c>
      <c r="M330" s="28" t="s">
        <v>1654</v>
      </c>
      <c r="N330" s="29">
        <v>1040.9000000000001</v>
      </c>
      <c r="O330" s="29">
        <v>1040.9000000000001</v>
      </c>
      <c r="P330" s="28">
        <f t="shared" si="37"/>
        <v>177</v>
      </c>
      <c r="Q330" s="28">
        <f t="shared" si="36"/>
        <v>1.1807090018253426</v>
      </c>
      <c r="R330" s="28">
        <v>1679873</v>
      </c>
      <c r="S330" s="28">
        <v>7418290</v>
      </c>
      <c r="T330" s="28">
        <v>0</v>
      </c>
      <c r="U330" s="28">
        <v>0</v>
      </c>
      <c r="V330" s="28">
        <v>0</v>
      </c>
      <c r="W330" s="28">
        <v>0</v>
      </c>
      <c r="X330" s="28">
        <v>0</v>
      </c>
      <c r="Y330" s="28">
        <v>0</v>
      </c>
      <c r="Z330" s="28">
        <f t="shared" si="35"/>
        <v>0</v>
      </c>
      <c r="AA330" s="28">
        <v>0</v>
      </c>
      <c r="AB330" s="30">
        <v>0</v>
      </c>
      <c r="AC330" s="30">
        <v>0</v>
      </c>
      <c r="AG330" s="28">
        <v>1160</v>
      </c>
      <c r="AH330" s="28">
        <v>961</v>
      </c>
      <c r="AI330" s="28">
        <v>732</v>
      </c>
      <c r="AJ330" s="28">
        <v>757</v>
      </c>
      <c r="AK330" s="28">
        <v>280</v>
      </c>
      <c r="AL330" s="28">
        <v>85.7</v>
      </c>
      <c r="AM330" s="28">
        <f t="shared" si="38"/>
        <v>30.607142857142861</v>
      </c>
      <c r="AN330" s="28">
        <v>34654</v>
      </c>
      <c r="AO330" s="28" t="s">
        <v>1655</v>
      </c>
      <c r="AP330" s="28">
        <v>0.13200000000000001</v>
      </c>
      <c r="AQ330" s="28">
        <v>0.20699999999999999</v>
      </c>
      <c r="AR330" s="28">
        <v>0.41099999999999998</v>
      </c>
      <c r="AS330" s="28">
        <v>0.17299999999999999</v>
      </c>
      <c r="AT330" s="28">
        <v>1.54E-2</v>
      </c>
      <c r="AU330" s="28">
        <v>6.1199999999999997E-2</v>
      </c>
      <c r="AV330" s="28">
        <v>5.0000000000000002E-5</v>
      </c>
      <c r="AW330" s="28">
        <v>1.3999999999999999E-4</v>
      </c>
      <c r="AX330" s="28">
        <v>1.6000000000000001E-4</v>
      </c>
      <c r="AY330" s="28">
        <v>10200</v>
      </c>
      <c r="BS330" s="32" t="s">
        <v>1655</v>
      </c>
      <c r="BT330" t="s">
        <v>186</v>
      </c>
      <c r="BU330">
        <v>1</v>
      </c>
      <c r="CA330" s="35" t="s">
        <v>187</v>
      </c>
      <c r="CB330" s="35" t="s">
        <v>188</v>
      </c>
      <c r="CC330" s="35">
        <v>1</v>
      </c>
      <c r="CD330" s="28" t="s">
        <v>189</v>
      </c>
      <c r="CE330" s="28">
        <v>0</v>
      </c>
      <c r="CH330" s="28">
        <v>1680378</v>
      </c>
      <c r="CI330" s="28">
        <v>7417677</v>
      </c>
      <c r="CJ330">
        <v>177</v>
      </c>
      <c r="CK330">
        <v>164.71</v>
      </c>
      <c r="CL330">
        <v>12.289999999999992</v>
      </c>
      <c r="CM330">
        <v>12.289999999999992</v>
      </c>
      <c r="CN330">
        <v>12.289999999999992</v>
      </c>
      <c r="CO330" s="38" t="s">
        <v>189</v>
      </c>
      <c r="CP330" s="38" t="s">
        <v>202</v>
      </c>
      <c r="CY330" s="39" t="s">
        <v>189</v>
      </c>
      <c r="CZ330" s="40" t="s">
        <v>202</v>
      </c>
      <c r="DA330" s="35" t="s">
        <v>205</v>
      </c>
      <c r="DP330" s="42">
        <v>367</v>
      </c>
      <c r="DQ330" s="42">
        <v>367</v>
      </c>
      <c r="DR330" s="42">
        <v>34654</v>
      </c>
      <c r="DX330" s="35" t="s">
        <v>582</v>
      </c>
      <c r="EA330" s="35" t="s">
        <v>207</v>
      </c>
      <c r="EB330" s="35" t="s">
        <v>248</v>
      </c>
      <c r="EG330" s="28">
        <v>968</v>
      </c>
      <c r="EH330" s="28">
        <v>804</v>
      </c>
      <c r="EI330" s="28">
        <v>616</v>
      </c>
      <c r="EJ330" s="28">
        <v>637</v>
      </c>
      <c r="EK330" s="28">
        <v>272</v>
      </c>
      <c r="EL330" s="28">
        <v>85.7</v>
      </c>
      <c r="EM330" s="44">
        <f t="shared" si="34"/>
        <v>31.507352941176471</v>
      </c>
      <c r="EN330" s="28" t="s">
        <v>1655</v>
      </c>
      <c r="EO330" s="33">
        <v>34654</v>
      </c>
      <c r="EP330" s="33" t="s">
        <v>1655</v>
      </c>
    </row>
    <row r="331" spans="2:146" x14ac:dyDescent="0.35">
      <c r="B331" s="28">
        <v>368</v>
      </c>
      <c r="C331" s="28">
        <v>368</v>
      </c>
      <c r="D331" s="28">
        <v>108</v>
      </c>
      <c r="E331" s="28" t="s">
        <v>382</v>
      </c>
      <c r="F331" s="28" t="s">
        <v>382</v>
      </c>
      <c r="G331" s="28" t="s">
        <v>1349</v>
      </c>
      <c r="H331" s="28" t="s">
        <v>1656</v>
      </c>
      <c r="I331" s="28">
        <v>1</v>
      </c>
      <c r="J331" s="28" t="s">
        <v>386</v>
      </c>
      <c r="K331" s="28">
        <v>17</v>
      </c>
      <c r="L331" s="28" t="s">
        <v>1657</v>
      </c>
      <c r="M331" s="28" t="s">
        <v>1657</v>
      </c>
      <c r="N331" s="29">
        <v>6122.08</v>
      </c>
      <c r="O331" s="29">
        <v>6122.08</v>
      </c>
      <c r="P331" s="28">
        <f t="shared" si="37"/>
        <v>287.47000000000003</v>
      </c>
      <c r="Q331" s="28">
        <f t="shared" si="36"/>
        <v>1.1527128034916241</v>
      </c>
      <c r="R331" s="28">
        <v>1323141</v>
      </c>
      <c r="S331" s="28">
        <v>6763737</v>
      </c>
      <c r="T331" s="28">
        <v>0</v>
      </c>
      <c r="U331" s="28">
        <v>0</v>
      </c>
      <c r="V331" s="28">
        <v>0</v>
      </c>
      <c r="W331" s="28">
        <v>0</v>
      </c>
      <c r="X331" s="28">
        <v>0</v>
      </c>
      <c r="Y331" s="28">
        <v>0</v>
      </c>
      <c r="Z331" s="28">
        <f t="shared" si="35"/>
        <v>0</v>
      </c>
      <c r="AA331" s="28">
        <v>0</v>
      </c>
      <c r="AB331" s="30">
        <v>0</v>
      </c>
      <c r="AC331" s="30">
        <v>0</v>
      </c>
      <c r="AG331" s="28">
        <v>584</v>
      </c>
      <c r="AH331" s="28">
        <v>463</v>
      </c>
      <c r="AI331" s="28">
        <v>326</v>
      </c>
      <c r="AJ331" s="28">
        <v>341</v>
      </c>
      <c r="AK331" s="28">
        <v>93.5</v>
      </c>
      <c r="AL331" s="28">
        <v>23.6</v>
      </c>
      <c r="AM331" s="28">
        <f t="shared" si="38"/>
        <v>25.240641711229948</v>
      </c>
      <c r="AN331" s="28">
        <v>64864</v>
      </c>
      <c r="AO331" s="28" t="s">
        <v>1658</v>
      </c>
      <c r="AP331" s="28">
        <v>7.1300000000000002E-2</v>
      </c>
      <c r="AQ331" s="28">
        <v>0.47499999999999998</v>
      </c>
      <c r="AR331" s="28">
        <v>7.5300000000000006E-2</v>
      </c>
      <c r="AS331" s="28">
        <v>0.20899999999999999</v>
      </c>
      <c r="AT331" s="28">
        <v>0</v>
      </c>
      <c r="AU331" s="28">
        <v>0.155</v>
      </c>
      <c r="AV331" s="28">
        <v>1.1299999999999999E-2</v>
      </c>
      <c r="AW331" s="28">
        <v>3.7599999999999999E-3</v>
      </c>
      <c r="AX331" s="28">
        <v>1.9000000000000001E-4</v>
      </c>
      <c r="AY331" s="28">
        <v>6000</v>
      </c>
      <c r="AZ331" s="28">
        <v>1</v>
      </c>
      <c r="BA331" s="28">
        <v>0</v>
      </c>
      <c r="BB331" s="28">
        <v>12</v>
      </c>
      <c r="BC331" s="28">
        <v>0</v>
      </c>
      <c r="BD331" s="28">
        <v>1</v>
      </c>
      <c r="BE331" s="28">
        <v>4</v>
      </c>
      <c r="BF331" s="28">
        <v>0</v>
      </c>
      <c r="BG331" s="28">
        <v>1</v>
      </c>
      <c r="BH331" s="28">
        <v>0</v>
      </c>
      <c r="BI331" s="28">
        <v>0</v>
      </c>
      <c r="BJ331" s="28">
        <v>6</v>
      </c>
      <c r="BL331" s="28">
        <v>21</v>
      </c>
      <c r="BM331" s="28">
        <v>0</v>
      </c>
      <c r="BN331" s="28" t="s">
        <v>973</v>
      </c>
      <c r="BS331" s="32" t="s">
        <v>1658</v>
      </c>
      <c r="BT331" t="s">
        <v>186</v>
      </c>
      <c r="BU331">
        <v>1</v>
      </c>
      <c r="CA331" s="35" t="s">
        <v>187</v>
      </c>
      <c r="CB331" s="35" t="s">
        <v>320</v>
      </c>
      <c r="CC331" s="35">
        <v>0</v>
      </c>
      <c r="CD331" s="28" t="s">
        <v>189</v>
      </c>
      <c r="CE331" s="28">
        <v>0</v>
      </c>
      <c r="CG331" s="37" t="s">
        <v>223</v>
      </c>
      <c r="CH331" s="28">
        <v>1324654</v>
      </c>
      <c r="CI331" s="28">
        <v>6758546</v>
      </c>
      <c r="CJ331">
        <v>287.47000000000003</v>
      </c>
      <c r="CK331">
        <v>216.9</v>
      </c>
      <c r="CL331">
        <v>70.570000000000022</v>
      </c>
      <c r="CM331">
        <v>70.570000000000022</v>
      </c>
      <c r="CN331">
        <v>70.570000000000022</v>
      </c>
      <c r="CY331" s="39">
        <v>0</v>
      </c>
      <c r="CZ331" s="40">
        <v>1</v>
      </c>
      <c r="DA331" s="35" t="s">
        <v>321</v>
      </c>
      <c r="DP331" s="42">
        <v>368</v>
      </c>
      <c r="DQ331" s="42">
        <v>368</v>
      </c>
      <c r="DR331" s="42">
        <v>64864</v>
      </c>
      <c r="DS331" s="35" t="s">
        <v>189</v>
      </c>
      <c r="DT331" s="35">
        <v>26</v>
      </c>
      <c r="DU331" s="35" t="s">
        <v>1659</v>
      </c>
      <c r="EA331" s="35" t="s">
        <v>207</v>
      </c>
      <c r="EC331" s="35" t="s">
        <v>194</v>
      </c>
      <c r="EG331" s="28">
        <v>670</v>
      </c>
      <c r="EH331" s="28">
        <v>508</v>
      </c>
      <c r="EI331" s="28">
        <v>322</v>
      </c>
      <c r="EJ331" s="28">
        <v>343</v>
      </c>
      <c r="EK331" s="28">
        <v>95.8</v>
      </c>
      <c r="EL331" s="28">
        <v>33</v>
      </c>
      <c r="EM331" s="44">
        <f t="shared" si="34"/>
        <v>34.446764091858043</v>
      </c>
      <c r="EN331" s="28" t="s">
        <v>1658</v>
      </c>
      <c r="EO331" s="33">
        <v>64864</v>
      </c>
      <c r="EP331" s="33" t="s">
        <v>1658</v>
      </c>
    </row>
    <row r="332" spans="2:146" x14ac:dyDescent="0.35">
      <c r="B332" s="28">
        <v>369</v>
      </c>
      <c r="C332" s="28">
        <v>369</v>
      </c>
      <c r="D332" s="28">
        <v>102</v>
      </c>
      <c r="E332" s="28" t="s">
        <v>507</v>
      </c>
      <c r="F332" s="28" t="s">
        <v>507</v>
      </c>
      <c r="G332" s="28" t="s">
        <v>507</v>
      </c>
      <c r="H332" s="28" t="s">
        <v>396</v>
      </c>
      <c r="I332" s="28">
        <v>1</v>
      </c>
      <c r="J332" s="28" t="s">
        <v>286</v>
      </c>
      <c r="K332" s="28">
        <v>13</v>
      </c>
      <c r="L332" s="28" t="s">
        <v>1660</v>
      </c>
      <c r="M332" s="28" t="s">
        <v>1660</v>
      </c>
      <c r="N332" s="29">
        <v>178.47900000000001</v>
      </c>
      <c r="O332" s="29">
        <v>178.47900000000001</v>
      </c>
      <c r="P332" s="28">
        <f t="shared" si="37"/>
        <v>13.78</v>
      </c>
      <c r="Q332" s="28">
        <f t="shared" si="36"/>
        <v>3.0647863334061705</v>
      </c>
      <c r="R332" s="28">
        <v>1309510</v>
      </c>
      <c r="S332" s="28">
        <v>6306586</v>
      </c>
      <c r="T332" s="28">
        <v>1</v>
      </c>
      <c r="U332" s="28">
        <v>0</v>
      </c>
      <c r="V332" s="28">
        <v>0</v>
      </c>
      <c r="W332" s="28">
        <v>0</v>
      </c>
      <c r="X332" s="28">
        <v>0</v>
      </c>
      <c r="Y332" s="28">
        <v>0</v>
      </c>
      <c r="Z332" s="28">
        <f t="shared" si="35"/>
        <v>0</v>
      </c>
      <c r="AA332" s="28">
        <v>0</v>
      </c>
      <c r="AB332" s="30">
        <v>0</v>
      </c>
      <c r="AC332" s="30">
        <v>0</v>
      </c>
      <c r="AG332" s="28">
        <v>75.400000000000006</v>
      </c>
      <c r="AH332" s="28">
        <v>60.9</v>
      </c>
      <c r="AI332" s="28">
        <v>44.5</v>
      </c>
      <c r="AJ332" s="28">
        <v>46.3</v>
      </c>
      <c r="AK332" s="28">
        <v>7.95</v>
      </c>
      <c r="AL332" s="28">
        <v>0.86499999999999999</v>
      </c>
      <c r="AM332" s="28">
        <f t="shared" si="38"/>
        <v>10.880503144654087</v>
      </c>
      <c r="AN332" s="28">
        <v>1342</v>
      </c>
      <c r="AO332" s="28" t="s">
        <v>1661</v>
      </c>
      <c r="AP332" s="28">
        <v>1.2699999999999999E-2</v>
      </c>
      <c r="AQ332" s="28">
        <v>0.68400000000000005</v>
      </c>
      <c r="AR332" s="28">
        <v>5.3199999999999997E-2</v>
      </c>
      <c r="AS332" s="28">
        <v>0</v>
      </c>
      <c r="AT332" s="28">
        <v>0</v>
      </c>
      <c r="AU332" s="28">
        <v>2.9499999999999998E-2</v>
      </c>
      <c r="AV332" s="28">
        <v>0.20599999999999999</v>
      </c>
      <c r="AW332" s="28">
        <v>9.4199999999999996E-3</v>
      </c>
      <c r="AX332" s="28">
        <v>4.6800000000000001E-3</v>
      </c>
      <c r="AY332" s="28">
        <v>384</v>
      </c>
      <c r="AZ332" s="28">
        <v>1</v>
      </c>
      <c r="BB332" s="28">
        <v>2</v>
      </c>
      <c r="BF332" s="28">
        <v>0</v>
      </c>
      <c r="BG332" s="28">
        <v>2</v>
      </c>
      <c r="BH332" s="28">
        <v>0</v>
      </c>
      <c r="BI332" s="28">
        <v>0</v>
      </c>
      <c r="BJ332" s="28">
        <v>0</v>
      </c>
      <c r="BL332" s="28">
        <v>100</v>
      </c>
      <c r="BN332" s="28" t="s">
        <v>251</v>
      </c>
      <c r="BS332" s="32" t="s">
        <v>1661</v>
      </c>
      <c r="BT332" t="s">
        <v>201</v>
      </c>
      <c r="BU332">
        <v>1</v>
      </c>
      <c r="CA332" s="35" t="s">
        <v>573</v>
      </c>
      <c r="CB332" s="35" t="s">
        <v>188</v>
      </c>
      <c r="CC332" s="35">
        <v>1</v>
      </c>
      <c r="CD332" s="28" t="s">
        <v>202</v>
      </c>
      <c r="CE332" s="28">
        <v>1</v>
      </c>
      <c r="CF332" s="36" t="s">
        <v>367</v>
      </c>
      <c r="CG332" s="37" t="s">
        <v>279</v>
      </c>
      <c r="CH332" s="28">
        <v>1309402</v>
      </c>
      <c r="CI332" s="28">
        <v>6306450</v>
      </c>
      <c r="CJ332">
        <v>13.78</v>
      </c>
      <c r="CK332">
        <v>8.31</v>
      </c>
      <c r="CL332">
        <v>5.4699999999999989</v>
      </c>
      <c r="CM332">
        <v>5.4699999999999989</v>
      </c>
      <c r="CN332">
        <v>5.4699999999999989</v>
      </c>
      <c r="CY332" s="39">
        <v>0</v>
      </c>
      <c r="CZ332" s="40">
        <v>0</v>
      </c>
      <c r="DA332" s="35" t="s">
        <v>214</v>
      </c>
      <c r="DP332" s="42">
        <v>369</v>
      </c>
      <c r="DQ332" s="42">
        <v>369</v>
      </c>
      <c r="DR332" s="42">
        <v>1342</v>
      </c>
      <c r="DS332" s="35" t="s">
        <v>189</v>
      </c>
      <c r="DT332" s="35" t="s">
        <v>191</v>
      </c>
      <c r="DV332" s="43" t="s">
        <v>440</v>
      </c>
      <c r="DW332" s="35" t="s">
        <v>1662</v>
      </c>
      <c r="DX332" s="45" t="s">
        <v>301</v>
      </c>
      <c r="EA332" s="35" t="s">
        <v>207</v>
      </c>
      <c r="EB332" s="35" t="s">
        <v>248</v>
      </c>
      <c r="EC332" s="35" t="s">
        <v>194</v>
      </c>
      <c r="EG332" s="28">
        <v>75.400000000000006</v>
      </c>
      <c r="EH332" s="28">
        <v>60.9</v>
      </c>
      <c r="EI332" s="28">
        <v>44.5</v>
      </c>
      <c r="EJ332" s="28">
        <v>46.3</v>
      </c>
      <c r="EK332" s="28">
        <v>7.95</v>
      </c>
      <c r="EL332" s="28">
        <v>0.86499999999999999</v>
      </c>
      <c r="EM332" s="44">
        <f t="shared" si="34"/>
        <v>10.880503144654087</v>
      </c>
      <c r="EN332" s="28" t="s">
        <v>1661</v>
      </c>
      <c r="EO332" s="33">
        <v>1342</v>
      </c>
      <c r="EP332" s="33" t="s">
        <v>1661</v>
      </c>
    </row>
    <row r="333" spans="2:146" x14ac:dyDescent="0.35">
      <c r="B333" s="28">
        <v>370</v>
      </c>
      <c r="C333" s="28">
        <v>370</v>
      </c>
      <c r="D333" s="28">
        <v>103104</v>
      </c>
      <c r="E333" s="28" t="s">
        <v>1663</v>
      </c>
      <c r="F333" s="28" t="s">
        <v>1663</v>
      </c>
      <c r="G333" s="28" t="s">
        <v>1663</v>
      </c>
      <c r="H333" s="28" t="s">
        <v>1664</v>
      </c>
      <c r="I333" s="28">
        <v>1</v>
      </c>
      <c r="J333" s="28" t="s">
        <v>286</v>
      </c>
      <c r="K333" s="28">
        <v>13</v>
      </c>
      <c r="L333" s="28" t="s">
        <v>1665</v>
      </c>
      <c r="M333" s="28" t="s">
        <v>1665</v>
      </c>
      <c r="N333" s="29">
        <v>96.022599999999997</v>
      </c>
      <c r="O333" s="29">
        <v>96.022599999999997</v>
      </c>
      <c r="P333" s="28">
        <f t="shared" si="37"/>
        <v>25.42</v>
      </c>
      <c r="Q333" s="28">
        <f t="shared" si="36"/>
        <v>8.9666391037110049</v>
      </c>
      <c r="R333" s="28">
        <v>1295913</v>
      </c>
      <c r="S333" s="28">
        <v>6330562</v>
      </c>
      <c r="T333" s="28">
        <v>0</v>
      </c>
      <c r="U333" s="28">
        <v>0</v>
      </c>
      <c r="V333" s="28">
        <v>0</v>
      </c>
      <c r="W333" s="28">
        <v>0</v>
      </c>
      <c r="X333" s="28">
        <v>0</v>
      </c>
      <c r="Y333" s="28">
        <v>0</v>
      </c>
      <c r="Z333" s="28">
        <f t="shared" si="35"/>
        <v>0</v>
      </c>
      <c r="AA333" s="28">
        <v>0</v>
      </c>
      <c r="AB333" s="30">
        <v>0</v>
      </c>
      <c r="AC333" s="30">
        <v>0</v>
      </c>
      <c r="AG333" s="28">
        <v>7</v>
      </c>
      <c r="AH333" s="28">
        <v>5.61</v>
      </c>
      <c r="AI333" s="28">
        <v>4.0199999999999996</v>
      </c>
      <c r="AJ333" s="28">
        <v>4.2</v>
      </c>
      <c r="AK333" s="28">
        <v>1.41</v>
      </c>
      <c r="AL333" s="28">
        <v>0.29599999999999999</v>
      </c>
      <c r="AM333" s="28">
        <f t="shared" si="38"/>
        <v>20.99290780141844</v>
      </c>
      <c r="AN333" s="28">
        <v>1677</v>
      </c>
      <c r="AO333" s="28" t="s">
        <v>1666</v>
      </c>
      <c r="AP333" s="28">
        <v>0.11799999999999999</v>
      </c>
      <c r="AQ333" s="28">
        <v>0.624</v>
      </c>
      <c r="AR333" s="28">
        <v>5.1400000000000001E-2</v>
      </c>
      <c r="AS333" s="28">
        <v>0</v>
      </c>
      <c r="AT333" s="28">
        <v>0</v>
      </c>
      <c r="AU333" s="28">
        <v>1.1299999999999999E-2</v>
      </c>
      <c r="AV333" s="28">
        <v>0.191</v>
      </c>
      <c r="AW333" s="28">
        <v>3.9500000000000004E-3</v>
      </c>
      <c r="AX333" s="28">
        <v>5.1000000000000004E-4</v>
      </c>
      <c r="AY333" s="28">
        <v>66.599999999999994</v>
      </c>
      <c r="BS333" s="32" t="s">
        <v>1666</v>
      </c>
      <c r="BT333" t="s">
        <v>186</v>
      </c>
      <c r="BU333">
        <v>1</v>
      </c>
      <c r="CA333" s="35" t="s">
        <v>187</v>
      </c>
      <c r="CB333" s="35" t="s">
        <v>188</v>
      </c>
      <c r="CC333" s="35">
        <v>1</v>
      </c>
      <c r="CD333" s="28" t="s">
        <v>189</v>
      </c>
      <c r="CE333" s="28">
        <v>0</v>
      </c>
      <c r="CG333" s="37" t="s">
        <v>279</v>
      </c>
      <c r="CH333" s="28">
        <v>1295819</v>
      </c>
      <c r="CI333" s="28">
        <v>6330548</v>
      </c>
      <c r="CJ333">
        <v>25.42</v>
      </c>
      <c r="CK333">
        <v>16.809999999999999</v>
      </c>
      <c r="CL333">
        <v>8.610000000000003</v>
      </c>
      <c r="CM333">
        <v>8.610000000000003</v>
      </c>
      <c r="CN333">
        <v>8.610000000000003</v>
      </c>
      <c r="CY333" s="39">
        <v>0</v>
      </c>
      <c r="CZ333" s="40">
        <v>0</v>
      </c>
      <c r="DA333" s="35" t="s">
        <v>214</v>
      </c>
      <c r="DP333" s="42">
        <v>370</v>
      </c>
      <c r="DQ333" s="42">
        <v>370</v>
      </c>
      <c r="DR333" s="42">
        <v>1677</v>
      </c>
      <c r="DV333" s="43" t="s">
        <v>1667</v>
      </c>
      <c r="DW333" s="35" t="s">
        <v>1668</v>
      </c>
      <c r="DX333" s="45" t="s">
        <v>301</v>
      </c>
      <c r="EA333" s="35" t="s">
        <v>207</v>
      </c>
      <c r="EB333" s="35" t="s">
        <v>248</v>
      </c>
      <c r="ED333" s="35" t="s">
        <v>1669</v>
      </c>
      <c r="EG333" s="28">
        <v>7</v>
      </c>
      <c r="EH333" s="28">
        <v>5.61</v>
      </c>
      <c r="EI333" s="28">
        <v>4.0199999999999996</v>
      </c>
      <c r="EJ333" s="28">
        <v>4.2</v>
      </c>
      <c r="EK333" s="28">
        <v>1.41</v>
      </c>
      <c r="EL333" s="28">
        <v>0.29599999999999999</v>
      </c>
      <c r="EM333" s="44">
        <f t="shared" si="34"/>
        <v>20.99290780141844</v>
      </c>
      <c r="EN333" s="28" t="s">
        <v>1666</v>
      </c>
      <c r="EO333" s="33">
        <v>1677</v>
      </c>
      <c r="EP333" s="33" t="s">
        <v>1666</v>
      </c>
    </row>
    <row r="334" spans="2:146" x14ac:dyDescent="0.35">
      <c r="B334" s="28">
        <v>371</v>
      </c>
      <c r="C334" s="28">
        <v>371</v>
      </c>
      <c r="D334" s="28">
        <v>98</v>
      </c>
      <c r="E334" s="28" t="s">
        <v>283</v>
      </c>
      <c r="F334" s="28" t="s">
        <v>283</v>
      </c>
      <c r="G334" s="28" t="s">
        <v>1670</v>
      </c>
      <c r="H334" s="28" t="s">
        <v>1671</v>
      </c>
      <c r="I334" s="28">
        <v>2</v>
      </c>
      <c r="J334" s="28" t="s">
        <v>286</v>
      </c>
      <c r="K334" s="28">
        <v>13</v>
      </c>
      <c r="L334" s="28" t="s">
        <v>1672</v>
      </c>
      <c r="M334" s="28" t="s">
        <v>1672</v>
      </c>
      <c r="N334" s="29">
        <v>285.43599999999998</v>
      </c>
      <c r="O334" s="29">
        <v>285.43599999999998</v>
      </c>
      <c r="P334" s="28">
        <f t="shared" si="37"/>
        <v>21.93</v>
      </c>
      <c r="Q334" s="28">
        <f t="shared" si="36"/>
        <v>2.497932986729074</v>
      </c>
      <c r="R334" s="28">
        <v>1332555</v>
      </c>
      <c r="S334" s="28">
        <v>6260904</v>
      </c>
      <c r="T334" s="28">
        <v>1</v>
      </c>
      <c r="U334" s="28">
        <v>0</v>
      </c>
      <c r="V334" s="28">
        <v>0</v>
      </c>
      <c r="W334" s="28">
        <v>0</v>
      </c>
      <c r="X334" s="28">
        <v>0</v>
      </c>
      <c r="Y334" s="28">
        <v>0</v>
      </c>
      <c r="Z334" s="28">
        <f t="shared" si="35"/>
        <v>0</v>
      </c>
      <c r="AA334" s="28">
        <v>0</v>
      </c>
      <c r="AB334" s="30">
        <v>0</v>
      </c>
      <c r="AC334" s="30">
        <v>0</v>
      </c>
      <c r="AG334" s="28">
        <v>15.2</v>
      </c>
      <c r="AH334" s="28">
        <v>11.5</v>
      </c>
      <c r="AI334" s="28">
        <v>7.35</v>
      </c>
      <c r="AJ334" s="28">
        <v>7.81</v>
      </c>
      <c r="AK334" s="28">
        <v>2.09</v>
      </c>
      <c r="AL334" s="28">
        <v>0.38800000000000001</v>
      </c>
      <c r="AM334" s="28">
        <f t="shared" si="38"/>
        <v>18.564593301435409</v>
      </c>
      <c r="AN334" s="28">
        <v>812</v>
      </c>
      <c r="AO334" s="28" t="s">
        <v>1673</v>
      </c>
      <c r="AP334" s="28">
        <v>2.86E-2</v>
      </c>
      <c r="AQ334" s="28">
        <v>0.621</v>
      </c>
      <c r="AR334" s="28">
        <v>8.1600000000000006E-2</v>
      </c>
      <c r="AS334" s="28">
        <v>0</v>
      </c>
      <c r="AT334" s="28">
        <v>0</v>
      </c>
      <c r="AU334" s="28">
        <v>4.2799999999999998E-2</v>
      </c>
      <c r="AV334" s="28">
        <v>0.21</v>
      </c>
      <c r="AW334" s="28">
        <v>1.54E-2</v>
      </c>
      <c r="AX334" s="28">
        <v>5.2999999999999998E-4</v>
      </c>
      <c r="AY334" s="28">
        <v>147</v>
      </c>
      <c r="AZ334" s="28">
        <v>0</v>
      </c>
      <c r="BA334" s="28">
        <v>0</v>
      </c>
      <c r="BC334" s="28">
        <v>0</v>
      </c>
      <c r="BE334" s="28">
        <v>3</v>
      </c>
      <c r="BF334" s="28">
        <v>0</v>
      </c>
      <c r="BG334" s="28">
        <v>2</v>
      </c>
      <c r="BH334" s="28">
        <v>0</v>
      </c>
      <c r="BI334" s="28">
        <v>0</v>
      </c>
      <c r="BJ334" s="28">
        <v>0</v>
      </c>
      <c r="BK334" s="28" t="s">
        <v>199</v>
      </c>
      <c r="BL334" s="28">
        <v>100</v>
      </c>
      <c r="BM334" s="28">
        <v>0</v>
      </c>
      <c r="BN334" s="28" t="s">
        <v>251</v>
      </c>
      <c r="BS334" s="32" t="s">
        <v>1673</v>
      </c>
      <c r="BT334" t="s">
        <v>201</v>
      </c>
      <c r="BU334">
        <v>1</v>
      </c>
      <c r="CA334" s="35" t="s">
        <v>187</v>
      </c>
      <c r="CB334" s="35" t="s">
        <v>188</v>
      </c>
      <c r="CC334" s="35">
        <v>1</v>
      </c>
      <c r="CD334" s="28" t="s">
        <v>202</v>
      </c>
      <c r="CE334" s="28">
        <v>1</v>
      </c>
      <c r="CF334" s="36" t="s">
        <v>203</v>
      </c>
      <c r="CG334" s="37" t="s">
        <v>279</v>
      </c>
      <c r="CH334" s="28">
        <v>1332351</v>
      </c>
      <c r="CI334" s="28">
        <v>6261052</v>
      </c>
      <c r="CJ334">
        <v>21.93</v>
      </c>
      <c r="CK334">
        <v>14.8</v>
      </c>
      <c r="CL334">
        <v>7.129999999999999</v>
      </c>
      <c r="CM334">
        <v>7.129999999999999</v>
      </c>
      <c r="CN334">
        <v>7.129999999999999</v>
      </c>
      <c r="CY334" s="39">
        <v>0</v>
      </c>
      <c r="CZ334" s="40">
        <v>0</v>
      </c>
      <c r="DA334" s="35" t="s">
        <v>214</v>
      </c>
      <c r="DP334" s="42">
        <v>371</v>
      </c>
      <c r="DQ334" s="42">
        <v>371</v>
      </c>
      <c r="DR334" s="42">
        <v>812</v>
      </c>
      <c r="DS334" s="35" t="s">
        <v>189</v>
      </c>
      <c r="DT334" s="35" t="s">
        <v>191</v>
      </c>
      <c r="DV334" s="43" t="s">
        <v>1246</v>
      </c>
      <c r="DX334" s="35" t="s">
        <v>282</v>
      </c>
      <c r="EA334" s="35" t="s">
        <v>207</v>
      </c>
      <c r="EC334" s="35" t="s">
        <v>194</v>
      </c>
      <c r="EG334" s="28">
        <v>15.2</v>
      </c>
      <c r="EH334" s="28">
        <v>11.5</v>
      </c>
      <c r="EI334" s="28">
        <v>7.35</v>
      </c>
      <c r="EJ334" s="28">
        <v>7.81</v>
      </c>
      <c r="EK334" s="28">
        <v>2.09</v>
      </c>
      <c r="EL334" s="28">
        <v>0.38800000000000001</v>
      </c>
      <c r="EM334" s="44">
        <f t="shared" si="34"/>
        <v>18.564593301435409</v>
      </c>
      <c r="EN334" s="28" t="s">
        <v>1673</v>
      </c>
      <c r="EO334" s="33">
        <v>812</v>
      </c>
      <c r="EP334" s="33" t="s">
        <v>1673</v>
      </c>
    </row>
    <row r="335" spans="2:146" x14ac:dyDescent="0.35">
      <c r="B335" s="28">
        <v>372</v>
      </c>
      <c r="C335" s="28">
        <v>372</v>
      </c>
      <c r="D335" s="28">
        <v>88</v>
      </c>
      <c r="E335" s="28" t="s">
        <v>562</v>
      </c>
      <c r="F335" s="28" t="s">
        <v>562</v>
      </c>
      <c r="G335" s="28" t="s">
        <v>562</v>
      </c>
      <c r="H335" s="28" t="s">
        <v>285</v>
      </c>
      <c r="I335" s="28">
        <v>1</v>
      </c>
      <c r="J335" s="28" t="s">
        <v>377</v>
      </c>
      <c r="K335" s="28">
        <v>12</v>
      </c>
      <c r="L335" s="28" t="s">
        <v>1674</v>
      </c>
      <c r="M335" s="28" t="s">
        <v>1674</v>
      </c>
      <c r="N335" s="29">
        <v>48.109000000000002</v>
      </c>
      <c r="O335" s="29">
        <v>48.109000000000002</v>
      </c>
      <c r="P335" s="28">
        <f t="shared" si="37"/>
        <v>38.64</v>
      </c>
      <c r="Q335" s="28">
        <f t="shared" si="36"/>
        <v>11.515516847159573</v>
      </c>
      <c r="R335" s="28">
        <v>1393281</v>
      </c>
      <c r="S335" s="28">
        <v>6238886</v>
      </c>
      <c r="T335" s="28">
        <v>0</v>
      </c>
      <c r="U335" s="28">
        <v>0</v>
      </c>
      <c r="V335" s="28">
        <v>0</v>
      </c>
      <c r="W335" s="28">
        <v>0</v>
      </c>
      <c r="X335" s="28">
        <v>0</v>
      </c>
      <c r="Y335" s="28">
        <v>0</v>
      </c>
      <c r="Z335" s="28">
        <f t="shared" si="35"/>
        <v>0</v>
      </c>
      <c r="AA335" s="28">
        <v>0</v>
      </c>
      <c r="AB335" s="30">
        <v>0</v>
      </c>
      <c r="AC335" s="30">
        <v>0</v>
      </c>
      <c r="AG335" s="28">
        <v>120</v>
      </c>
      <c r="AH335" s="28">
        <v>96</v>
      </c>
      <c r="AI335" s="28">
        <v>68.8</v>
      </c>
      <c r="AJ335" s="28">
        <v>71.900000000000006</v>
      </c>
      <c r="AK335" s="28">
        <v>27.2</v>
      </c>
      <c r="AL335" s="28">
        <v>8.57</v>
      </c>
      <c r="AM335" s="28">
        <f t="shared" si="38"/>
        <v>31.507352941176475</v>
      </c>
      <c r="AN335" s="28">
        <v>534</v>
      </c>
      <c r="AO335" s="28" t="s">
        <v>1675</v>
      </c>
      <c r="AP335" s="28">
        <v>6.7900000000000002E-2</v>
      </c>
      <c r="AQ335" s="28">
        <v>0.74299999999999999</v>
      </c>
      <c r="AR335" s="28">
        <v>4.4200000000000003E-2</v>
      </c>
      <c r="AS335" s="28">
        <v>0</v>
      </c>
      <c r="AT335" s="28">
        <v>0</v>
      </c>
      <c r="AU335" s="28">
        <v>4.7399999999999998E-2</v>
      </c>
      <c r="AV335" s="28">
        <v>8.2299999999999998E-2</v>
      </c>
      <c r="AW335" s="28">
        <v>1.12E-2</v>
      </c>
      <c r="AX335" s="28">
        <v>3.7799999999999999E-3</v>
      </c>
      <c r="AY335" s="28">
        <v>2370</v>
      </c>
      <c r="BS335" s="32" t="s">
        <v>1675</v>
      </c>
      <c r="BT335" t="s">
        <v>186</v>
      </c>
      <c r="BU335">
        <v>1</v>
      </c>
      <c r="CA335" s="35" t="s">
        <v>187</v>
      </c>
      <c r="CB335" s="35" t="s">
        <v>188</v>
      </c>
      <c r="CC335" s="35">
        <v>1</v>
      </c>
      <c r="CD335" s="28" t="s">
        <v>189</v>
      </c>
      <c r="CE335" s="28">
        <v>0</v>
      </c>
      <c r="CG335" s="37" t="s">
        <v>223</v>
      </c>
      <c r="CH335" s="28">
        <v>1393244</v>
      </c>
      <c r="CI335" s="28">
        <v>6238857</v>
      </c>
      <c r="CJ335">
        <v>38.64</v>
      </c>
      <c r="CK335">
        <v>33.1</v>
      </c>
      <c r="CL335">
        <v>5.5399999999999991</v>
      </c>
      <c r="CM335">
        <v>5.5399999999999991</v>
      </c>
      <c r="CN335">
        <v>5.5399999999999991</v>
      </c>
      <c r="CY335" s="39">
        <v>0</v>
      </c>
      <c r="CZ335" s="40">
        <v>3</v>
      </c>
      <c r="DA335" s="35" t="s">
        <v>214</v>
      </c>
      <c r="DP335" s="42">
        <v>372</v>
      </c>
      <c r="DQ335" s="42">
        <v>372</v>
      </c>
      <c r="DR335" s="42">
        <v>534</v>
      </c>
      <c r="DV335" s="43" t="s">
        <v>440</v>
      </c>
      <c r="DW335" s="35" t="s">
        <v>476</v>
      </c>
      <c r="DX335" s="45" t="s">
        <v>301</v>
      </c>
      <c r="EA335" s="35" t="s">
        <v>215</v>
      </c>
      <c r="EG335" s="28">
        <v>126</v>
      </c>
      <c r="EH335" s="28">
        <v>100</v>
      </c>
      <c r="EI335" s="28">
        <v>70.900000000000006</v>
      </c>
      <c r="EJ335" s="28">
        <v>74.2</v>
      </c>
      <c r="EK335" s="28">
        <v>25.3</v>
      </c>
      <c r="EL335" s="28">
        <v>2.23</v>
      </c>
      <c r="EM335" s="44">
        <f t="shared" si="34"/>
        <v>8.8142292490118574</v>
      </c>
      <c r="EN335" s="28" t="s">
        <v>1675</v>
      </c>
      <c r="EO335" s="33">
        <v>534</v>
      </c>
      <c r="EP335" s="33" t="s">
        <v>1675</v>
      </c>
    </row>
    <row r="336" spans="2:146" x14ac:dyDescent="0.35">
      <c r="B336" s="28">
        <v>373</v>
      </c>
      <c r="C336" s="28">
        <v>373</v>
      </c>
      <c r="D336" s="28">
        <v>85</v>
      </c>
      <c r="E336" s="28" t="s">
        <v>615</v>
      </c>
      <c r="F336" s="28" t="s">
        <v>615</v>
      </c>
      <c r="G336" s="28" t="s">
        <v>615</v>
      </c>
      <c r="H336" s="28" t="s">
        <v>616</v>
      </c>
      <c r="I336" s="28">
        <v>1</v>
      </c>
      <c r="J336" s="28" t="s">
        <v>353</v>
      </c>
      <c r="K336" s="28">
        <v>10</v>
      </c>
      <c r="L336" s="28" t="s">
        <v>1676</v>
      </c>
      <c r="M336" s="28" t="s">
        <v>1676</v>
      </c>
      <c r="N336" s="29">
        <v>346.41500000000002</v>
      </c>
      <c r="O336" s="29">
        <v>346.41500000000002</v>
      </c>
      <c r="P336" s="28">
        <f t="shared" si="37"/>
        <v>76.98</v>
      </c>
      <c r="Q336" s="28">
        <f t="shared" si="36"/>
        <v>1.6194448854697396</v>
      </c>
      <c r="R336" s="28">
        <v>1442406</v>
      </c>
      <c r="S336" s="28">
        <v>6245537</v>
      </c>
      <c r="T336" s="28">
        <v>0</v>
      </c>
      <c r="U336" s="28">
        <v>0</v>
      </c>
      <c r="V336" s="28">
        <v>0</v>
      </c>
      <c r="W336" s="28">
        <v>0</v>
      </c>
      <c r="X336" s="28">
        <v>0</v>
      </c>
      <c r="Y336" s="28">
        <v>0</v>
      </c>
      <c r="Z336" s="28">
        <f t="shared" si="35"/>
        <v>0</v>
      </c>
      <c r="AA336" s="28">
        <v>0</v>
      </c>
      <c r="AB336" s="30">
        <v>0</v>
      </c>
      <c r="AC336" s="28">
        <v>0</v>
      </c>
      <c r="AG336" s="28">
        <v>10.6</v>
      </c>
      <c r="AH336" s="28">
        <v>8.4499999999999993</v>
      </c>
      <c r="AI336" s="28">
        <v>5.95</v>
      </c>
      <c r="AJ336" s="28">
        <v>6.23</v>
      </c>
      <c r="AK336" s="28">
        <v>1.82</v>
      </c>
      <c r="AL336" s="28">
        <v>0.16</v>
      </c>
      <c r="AM336" s="28">
        <f t="shared" si="38"/>
        <v>8.7912087912087902</v>
      </c>
      <c r="AN336" s="28">
        <v>40314</v>
      </c>
      <c r="AO336" s="28" t="s">
        <v>618</v>
      </c>
      <c r="AP336" s="28">
        <v>0.13600000000000001</v>
      </c>
      <c r="AQ336" s="28">
        <v>0.78100000000000003</v>
      </c>
      <c r="AR336" s="28">
        <v>3.49E-2</v>
      </c>
      <c r="AS336" s="28">
        <v>0</v>
      </c>
      <c r="AT336" s="28">
        <v>0</v>
      </c>
      <c r="AU336" s="28">
        <v>6.2599999999999999E-3</v>
      </c>
      <c r="AV336" s="28">
        <v>4.1799999999999997E-2</v>
      </c>
      <c r="AW336" s="28">
        <v>2.5999999999999998E-4</v>
      </c>
      <c r="AX336" s="28">
        <v>2.3000000000000001E-4</v>
      </c>
      <c r="AY336" s="28">
        <v>200</v>
      </c>
      <c r="BS336" s="32" t="s">
        <v>618</v>
      </c>
      <c r="BT336" t="s">
        <v>186</v>
      </c>
      <c r="BU336">
        <v>3</v>
      </c>
      <c r="CA336" s="35" t="s">
        <v>187</v>
      </c>
      <c r="CB336" s="35" t="s">
        <v>188</v>
      </c>
      <c r="CC336" s="35">
        <v>1</v>
      </c>
      <c r="CD336" s="28" t="s">
        <v>189</v>
      </c>
      <c r="CE336" s="28">
        <v>0</v>
      </c>
      <c r="CG336" s="37" t="s">
        <v>279</v>
      </c>
      <c r="CH336" s="28">
        <v>1442477</v>
      </c>
      <c r="CI336" s="28">
        <v>6245201</v>
      </c>
      <c r="CJ336">
        <v>76.98</v>
      </c>
      <c r="CK336">
        <v>71.37</v>
      </c>
      <c r="CL336">
        <v>5.6099999999999994</v>
      </c>
      <c r="CM336">
        <v>5.6099999999999994</v>
      </c>
      <c r="CN336">
        <v>5.6099999999999994</v>
      </c>
      <c r="CY336" s="39">
        <v>0</v>
      </c>
      <c r="CZ336" s="40">
        <v>0</v>
      </c>
      <c r="DA336" s="35" t="s">
        <v>214</v>
      </c>
      <c r="DP336" s="42">
        <v>373</v>
      </c>
      <c r="DQ336" s="42">
        <v>373</v>
      </c>
      <c r="DR336" s="42">
        <v>40314</v>
      </c>
      <c r="DV336" s="43" t="s">
        <v>281</v>
      </c>
      <c r="DX336" s="35" t="s">
        <v>282</v>
      </c>
      <c r="EA336" s="35" t="s">
        <v>207</v>
      </c>
      <c r="EB336" s="35" t="s">
        <v>248</v>
      </c>
      <c r="EG336" s="28">
        <v>9.69</v>
      </c>
      <c r="EH336" s="28">
        <v>7.49</v>
      </c>
      <c r="EI336" s="28">
        <v>4.99</v>
      </c>
      <c r="EJ336" s="28">
        <v>5.27</v>
      </c>
      <c r="EK336" s="28">
        <v>1.82</v>
      </c>
      <c r="EL336" s="28">
        <v>0.61699999999999999</v>
      </c>
      <c r="EM336" s="44">
        <f t="shared" si="34"/>
        <v>33.901098901098898</v>
      </c>
      <c r="EN336" s="28" t="s">
        <v>618</v>
      </c>
      <c r="EO336" s="33">
        <v>40314</v>
      </c>
      <c r="EP336" s="33" t="s">
        <v>618</v>
      </c>
    </row>
    <row r="337" spans="2:146" x14ac:dyDescent="0.35">
      <c r="B337" s="28">
        <v>374</v>
      </c>
      <c r="C337" s="28">
        <v>374</v>
      </c>
      <c r="D337" s="28">
        <v>86</v>
      </c>
      <c r="E337" s="28" t="s">
        <v>273</v>
      </c>
      <c r="F337" s="28" t="s">
        <v>273</v>
      </c>
      <c r="G337" s="28" t="s">
        <v>273</v>
      </c>
      <c r="H337" s="28" t="s">
        <v>396</v>
      </c>
      <c r="I337" s="28">
        <v>1</v>
      </c>
      <c r="J337" s="28" t="s">
        <v>353</v>
      </c>
      <c r="K337" s="28">
        <v>10</v>
      </c>
      <c r="L337" s="28" t="s">
        <v>1677</v>
      </c>
      <c r="M337" s="28" t="s">
        <v>1677</v>
      </c>
      <c r="N337" s="29">
        <v>304.96600000000001</v>
      </c>
      <c r="O337" s="29">
        <v>304.96600000000001</v>
      </c>
      <c r="P337" s="28">
        <f t="shared" si="37"/>
        <v>105.49</v>
      </c>
      <c r="Q337" s="28">
        <f t="shared" si="36"/>
        <v>1.4559000019674317</v>
      </c>
      <c r="R337" s="28">
        <v>1430618</v>
      </c>
      <c r="S337" s="28">
        <v>6249785</v>
      </c>
      <c r="T337" s="28">
        <v>1</v>
      </c>
      <c r="U337" s="28">
        <v>0</v>
      </c>
      <c r="V337" s="28">
        <v>0</v>
      </c>
      <c r="W337" s="28">
        <v>0</v>
      </c>
      <c r="X337" s="28">
        <v>0</v>
      </c>
      <c r="Y337" s="28">
        <v>0</v>
      </c>
      <c r="Z337" s="28">
        <f t="shared" si="35"/>
        <v>0</v>
      </c>
      <c r="AA337" s="28">
        <v>0</v>
      </c>
      <c r="AB337" s="30">
        <v>0</v>
      </c>
      <c r="AC337" s="30">
        <v>0</v>
      </c>
      <c r="AG337" s="28">
        <v>109</v>
      </c>
      <c r="AH337" s="28">
        <v>89.8</v>
      </c>
      <c r="AI337" s="28">
        <v>68.5</v>
      </c>
      <c r="AJ337" s="28">
        <v>70.900000000000006</v>
      </c>
      <c r="AK337" s="28">
        <v>30</v>
      </c>
      <c r="AL337" s="28">
        <v>7.89</v>
      </c>
      <c r="AM337" s="28">
        <f t="shared" si="38"/>
        <v>26.3</v>
      </c>
      <c r="AN337" s="28">
        <v>649</v>
      </c>
      <c r="AO337" s="28" t="s">
        <v>1678</v>
      </c>
      <c r="AP337" s="28">
        <v>0.128</v>
      </c>
      <c r="AQ337" s="28">
        <v>0.68600000000000005</v>
      </c>
      <c r="AR337" s="28">
        <v>4.2599999999999999E-2</v>
      </c>
      <c r="AS337" s="28">
        <v>0</v>
      </c>
      <c r="AT337" s="28">
        <v>0</v>
      </c>
      <c r="AU337" s="28">
        <v>1.8599999999999998E-2</v>
      </c>
      <c r="AV337" s="28">
        <v>0.10199999999999999</v>
      </c>
      <c r="AW337" s="28">
        <v>1.55E-2</v>
      </c>
      <c r="AX337" s="28">
        <v>6.3600000000000002E-3</v>
      </c>
      <c r="AY337" s="28">
        <v>3240</v>
      </c>
      <c r="AZ337" s="28">
        <v>0</v>
      </c>
      <c r="BA337" s="28">
        <v>0</v>
      </c>
      <c r="BB337" s="28">
        <v>2</v>
      </c>
      <c r="BC337" s="28">
        <v>0</v>
      </c>
      <c r="BD337" s="28">
        <v>1</v>
      </c>
      <c r="BE337" s="28">
        <v>1</v>
      </c>
      <c r="BF337" s="28">
        <v>0</v>
      </c>
      <c r="BG337" s="28">
        <v>2</v>
      </c>
      <c r="BH337" s="28">
        <v>0</v>
      </c>
      <c r="BI337" s="28">
        <v>0</v>
      </c>
      <c r="BJ337" s="28">
        <v>0</v>
      </c>
      <c r="BK337" s="28" t="s">
        <v>350</v>
      </c>
      <c r="BL337" s="28">
        <v>100</v>
      </c>
      <c r="BM337" s="28">
        <v>0</v>
      </c>
      <c r="BN337" s="28" t="s">
        <v>769</v>
      </c>
      <c r="BS337" s="32" t="s">
        <v>1678</v>
      </c>
      <c r="BT337" t="s">
        <v>201</v>
      </c>
      <c r="BU337">
        <v>1</v>
      </c>
      <c r="CA337" s="35" t="s">
        <v>187</v>
      </c>
      <c r="CB337" s="35" t="s">
        <v>188</v>
      </c>
      <c r="CC337" s="35">
        <v>1</v>
      </c>
      <c r="CD337" s="28" t="s">
        <v>202</v>
      </c>
      <c r="CE337" s="28">
        <v>1</v>
      </c>
      <c r="CF337" s="36" t="s">
        <v>203</v>
      </c>
      <c r="CG337" s="37" t="s">
        <v>279</v>
      </c>
      <c r="CH337" s="28">
        <v>1430688</v>
      </c>
      <c r="CI337" s="28">
        <v>6249499</v>
      </c>
      <c r="CJ337">
        <v>105.49</v>
      </c>
      <c r="CK337">
        <v>101.05</v>
      </c>
      <c r="CL337">
        <v>4.4399999999999977</v>
      </c>
      <c r="CM337">
        <v>4.4399999999999977</v>
      </c>
      <c r="CN337">
        <v>4.4399999999999977</v>
      </c>
      <c r="CY337" s="39">
        <v>0</v>
      </c>
      <c r="CZ337" s="40">
        <v>0</v>
      </c>
      <c r="DA337" s="35" t="s">
        <v>214</v>
      </c>
      <c r="DP337" s="42">
        <v>374</v>
      </c>
      <c r="DQ337" s="42">
        <v>374</v>
      </c>
      <c r="DR337" s="42">
        <v>649</v>
      </c>
      <c r="DS337" s="35" t="s">
        <v>189</v>
      </c>
      <c r="DT337" s="35">
        <v>95</v>
      </c>
      <c r="DV337" s="43" t="s">
        <v>281</v>
      </c>
      <c r="DX337" s="35" t="s">
        <v>282</v>
      </c>
      <c r="EA337" s="35" t="s">
        <v>207</v>
      </c>
      <c r="EB337" s="35" t="s">
        <v>293</v>
      </c>
      <c r="EC337" s="35" t="s">
        <v>194</v>
      </c>
      <c r="EG337" s="28">
        <v>116</v>
      </c>
      <c r="EH337" s="28">
        <v>91.6</v>
      </c>
      <c r="EI337" s="28">
        <v>63.9</v>
      </c>
      <c r="EJ337" s="28">
        <v>66.900000000000006</v>
      </c>
      <c r="EK337" s="28">
        <v>29.6</v>
      </c>
      <c r="EL337" s="28">
        <v>8</v>
      </c>
      <c r="EM337" s="44">
        <f t="shared" si="34"/>
        <v>27.027027027027025</v>
      </c>
      <c r="EN337" s="28" t="s">
        <v>1678</v>
      </c>
      <c r="EO337" s="33">
        <v>649</v>
      </c>
      <c r="EP337" s="33" t="s">
        <v>1678</v>
      </c>
    </row>
    <row r="338" spans="2:146" x14ac:dyDescent="0.35">
      <c r="B338" s="28">
        <v>375</v>
      </c>
      <c r="C338" s="28">
        <v>375</v>
      </c>
      <c r="D338" s="28">
        <v>85</v>
      </c>
      <c r="E338" s="28" t="s">
        <v>615</v>
      </c>
      <c r="F338" s="28" t="s">
        <v>615</v>
      </c>
      <c r="G338" s="28" t="s">
        <v>615</v>
      </c>
      <c r="H338" s="28" t="s">
        <v>1196</v>
      </c>
      <c r="I338" s="28">
        <v>1</v>
      </c>
      <c r="J338" s="28" t="s">
        <v>353</v>
      </c>
      <c r="K338" s="28">
        <v>10</v>
      </c>
      <c r="L338" s="28" t="s">
        <v>1679</v>
      </c>
      <c r="M338" s="28" t="s">
        <v>1679</v>
      </c>
      <c r="N338" s="29">
        <v>105.899</v>
      </c>
      <c r="O338" s="29">
        <v>105.899</v>
      </c>
      <c r="P338" s="28">
        <f t="shared" si="37"/>
        <v>52.45</v>
      </c>
      <c r="Q338" s="28">
        <f t="shared" si="36"/>
        <v>1.5580883672178261</v>
      </c>
      <c r="R338" s="28">
        <v>1441157</v>
      </c>
      <c r="S338" s="28">
        <v>6240575</v>
      </c>
      <c r="T338" s="28">
        <v>0</v>
      </c>
      <c r="U338" s="28">
        <v>0</v>
      </c>
      <c r="V338" s="28">
        <v>0</v>
      </c>
      <c r="W338" s="28">
        <v>0</v>
      </c>
      <c r="X338" s="28">
        <v>0</v>
      </c>
      <c r="Y338" s="28">
        <v>0</v>
      </c>
      <c r="Z338" s="28">
        <f t="shared" si="35"/>
        <v>0</v>
      </c>
      <c r="AA338" s="28">
        <v>0</v>
      </c>
      <c r="AB338" s="30">
        <v>0</v>
      </c>
      <c r="AC338" s="30">
        <v>0</v>
      </c>
      <c r="AG338" s="28">
        <v>12</v>
      </c>
      <c r="AH338" s="28">
        <v>9.5299999999999994</v>
      </c>
      <c r="AI338" s="28">
        <v>6.7</v>
      </c>
      <c r="AJ338" s="28">
        <v>7.02</v>
      </c>
      <c r="AK338" s="28">
        <v>1.95</v>
      </c>
      <c r="AL338" s="28">
        <v>0.18099999999999999</v>
      </c>
      <c r="AM338" s="28">
        <f t="shared" si="38"/>
        <v>9.282051282051281</v>
      </c>
      <c r="AN338" s="28">
        <v>40305</v>
      </c>
      <c r="AO338" s="28" t="s">
        <v>1198</v>
      </c>
      <c r="AP338" s="28">
        <v>0.127</v>
      </c>
      <c r="AQ338" s="28">
        <v>0.79100000000000004</v>
      </c>
      <c r="AR338" s="28">
        <v>3.5099999999999999E-2</v>
      </c>
      <c r="AS338" s="28">
        <v>0</v>
      </c>
      <c r="AT338" s="28">
        <v>0</v>
      </c>
      <c r="AU338" s="28">
        <v>5.96E-3</v>
      </c>
      <c r="AV338" s="28">
        <v>4.0500000000000001E-2</v>
      </c>
      <c r="AW338" s="28">
        <v>2.4000000000000001E-4</v>
      </c>
      <c r="AX338" s="28">
        <v>4.8000000000000001E-4</v>
      </c>
      <c r="AY338" s="28">
        <v>215</v>
      </c>
      <c r="BS338" s="32" t="s">
        <v>1198</v>
      </c>
      <c r="BT338" t="s">
        <v>186</v>
      </c>
      <c r="BU338">
        <v>2</v>
      </c>
      <c r="CA338" s="35" t="s">
        <v>187</v>
      </c>
      <c r="CB338" s="35" t="s">
        <v>188</v>
      </c>
      <c r="CC338" s="35">
        <v>1</v>
      </c>
      <c r="CD338" s="28" t="s">
        <v>189</v>
      </c>
      <c r="CE338" s="28">
        <v>0</v>
      </c>
      <c r="CG338" s="37" t="s">
        <v>279</v>
      </c>
      <c r="CH338" s="28">
        <v>1441090</v>
      </c>
      <c r="CI338" s="28">
        <v>6240494</v>
      </c>
      <c r="CJ338">
        <v>52.45</v>
      </c>
      <c r="CK338">
        <v>50.8</v>
      </c>
      <c r="CL338">
        <v>1.6500000000000057</v>
      </c>
      <c r="CM338">
        <v>1.6500000000000057</v>
      </c>
      <c r="CN338">
        <v>1.6500000000000057</v>
      </c>
      <c r="CY338" s="39">
        <v>0</v>
      </c>
      <c r="CZ338" s="40">
        <v>2</v>
      </c>
      <c r="DA338" s="35" t="s">
        <v>214</v>
      </c>
      <c r="DP338" s="42">
        <v>375</v>
      </c>
      <c r="DQ338" s="42">
        <v>375</v>
      </c>
      <c r="DR338" s="42">
        <v>40305</v>
      </c>
      <c r="DV338" s="43" t="s">
        <v>281</v>
      </c>
      <c r="DX338" s="35" t="s">
        <v>282</v>
      </c>
      <c r="EA338" s="35" t="s">
        <v>207</v>
      </c>
      <c r="EB338" s="35" t="s">
        <v>293</v>
      </c>
      <c r="EG338" s="28">
        <v>10.9</v>
      </c>
      <c r="EH338" s="28">
        <v>8.4600000000000009</v>
      </c>
      <c r="EI338" s="28">
        <v>5.7</v>
      </c>
      <c r="EJ338" s="28">
        <v>6.01</v>
      </c>
      <c r="EK338" s="28">
        <v>1.95</v>
      </c>
      <c r="EL338" s="28">
        <v>0.64100000000000001</v>
      </c>
      <c r="EM338" s="44">
        <f t="shared" ref="EM338:EM394" si="39">(EL338/EK338)*100</f>
        <v>32.871794871794876</v>
      </c>
      <c r="EN338" s="28" t="s">
        <v>1198</v>
      </c>
      <c r="EO338" s="33">
        <v>40305</v>
      </c>
      <c r="EP338" s="33" t="s">
        <v>1198</v>
      </c>
    </row>
    <row r="339" spans="2:146" x14ac:dyDescent="0.35">
      <c r="B339" s="28">
        <v>376</v>
      </c>
      <c r="C339" s="28">
        <v>376</v>
      </c>
      <c r="D339" s="28">
        <v>85</v>
      </c>
      <c r="E339" s="28" t="s">
        <v>615</v>
      </c>
      <c r="F339" s="28" t="s">
        <v>615</v>
      </c>
      <c r="G339" s="28" t="s">
        <v>615</v>
      </c>
      <c r="H339" s="28" t="s">
        <v>616</v>
      </c>
      <c r="I339" s="28">
        <v>1</v>
      </c>
      <c r="J339" s="28" t="s">
        <v>353</v>
      </c>
      <c r="K339" s="28">
        <v>10</v>
      </c>
      <c r="L339" s="28" t="s">
        <v>1169</v>
      </c>
      <c r="M339" s="28" t="s">
        <v>1169</v>
      </c>
      <c r="N339" s="29">
        <v>101.461</v>
      </c>
      <c r="O339" s="29">
        <v>101.461</v>
      </c>
      <c r="P339" s="28">
        <f t="shared" si="37"/>
        <v>82.64</v>
      </c>
      <c r="Q339" s="28">
        <f t="shared" si="36"/>
        <v>2.5034249613151913</v>
      </c>
      <c r="R339" s="28">
        <v>1441825</v>
      </c>
      <c r="S339" s="28">
        <v>6247261</v>
      </c>
      <c r="T339" s="28">
        <v>0</v>
      </c>
      <c r="U339" s="28">
        <v>0</v>
      </c>
      <c r="V339" s="28">
        <v>0</v>
      </c>
      <c r="W339" s="28">
        <v>0</v>
      </c>
      <c r="X339" s="28">
        <v>0</v>
      </c>
      <c r="Y339" s="28">
        <v>0</v>
      </c>
      <c r="Z339" s="28">
        <f t="shared" si="35"/>
        <v>0</v>
      </c>
      <c r="AA339" s="28">
        <v>0</v>
      </c>
      <c r="AB339" s="30">
        <v>0</v>
      </c>
      <c r="AC339" s="30">
        <v>0</v>
      </c>
      <c r="AG339" s="28">
        <v>10.6</v>
      </c>
      <c r="AH339" s="28">
        <v>8.4499999999999993</v>
      </c>
      <c r="AI339" s="28">
        <v>5.95</v>
      </c>
      <c r="AJ339" s="28">
        <v>6.23</v>
      </c>
      <c r="AK339" s="28">
        <v>1.82</v>
      </c>
      <c r="AL339" s="28">
        <v>0.16</v>
      </c>
      <c r="AM339" s="28">
        <f t="shared" si="38"/>
        <v>8.7912087912087902</v>
      </c>
      <c r="AN339" s="28">
        <v>40314</v>
      </c>
      <c r="AO339" s="28" t="s">
        <v>618</v>
      </c>
      <c r="AP339" s="28">
        <v>0.13600000000000001</v>
      </c>
      <c r="AQ339" s="28">
        <v>0.78100000000000003</v>
      </c>
      <c r="AR339" s="28">
        <v>3.49E-2</v>
      </c>
      <c r="AS339" s="28">
        <v>0</v>
      </c>
      <c r="AT339" s="28">
        <v>0</v>
      </c>
      <c r="AU339" s="28">
        <v>6.2599999999999999E-3</v>
      </c>
      <c r="AV339" s="28">
        <v>4.1799999999999997E-2</v>
      </c>
      <c r="AW339" s="28">
        <v>2.5999999999999998E-4</v>
      </c>
      <c r="AX339" s="28">
        <v>2.3000000000000001E-4</v>
      </c>
      <c r="AY339" s="28">
        <v>200</v>
      </c>
      <c r="BS339" s="32" t="s">
        <v>618</v>
      </c>
      <c r="BT339" t="s">
        <v>186</v>
      </c>
      <c r="BU339">
        <v>3</v>
      </c>
      <c r="CA339" s="35" t="s">
        <v>187</v>
      </c>
      <c r="CB339" s="35" t="s">
        <v>188</v>
      </c>
      <c r="CC339" s="35">
        <v>0</v>
      </c>
      <c r="CD339" s="28" t="s">
        <v>189</v>
      </c>
      <c r="CE339" s="28">
        <v>0</v>
      </c>
      <c r="CG339" s="37" t="s">
        <v>279</v>
      </c>
      <c r="CH339" s="28">
        <v>1441865</v>
      </c>
      <c r="CI339" s="28">
        <v>6247170</v>
      </c>
      <c r="CJ339">
        <v>82.64</v>
      </c>
      <c r="CK339">
        <v>80.099999999999994</v>
      </c>
      <c r="CL339">
        <v>2.5400000000000063</v>
      </c>
      <c r="CM339">
        <v>2.5400000000000063</v>
      </c>
      <c r="CN339">
        <v>2.5400000000000063</v>
      </c>
      <c r="CY339" s="39" t="s">
        <v>1680</v>
      </c>
      <c r="CZ339" s="40">
        <v>0</v>
      </c>
      <c r="DA339" s="35" t="s">
        <v>1681</v>
      </c>
      <c r="DP339" s="42">
        <v>376</v>
      </c>
      <c r="DQ339" s="42">
        <v>376</v>
      </c>
      <c r="DR339" s="42">
        <v>40314</v>
      </c>
      <c r="DV339" s="43" t="s">
        <v>281</v>
      </c>
      <c r="DX339" s="35" t="s">
        <v>282</v>
      </c>
      <c r="EA339" s="35" t="s">
        <v>207</v>
      </c>
      <c r="EG339" s="28">
        <v>9.69</v>
      </c>
      <c r="EH339" s="28">
        <v>7.49</v>
      </c>
      <c r="EI339" s="28">
        <v>4.99</v>
      </c>
      <c r="EJ339" s="28">
        <v>5.27</v>
      </c>
      <c r="EK339" s="28">
        <v>1.82</v>
      </c>
      <c r="EL339" s="28">
        <v>0.61699999999999999</v>
      </c>
      <c r="EM339" s="44">
        <f t="shared" si="39"/>
        <v>33.901098901098898</v>
      </c>
      <c r="EN339" s="28" t="s">
        <v>618</v>
      </c>
      <c r="EO339" s="33">
        <v>40314</v>
      </c>
      <c r="EP339" s="33" t="s">
        <v>618</v>
      </c>
    </row>
    <row r="340" spans="2:146" x14ac:dyDescent="0.35">
      <c r="B340" s="28">
        <v>377</v>
      </c>
      <c r="C340" s="28">
        <v>377</v>
      </c>
      <c r="D340" s="28">
        <v>85</v>
      </c>
      <c r="E340" s="28" t="s">
        <v>615</v>
      </c>
      <c r="F340" s="28" t="s">
        <v>615</v>
      </c>
      <c r="G340" s="28" t="s">
        <v>615</v>
      </c>
      <c r="H340" s="28" t="s">
        <v>352</v>
      </c>
      <c r="I340" s="28">
        <v>1</v>
      </c>
      <c r="J340" s="28" t="s">
        <v>353</v>
      </c>
      <c r="K340" s="28">
        <v>10</v>
      </c>
      <c r="L340" s="28" t="s">
        <v>1682</v>
      </c>
      <c r="M340" s="28" t="s">
        <v>1682</v>
      </c>
      <c r="N340" s="29">
        <v>80.301199999999994</v>
      </c>
      <c r="O340" s="29">
        <v>80.301199999999994</v>
      </c>
      <c r="P340" s="28">
        <f t="shared" si="37"/>
        <v>42.13</v>
      </c>
      <c r="Q340" s="28">
        <f t="shared" si="36"/>
        <v>3.0510129362948537</v>
      </c>
      <c r="R340" s="28">
        <v>1441895</v>
      </c>
      <c r="S340" s="28">
        <v>6233836</v>
      </c>
      <c r="T340" s="28">
        <v>1</v>
      </c>
      <c r="U340" s="28">
        <v>0</v>
      </c>
      <c r="V340" s="28">
        <v>0</v>
      </c>
      <c r="W340" s="28">
        <v>0</v>
      </c>
      <c r="X340" s="28">
        <v>0</v>
      </c>
      <c r="Y340" s="28">
        <v>0</v>
      </c>
      <c r="Z340" s="28">
        <f t="shared" si="35"/>
        <v>0</v>
      </c>
      <c r="AA340" s="28">
        <v>0</v>
      </c>
      <c r="AB340" s="30">
        <v>0</v>
      </c>
      <c r="AC340" s="30">
        <v>0</v>
      </c>
      <c r="AG340" s="28">
        <v>17</v>
      </c>
      <c r="AH340" s="28">
        <v>13.4</v>
      </c>
      <c r="AI340" s="28">
        <v>9.24</v>
      </c>
      <c r="AJ340" s="28">
        <v>9.6999999999999993</v>
      </c>
      <c r="AK340" s="28">
        <v>2.59</v>
      </c>
      <c r="AL340" s="28">
        <v>0.27400000000000002</v>
      </c>
      <c r="AM340" s="28">
        <f t="shared" si="38"/>
        <v>10.57915057915058</v>
      </c>
      <c r="AN340" s="28">
        <v>430</v>
      </c>
      <c r="AO340" s="28" t="s">
        <v>625</v>
      </c>
      <c r="AP340" s="28">
        <v>0.109</v>
      </c>
      <c r="AQ340" s="28">
        <v>0.75900000000000001</v>
      </c>
      <c r="AR340" s="28">
        <v>4.1799999999999997E-2</v>
      </c>
      <c r="AS340" s="28">
        <v>0</v>
      </c>
      <c r="AT340" s="28">
        <v>0</v>
      </c>
      <c r="AU340" s="28">
        <v>5.9500000000000004E-3</v>
      </c>
      <c r="AV340" s="28">
        <v>5.2600000000000001E-2</v>
      </c>
      <c r="AW340" s="28">
        <v>2.1600000000000001E-2</v>
      </c>
      <c r="AX340" s="28">
        <v>1.0200000000000001E-2</v>
      </c>
      <c r="AY340" s="28">
        <v>284</v>
      </c>
      <c r="AZ340" s="28">
        <v>0</v>
      </c>
      <c r="BA340" s="28">
        <v>1</v>
      </c>
      <c r="BB340" s="28">
        <v>1</v>
      </c>
      <c r="BC340" s="28">
        <v>0</v>
      </c>
      <c r="BD340" s="28">
        <v>1</v>
      </c>
      <c r="BE340" s="28">
        <v>1</v>
      </c>
      <c r="BF340" s="28">
        <v>0</v>
      </c>
      <c r="BG340" s="28">
        <v>3</v>
      </c>
      <c r="BH340" s="28">
        <v>1</v>
      </c>
      <c r="BI340" s="28">
        <v>0</v>
      </c>
      <c r="BJ340" s="28">
        <v>0</v>
      </c>
      <c r="BK340" s="28" t="s">
        <v>380</v>
      </c>
      <c r="BL340" s="28">
        <v>20</v>
      </c>
      <c r="BM340" s="28">
        <v>0</v>
      </c>
      <c r="BN340" s="28" t="s">
        <v>1683</v>
      </c>
      <c r="BS340" s="32" t="s">
        <v>625</v>
      </c>
      <c r="BT340" t="s">
        <v>201</v>
      </c>
      <c r="BU340">
        <v>1</v>
      </c>
      <c r="CA340" s="35" t="s">
        <v>573</v>
      </c>
      <c r="CB340" s="35" t="s">
        <v>188</v>
      </c>
      <c r="CC340" s="35">
        <v>1</v>
      </c>
      <c r="CD340" s="28" t="s">
        <v>202</v>
      </c>
      <c r="CE340" s="28">
        <v>1</v>
      </c>
      <c r="CF340" s="36" t="s">
        <v>203</v>
      </c>
      <c r="CG340" s="37" t="s">
        <v>279</v>
      </c>
      <c r="CH340" s="28">
        <v>1441973</v>
      </c>
      <c r="CI340" s="28">
        <v>6233825</v>
      </c>
      <c r="CJ340">
        <v>42.13</v>
      </c>
      <c r="CK340">
        <v>39.68</v>
      </c>
      <c r="CL340">
        <v>2.4500000000000028</v>
      </c>
      <c r="CM340">
        <v>2.4500000000000028</v>
      </c>
      <c r="CN340">
        <v>2.4500000000000028</v>
      </c>
      <c r="CY340" s="39">
        <v>0</v>
      </c>
      <c r="CZ340" s="40">
        <v>2</v>
      </c>
      <c r="DA340" s="35" t="s">
        <v>214</v>
      </c>
      <c r="DB340" s="35" t="s">
        <v>1187</v>
      </c>
      <c r="DP340" s="42">
        <v>377</v>
      </c>
      <c r="DQ340" s="42">
        <v>377</v>
      </c>
      <c r="DR340" s="42">
        <v>430</v>
      </c>
      <c r="DS340" s="35" t="s">
        <v>189</v>
      </c>
      <c r="DT340" s="35" t="s">
        <v>191</v>
      </c>
      <c r="DX340" s="35" t="s">
        <v>282</v>
      </c>
      <c r="EA340" s="35" t="s">
        <v>207</v>
      </c>
      <c r="EC340" s="35" t="s">
        <v>194</v>
      </c>
      <c r="EE340" s="35" t="s">
        <v>1187</v>
      </c>
      <c r="EG340" s="28">
        <v>15.6</v>
      </c>
      <c r="EH340" s="28">
        <v>12.1</v>
      </c>
      <c r="EI340" s="28">
        <v>8.2200000000000006</v>
      </c>
      <c r="EJ340" s="28">
        <v>8.66</v>
      </c>
      <c r="EK340" s="28">
        <v>2.59</v>
      </c>
      <c r="EL340" s="28">
        <v>0.71299999999999997</v>
      </c>
      <c r="EM340" s="44">
        <f t="shared" si="39"/>
        <v>27.52895752895753</v>
      </c>
      <c r="EN340" s="28" t="s">
        <v>625</v>
      </c>
      <c r="EO340" s="33">
        <v>430</v>
      </c>
      <c r="EP340" s="33" t="s">
        <v>625</v>
      </c>
    </row>
    <row r="341" spans="2:146" x14ac:dyDescent="0.35">
      <c r="B341" s="28">
        <v>378</v>
      </c>
      <c r="C341" s="28">
        <v>378</v>
      </c>
      <c r="D341" s="28">
        <v>98</v>
      </c>
      <c r="E341" s="28" t="s">
        <v>283</v>
      </c>
      <c r="F341" s="28" t="s">
        <v>283</v>
      </c>
      <c r="G341" s="28" t="s">
        <v>477</v>
      </c>
      <c r="H341" s="28" t="s">
        <v>1684</v>
      </c>
      <c r="I341" s="28">
        <v>2</v>
      </c>
      <c r="J341" s="28" t="s">
        <v>276</v>
      </c>
      <c r="K341" s="28">
        <v>7</v>
      </c>
      <c r="L341" s="28" t="s">
        <v>1685</v>
      </c>
      <c r="M341" s="28" t="s">
        <v>1685</v>
      </c>
      <c r="N341" s="29">
        <v>48.731299999999997</v>
      </c>
      <c r="O341" s="29">
        <v>48.731299999999997</v>
      </c>
      <c r="P341" s="28">
        <f t="shared" si="37"/>
        <v>153.26</v>
      </c>
      <c r="Q341" s="28">
        <f t="shared" si="36"/>
        <v>12.37397730001047</v>
      </c>
      <c r="R341" s="28">
        <v>1356046</v>
      </c>
      <c r="S341" s="28">
        <v>6292511</v>
      </c>
      <c r="T341" s="28">
        <v>0</v>
      </c>
      <c r="U341" s="28">
        <v>0</v>
      </c>
      <c r="V341" s="28">
        <v>0</v>
      </c>
      <c r="W341" s="28">
        <v>0</v>
      </c>
      <c r="X341" s="28">
        <v>0</v>
      </c>
      <c r="Y341" s="28">
        <v>0</v>
      </c>
      <c r="Z341" s="28">
        <f t="shared" si="35"/>
        <v>0</v>
      </c>
      <c r="AA341" s="28">
        <v>0</v>
      </c>
      <c r="AB341" s="30">
        <v>0</v>
      </c>
      <c r="AC341" s="30">
        <v>0</v>
      </c>
      <c r="AG341" s="28">
        <v>13</v>
      </c>
      <c r="AH341" s="28">
        <v>10.4</v>
      </c>
      <c r="AI341" s="28">
        <v>7.42</v>
      </c>
      <c r="AJ341" s="28">
        <v>7.75</v>
      </c>
      <c r="AK341" s="28">
        <v>1.93</v>
      </c>
      <c r="AL341" s="28">
        <v>0.438</v>
      </c>
      <c r="AM341" s="28">
        <f t="shared" si="38"/>
        <v>22.694300518134717</v>
      </c>
      <c r="AN341" s="28">
        <v>64499</v>
      </c>
      <c r="AO341" s="28" t="s">
        <v>1686</v>
      </c>
      <c r="AP341" s="28">
        <v>2.5600000000000001E-2</v>
      </c>
      <c r="AQ341" s="28">
        <v>0.63</v>
      </c>
      <c r="AR341" s="28">
        <v>3.2399999999999998E-2</v>
      </c>
      <c r="AS341" s="28">
        <v>0</v>
      </c>
      <c r="AT341" s="28">
        <v>0</v>
      </c>
      <c r="AU341" s="28">
        <v>0.24399999999999999</v>
      </c>
      <c r="AV341" s="28">
        <v>6.7100000000000007E-2</v>
      </c>
      <c r="AW341" s="28">
        <v>1.0399999999999999E-3</v>
      </c>
      <c r="AX341" s="28">
        <v>4.8000000000000001E-4</v>
      </c>
      <c r="AY341" s="28">
        <v>108</v>
      </c>
      <c r="BS341" s="32" t="s">
        <v>1686</v>
      </c>
      <c r="BT341" t="s">
        <v>186</v>
      </c>
      <c r="BU341">
        <v>1</v>
      </c>
      <c r="CA341" s="35" t="s">
        <v>573</v>
      </c>
      <c r="CB341" s="35" t="s">
        <v>188</v>
      </c>
      <c r="CC341" s="35">
        <v>1</v>
      </c>
      <c r="CD341" s="28" t="s">
        <v>189</v>
      </c>
      <c r="CE341" s="28">
        <v>0</v>
      </c>
      <c r="CG341" s="37" t="s">
        <v>279</v>
      </c>
      <c r="CH341" s="28">
        <v>1356043</v>
      </c>
      <c r="CI341" s="28">
        <v>6292462</v>
      </c>
      <c r="CJ341">
        <v>153.26</v>
      </c>
      <c r="CK341">
        <v>147.22999999999999</v>
      </c>
      <c r="CL341">
        <v>6.0300000000000011</v>
      </c>
      <c r="CM341">
        <v>6.0300000000000011</v>
      </c>
      <c r="CN341">
        <v>6.0300000000000011</v>
      </c>
      <c r="CY341" s="39">
        <v>0</v>
      </c>
      <c r="CZ341" s="40">
        <v>2</v>
      </c>
      <c r="DA341" s="35" t="s">
        <v>214</v>
      </c>
      <c r="DP341" s="42">
        <v>378</v>
      </c>
      <c r="DQ341" s="42">
        <v>378</v>
      </c>
      <c r="DR341" s="42">
        <v>64499</v>
      </c>
      <c r="DV341" s="43" t="s">
        <v>281</v>
      </c>
      <c r="DX341" s="35" t="s">
        <v>282</v>
      </c>
      <c r="EA341" s="35" t="s">
        <v>207</v>
      </c>
      <c r="EB341" s="35" t="s">
        <v>248</v>
      </c>
      <c r="EG341" s="28">
        <v>13</v>
      </c>
      <c r="EH341" s="28">
        <v>10.4</v>
      </c>
      <c r="EI341" s="28">
        <v>7.42</v>
      </c>
      <c r="EJ341" s="28">
        <v>7.75</v>
      </c>
      <c r="EK341" s="28">
        <v>1.93</v>
      </c>
      <c r="EL341" s="28">
        <v>0.438</v>
      </c>
      <c r="EM341" s="44">
        <f t="shared" si="39"/>
        <v>22.694300518134717</v>
      </c>
      <c r="EN341" s="28" t="s">
        <v>1686</v>
      </c>
      <c r="EO341" s="33">
        <v>64499</v>
      </c>
      <c r="EP341" s="33" t="s">
        <v>1686</v>
      </c>
    </row>
    <row r="342" spans="2:146" x14ac:dyDescent="0.35">
      <c r="B342" s="28">
        <v>379</v>
      </c>
      <c r="C342" s="28">
        <v>379</v>
      </c>
      <c r="D342" s="28">
        <v>88</v>
      </c>
      <c r="E342" s="28" t="s">
        <v>562</v>
      </c>
      <c r="F342" s="28" t="s">
        <v>562</v>
      </c>
      <c r="G342" s="28" t="s">
        <v>562</v>
      </c>
      <c r="H342" s="28" t="s">
        <v>265</v>
      </c>
      <c r="I342" s="28">
        <v>1</v>
      </c>
      <c r="J342" s="28" t="s">
        <v>276</v>
      </c>
      <c r="K342" s="28">
        <v>7</v>
      </c>
      <c r="L342" s="28" t="s">
        <v>1687</v>
      </c>
      <c r="M342" s="28" t="s">
        <v>1687</v>
      </c>
      <c r="N342" s="29">
        <v>56.619700000000002</v>
      </c>
      <c r="O342" s="29">
        <v>56.619700000000002</v>
      </c>
      <c r="P342" s="28">
        <f t="shared" si="37"/>
        <v>96.1</v>
      </c>
      <c r="Q342" s="28">
        <f t="shared" si="36"/>
        <v>3.5676628452640968</v>
      </c>
      <c r="R342" s="28">
        <v>1382040</v>
      </c>
      <c r="S342" s="28">
        <v>6263618</v>
      </c>
      <c r="T342" s="28">
        <v>0</v>
      </c>
      <c r="U342" s="28">
        <v>0</v>
      </c>
      <c r="V342" s="28">
        <v>0</v>
      </c>
      <c r="W342" s="28">
        <v>0</v>
      </c>
      <c r="X342" s="28">
        <v>0</v>
      </c>
      <c r="Y342" s="28">
        <v>0</v>
      </c>
      <c r="Z342" s="28">
        <f t="shared" ref="Z342:Z405" si="40">(AB342+U342)/AK342*100</f>
        <v>0</v>
      </c>
      <c r="AA342" s="28">
        <v>0</v>
      </c>
      <c r="AB342" s="30">
        <v>0</v>
      </c>
      <c r="AC342" s="30">
        <v>0</v>
      </c>
      <c r="AG342" s="28">
        <v>66.099999999999994</v>
      </c>
      <c r="AH342" s="28">
        <v>52.7</v>
      </c>
      <c r="AI342" s="28">
        <v>37.299999999999997</v>
      </c>
      <c r="AJ342" s="28">
        <v>39.1</v>
      </c>
      <c r="AK342" s="28">
        <v>18.100000000000001</v>
      </c>
      <c r="AL342" s="28">
        <v>6.47</v>
      </c>
      <c r="AM342" s="28">
        <f t="shared" si="38"/>
        <v>35.745856353591151</v>
      </c>
      <c r="AN342" s="28">
        <v>64406</v>
      </c>
      <c r="AO342" s="28" t="s">
        <v>564</v>
      </c>
      <c r="AP342" s="28">
        <v>8.5900000000000004E-2</v>
      </c>
      <c r="AQ342" s="28">
        <v>0.73</v>
      </c>
      <c r="AR342" s="28">
        <v>4.19E-2</v>
      </c>
      <c r="AS342" s="28">
        <v>0</v>
      </c>
      <c r="AT342" s="28">
        <v>0</v>
      </c>
      <c r="AU342" s="28">
        <v>5.0999999999999997E-2</v>
      </c>
      <c r="AV342" s="28">
        <v>8.2199999999999995E-2</v>
      </c>
      <c r="AW342" s="28">
        <v>6.8199999999999997E-3</v>
      </c>
      <c r="AX342" s="28">
        <v>1.8E-3</v>
      </c>
      <c r="AY342" s="28">
        <v>1540</v>
      </c>
      <c r="BS342" s="32" t="s">
        <v>564</v>
      </c>
      <c r="BT342" t="s">
        <v>186</v>
      </c>
      <c r="BU342">
        <v>2</v>
      </c>
      <c r="CA342" s="35" t="s">
        <v>187</v>
      </c>
      <c r="CB342" s="35" t="s">
        <v>188</v>
      </c>
      <c r="CC342" s="35">
        <v>1</v>
      </c>
      <c r="CD342" s="28" t="s">
        <v>189</v>
      </c>
      <c r="CE342" s="28">
        <v>0</v>
      </c>
      <c r="CG342" s="37" t="s">
        <v>279</v>
      </c>
      <c r="CH342" s="28">
        <v>1382026</v>
      </c>
      <c r="CI342" s="28">
        <v>6263568</v>
      </c>
      <c r="CJ342">
        <v>96.1</v>
      </c>
      <c r="CK342">
        <v>94.08</v>
      </c>
      <c r="CL342">
        <v>2.019999999999996</v>
      </c>
      <c r="CM342">
        <v>2.019999999999996</v>
      </c>
      <c r="CN342">
        <v>2.019999999999996</v>
      </c>
      <c r="CQ342" s="38" t="s">
        <v>1688</v>
      </c>
      <c r="CY342" s="39">
        <v>0</v>
      </c>
      <c r="CZ342" s="40">
        <v>3</v>
      </c>
      <c r="DA342" s="35" t="s">
        <v>214</v>
      </c>
      <c r="DP342" s="42">
        <v>379</v>
      </c>
      <c r="DQ342" s="42">
        <v>379</v>
      </c>
      <c r="DR342" s="42">
        <v>64406</v>
      </c>
      <c r="DV342" s="43" t="s">
        <v>281</v>
      </c>
      <c r="DX342" s="35" t="s">
        <v>282</v>
      </c>
      <c r="EA342" s="35" t="s">
        <v>215</v>
      </c>
      <c r="EB342" s="35" t="s">
        <v>193</v>
      </c>
      <c r="EG342" s="28">
        <v>68.2</v>
      </c>
      <c r="EH342" s="28">
        <v>53.4</v>
      </c>
      <c r="EI342" s="28">
        <v>36.5</v>
      </c>
      <c r="EJ342" s="28">
        <v>38.4</v>
      </c>
      <c r="EK342" s="28">
        <v>17</v>
      </c>
      <c r="EL342" s="28">
        <v>5.17</v>
      </c>
      <c r="EM342" s="44">
        <f t="shared" si="39"/>
        <v>30.411764705882355</v>
      </c>
      <c r="EN342" s="28" t="s">
        <v>564</v>
      </c>
      <c r="EO342" s="33">
        <v>64406</v>
      </c>
      <c r="EP342" s="33" t="s">
        <v>564</v>
      </c>
    </row>
    <row r="343" spans="2:146" x14ac:dyDescent="0.35">
      <c r="B343" s="28">
        <v>382</v>
      </c>
      <c r="C343" s="28">
        <v>382</v>
      </c>
      <c r="D343" s="28">
        <v>53</v>
      </c>
      <c r="E343" s="28" t="s">
        <v>777</v>
      </c>
      <c r="F343" s="28" t="s">
        <v>805</v>
      </c>
      <c r="G343" s="28" t="s">
        <v>1689</v>
      </c>
      <c r="H343" s="28" t="s">
        <v>285</v>
      </c>
      <c r="I343" s="28">
        <v>2</v>
      </c>
      <c r="J343" s="28" t="s">
        <v>714</v>
      </c>
      <c r="K343" s="28">
        <v>20</v>
      </c>
      <c r="L343" s="28" t="s">
        <v>1690</v>
      </c>
      <c r="M343" s="28" t="s">
        <v>1690</v>
      </c>
      <c r="N343" s="29">
        <v>887.00099999999998</v>
      </c>
      <c r="O343" s="29">
        <v>887.00099999999998</v>
      </c>
      <c r="P343" s="28">
        <f t="shared" si="37"/>
        <v>198.54</v>
      </c>
      <c r="Q343" s="28">
        <f t="shared" si="36"/>
        <v>3.8827464681550525</v>
      </c>
      <c r="R343" s="28">
        <v>1497158</v>
      </c>
      <c r="S343" s="28">
        <v>6751300</v>
      </c>
      <c r="T343" s="28">
        <v>1</v>
      </c>
      <c r="U343" s="28">
        <v>2.8002816999999999E-2</v>
      </c>
      <c r="V343" s="28">
        <v>0</v>
      </c>
      <c r="W343" s="28">
        <v>0</v>
      </c>
      <c r="X343" s="28">
        <v>0</v>
      </c>
      <c r="Y343" s="28">
        <v>0</v>
      </c>
      <c r="Z343" s="28">
        <f t="shared" si="40"/>
        <v>0.26417751886792451</v>
      </c>
      <c r="AA343" s="28">
        <v>1</v>
      </c>
      <c r="AB343" s="30">
        <v>0</v>
      </c>
      <c r="AC343" s="30">
        <v>0</v>
      </c>
      <c r="AG343" s="28">
        <v>80.3</v>
      </c>
      <c r="AH343" s="28">
        <v>59.6</v>
      </c>
      <c r="AI343" s="28">
        <v>36.1</v>
      </c>
      <c r="AJ343" s="28">
        <v>38.700000000000003</v>
      </c>
      <c r="AK343" s="28">
        <v>10.6</v>
      </c>
      <c r="AL343" s="28">
        <v>2.62</v>
      </c>
      <c r="AM343" s="28">
        <f t="shared" si="38"/>
        <v>24.716981132075475</v>
      </c>
      <c r="AN343" s="28">
        <v>12422</v>
      </c>
      <c r="AO343" s="28" t="s">
        <v>1691</v>
      </c>
      <c r="AP343" s="28">
        <v>0.106</v>
      </c>
      <c r="AQ343" s="28">
        <v>0.80900000000000005</v>
      </c>
      <c r="AR343" s="28">
        <v>3.3899999999999998E-3</v>
      </c>
      <c r="AS343" s="28">
        <v>0</v>
      </c>
      <c r="AT343" s="28">
        <v>0</v>
      </c>
      <c r="AU343" s="28">
        <v>7.5999999999999998E-2</v>
      </c>
      <c r="AV343" s="28">
        <v>3.3600000000000001E-3</v>
      </c>
      <c r="AW343" s="28">
        <v>1.2800000000000001E-3</v>
      </c>
      <c r="AX343" s="28">
        <v>1.6000000000000001E-4</v>
      </c>
      <c r="AY343" s="28">
        <v>961</v>
      </c>
      <c r="AZ343" s="28">
        <v>0</v>
      </c>
      <c r="BA343" s="28">
        <v>4</v>
      </c>
      <c r="BB343" s="28">
        <v>4</v>
      </c>
      <c r="BC343" s="28">
        <v>0</v>
      </c>
      <c r="BD343" s="28">
        <v>1</v>
      </c>
      <c r="BE343" s="28">
        <v>0</v>
      </c>
      <c r="BF343" s="28">
        <v>0</v>
      </c>
      <c r="BG343" s="28">
        <v>1</v>
      </c>
      <c r="BH343" s="28">
        <v>0</v>
      </c>
      <c r="BI343" s="28">
        <v>0</v>
      </c>
      <c r="BJ343" s="28">
        <v>1</v>
      </c>
      <c r="BL343" s="28">
        <v>28</v>
      </c>
      <c r="BM343" s="28">
        <v>0</v>
      </c>
      <c r="BN343" s="28" t="s">
        <v>1692</v>
      </c>
      <c r="BS343" s="32" t="s">
        <v>1691</v>
      </c>
      <c r="BT343" t="s">
        <v>201</v>
      </c>
      <c r="BU343">
        <v>1</v>
      </c>
      <c r="CA343" s="35" t="s">
        <v>187</v>
      </c>
      <c r="CB343" s="35" t="s">
        <v>188</v>
      </c>
      <c r="CC343" s="35">
        <v>1</v>
      </c>
      <c r="CD343" s="28" t="s">
        <v>202</v>
      </c>
      <c r="CE343" s="28">
        <v>1</v>
      </c>
      <c r="CF343" s="36" t="s">
        <v>203</v>
      </c>
      <c r="CG343" s="37" t="s">
        <v>279</v>
      </c>
      <c r="CH343" s="28">
        <v>1497108</v>
      </c>
      <c r="CI343" s="28">
        <v>6750541</v>
      </c>
      <c r="CJ343">
        <v>198.54</v>
      </c>
      <c r="CK343">
        <v>164.1</v>
      </c>
      <c r="CL343">
        <v>34.44</v>
      </c>
      <c r="CM343">
        <v>34.44</v>
      </c>
      <c r="CN343">
        <v>34.44</v>
      </c>
      <c r="CO343" s="38" t="s">
        <v>189</v>
      </c>
      <c r="CR343" s="38" t="s">
        <v>189</v>
      </c>
      <c r="CW343" s="38" t="s">
        <v>138</v>
      </c>
      <c r="CX343" s="54">
        <v>36495</v>
      </c>
      <c r="CY343" s="39" t="s">
        <v>189</v>
      </c>
      <c r="DA343" s="35" t="s">
        <v>205</v>
      </c>
      <c r="DF343" s="41">
        <v>6.4000000000000001E-2</v>
      </c>
      <c r="DG343" s="41">
        <v>3326669</v>
      </c>
      <c r="DH343" s="41">
        <v>7603050</v>
      </c>
      <c r="DP343" s="42">
        <v>382</v>
      </c>
      <c r="DQ343" s="42">
        <v>382</v>
      </c>
      <c r="DR343" s="42">
        <v>12422</v>
      </c>
      <c r="DS343" s="35" t="s">
        <v>189</v>
      </c>
      <c r="DT343" s="35" t="s">
        <v>191</v>
      </c>
      <c r="DV343" s="43" t="s">
        <v>1693</v>
      </c>
      <c r="DX343" s="35" t="s">
        <v>393</v>
      </c>
      <c r="DY343" s="35" t="s">
        <v>425</v>
      </c>
      <c r="EA343" s="35" t="s">
        <v>207</v>
      </c>
      <c r="EC343" s="35" t="s">
        <v>194</v>
      </c>
      <c r="EG343" s="28">
        <v>77.5</v>
      </c>
      <c r="EH343" s="28">
        <v>52.1</v>
      </c>
      <c r="EI343" s="28">
        <v>23.1</v>
      </c>
      <c r="EJ343" s="28">
        <v>26.3</v>
      </c>
      <c r="EK343" s="28">
        <v>9.6</v>
      </c>
      <c r="EL343" s="28">
        <v>2.72</v>
      </c>
      <c r="EM343" s="44">
        <f t="shared" si="39"/>
        <v>28.333333333333339</v>
      </c>
      <c r="EN343" s="28" t="s">
        <v>1691</v>
      </c>
      <c r="EO343" s="33">
        <v>12422</v>
      </c>
      <c r="EP343" s="33" t="s">
        <v>1691</v>
      </c>
    </row>
    <row r="344" spans="2:146" x14ac:dyDescent="0.35">
      <c r="B344" s="28">
        <v>384</v>
      </c>
      <c r="C344" s="28">
        <v>384</v>
      </c>
      <c r="D344" s="28">
        <v>53</v>
      </c>
      <c r="E344" s="28" t="s">
        <v>777</v>
      </c>
      <c r="F344" s="28" t="s">
        <v>1396</v>
      </c>
      <c r="G344" s="28" t="s">
        <v>1397</v>
      </c>
      <c r="H344" s="28" t="s">
        <v>1694</v>
      </c>
      <c r="I344" s="28">
        <v>2</v>
      </c>
      <c r="J344" s="28" t="s">
        <v>714</v>
      </c>
      <c r="K344" s="28">
        <v>20</v>
      </c>
      <c r="L344" s="28" t="s">
        <v>1695</v>
      </c>
      <c r="M344" s="28" t="s">
        <v>1695</v>
      </c>
      <c r="N344" s="29">
        <v>3736.47</v>
      </c>
      <c r="O344" s="29">
        <v>3736.47</v>
      </c>
      <c r="P344" s="28">
        <f t="shared" si="37"/>
        <v>427.24</v>
      </c>
      <c r="Q344" s="28">
        <f t="shared" si="36"/>
        <v>1.9847610177520503</v>
      </c>
      <c r="R344" s="28">
        <v>1441511</v>
      </c>
      <c r="S344" s="28">
        <v>6820178</v>
      </c>
      <c r="T344" s="28">
        <v>0</v>
      </c>
      <c r="U344" s="28">
        <v>0</v>
      </c>
      <c r="V344" s="28">
        <v>0</v>
      </c>
      <c r="W344" s="28">
        <v>0</v>
      </c>
      <c r="X344" s="28">
        <v>0</v>
      </c>
      <c r="Y344" s="28">
        <v>0</v>
      </c>
      <c r="Z344" s="28">
        <f t="shared" si="40"/>
        <v>0</v>
      </c>
      <c r="AA344" s="28">
        <v>0</v>
      </c>
      <c r="AB344" s="30">
        <v>0</v>
      </c>
      <c r="AC344" s="30">
        <v>0</v>
      </c>
      <c r="AG344" s="28">
        <v>103</v>
      </c>
      <c r="AH344" s="28">
        <v>79</v>
      </c>
      <c r="AI344" s="28">
        <v>51.1</v>
      </c>
      <c r="AJ344" s="28">
        <v>54.3</v>
      </c>
      <c r="AK344" s="28">
        <v>6.13</v>
      </c>
      <c r="AL344" s="28">
        <v>0.623</v>
      </c>
      <c r="AM344" s="28">
        <f t="shared" si="38"/>
        <v>10.163132137030995</v>
      </c>
      <c r="AN344" s="28">
        <v>14371</v>
      </c>
      <c r="AO344" s="28" t="s">
        <v>1696</v>
      </c>
      <c r="AP344" s="28">
        <v>3.9300000000000002E-2</v>
      </c>
      <c r="AQ344" s="28">
        <v>0.79500000000000004</v>
      </c>
      <c r="AR344" s="28">
        <v>7.3999999999999999E-4</v>
      </c>
      <c r="AS344" s="28">
        <v>0</v>
      </c>
      <c r="AT344" s="28">
        <v>0</v>
      </c>
      <c r="AU344" s="28">
        <v>0.16400000000000001</v>
      </c>
      <c r="AV344" s="28">
        <v>3.0000000000000001E-5</v>
      </c>
      <c r="AW344" s="28">
        <v>4.6999999999999999E-4</v>
      </c>
      <c r="AX344" s="28">
        <v>2.5000000000000001E-4</v>
      </c>
      <c r="AY344" s="28">
        <v>389</v>
      </c>
      <c r="BS344" s="32" t="s">
        <v>1696</v>
      </c>
      <c r="BT344" t="s">
        <v>186</v>
      </c>
      <c r="BU344">
        <v>1</v>
      </c>
      <c r="CA344" s="35" t="s">
        <v>187</v>
      </c>
      <c r="CB344" s="35" t="s">
        <v>188</v>
      </c>
      <c r="CC344" s="35">
        <v>1</v>
      </c>
      <c r="CD344" s="28" t="s">
        <v>189</v>
      </c>
      <c r="CE344" s="28">
        <v>0</v>
      </c>
      <c r="CH344" s="28">
        <v>1444287</v>
      </c>
      <c r="CI344" s="28">
        <v>6820268</v>
      </c>
      <c r="CJ344">
        <v>427.24</v>
      </c>
      <c r="CK344">
        <v>353.08</v>
      </c>
      <c r="CL344">
        <v>74.160000000000025</v>
      </c>
      <c r="CM344">
        <v>74.160000000000025</v>
      </c>
      <c r="CN344">
        <v>74.160000000000025</v>
      </c>
      <c r="CO344" s="38" t="s">
        <v>189</v>
      </c>
      <c r="CY344" s="39" t="s">
        <v>189</v>
      </c>
      <c r="CZ344" s="40">
        <v>0</v>
      </c>
      <c r="DA344" s="35" t="s">
        <v>205</v>
      </c>
      <c r="DP344" s="42">
        <v>384</v>
      </c>
      <c r="DQ344" s="42">
        <v>384</v>
      </c>
      <c r="DR344" s="42">
        <v>14371</v>
      </c>
      <c r="DX344" s="35" t="s">
        <v>425</v>
      </c>
      <c r="EA344" s="35" t="s">
        <v>215</v>
      </c>
      <c r="EG344" s="28">
        <v>146</v>
      </c>
      <c r="EH344" s="28">
        <v>96.8</v>
      </c>
      <c r="EI344" s="28">
        <v>40.6</v>
      </c>
      <c r="EJ344" s="28">
        <v>46.9</v>
      </c>
      <c r="EK344" s="28">
        <v>6.07</v>
      </c>
      <c r="EL344" s="28">
        <v>0.62</v>
      </c>
      <c r="EM344" s="44">
        <f t="shared" si="39"/>
        <v>10.214168039538714</v>
      </c>
      <c r="EN344" s="28" t="s">
        <v>1696</v>
      </c>
      <c r="EO344" s="33">
        <v>14371</v>
      </c>
      <c r="EP344" s="33" t="s">
        <v>1696</v>
      </c>
    </row>
    <row r="345" spans="2:146" x14ac:dyDescent="0.35">
      <c r="B345" s="28">
        <v>385</v>
      </c>
      <c r="C345" s="28">
        <v>385</v>
      </c>
      <c r="D345" s="28">
        <v>40</v>
      </c>
      <c r="E345" s="28" t="s">
        <v>413</v>
      </c>
      <c r="F345" s="28" t="s">
        <v>413</v>
      </c>
      <c r="G345" s="28" t="s">
        <v>413</v>
      </c>
      <c r="H345" s="28" t="s">
        <v>1697</v>
      </c>
      <c r="I345" s="28">
        <v>1</v>
      </c>
      <c r="J345" s="28" t="s">
        <v>417</v>
      </c>
      <c r="K345" s="28">
        <v>23</v>
      </c>
      <c r="L345" s="28" t="s">
        <v>1698</v>
      </c>
      <c r="M345" s="28" t="s">
        <v>1698</v>
      </c>
      <c r="N345" s="29">
        <v>420.43900000000002</v>
      </c>
      <c r="O345" s="29">
        <v>420.43900000000002</v>
      </c>
      <c r="P345" s="28">
        <f t="shared" si="37"/>
        <v>230.26</v>
      </c>
      <c r="Q345" s="28">
        <f t="shared" si="36"/>
        <v>1.3343196040329239</v>
      </c>
      <c r="R345" s="28">
        <v>1471327</v>
      </c>
      <c r="S345" s="28">
        <v>7014656</v>
      </c>
      <c r="T345" s="28">
        <v>0</v>
      </c>
      <c r="U345" s="28">
        <v>0</v>
      </c>
      <c r="V345" s="28">
        <v>0</v>
      </c>
      <c r="W345" s="28">
        <v>0</v>
      </c>
      <c r="X345" s="28">
        <v>0</v>
      </c>
      <c r="Y345" s="28">
        <v>0</v>
      </c>
      <c r="Z345" s="28">
        <f t="shared" si="40"/>
        <v>0</v>
      </c>
      <c r="AA345" s="28">
        <v>0</v>
      </c>
      <c r="AB345" s="30">
        <v>0</v>
      </c>
      <c r="AC345" s="30">
        <v>0</v>
      </c>
      <c r="AG345" s="28">
        <v>1610</v>
      </c>
      <c r="AH345" s="28">
        <v>1310</v>
      </c>
      <c r="AI345" s="28">
        <v>963</v>
      </c>
      <c r="AJ345" s="28">
        <v>1000</v>
      </c>
      <c r="AK345" s="28">
        <v>385</v>
      </c>
      <c r="AL345" s="28">
        <v>133</v>
      </c>
      <c r="AM345" s="28">
        <f t="shared" si="38"/>
        <v>34.545454545454547</v>
      </c>
      <c r="AN345" s="28">
        <v>20820</v>
      </c>
      <c r="AO345" s="28" t="s">
        <v>1699</v>
      </c>
      <c r="AP345" s="28">
        <v>0.106</v>
      </c>
      <c r="AQ345" s="28">
        <v>0.499</v>
      </c>
      <c r="AR345" s="28">
        <v>0.20899999999999999</v>
      </c>
      <c r="AS345" s="28">
        <v>2.9700000000000001E-2</v>
      </c>
      <c r="AT345" s="28">
        <v>6.9999999999999994E-5</v>
      </c>
      <c r="AU345" s="28">
        <v>0.13400000000000001</v>
      </c>
      <c r="AV345" s="28">
        <v>1.83E-2</v>
      </c>
      <c r="AW345" s="28">
        <v>3.3500000000000001E-3</v>
      </c>
      <c r="AX345" s="28">
        <v>1.07E-3</v>
      </c>
      <c r="AY345" s="28">
        <v>19400</v>
      </c>
      <c r="BS345" s="32" t="s">
        <v>1699</v>
      </c>
      <c r="BT345" t="s">
        <v>186</v>
      </c>
      <c r="BU345">
        <v>1</v>
      </c>
      <c r="CA345" s="35" t="s">
        <v>187</v>
      </c>
      <c r="CB345" s="35" t="s">
        <v>188</v>
      </c>
      <c r="CC345" s="35">
        <v>1</v>
      </c>
      <c r="CD345" s="28" t="s">
        <v>189</v>
      </c>
      <c r="CE345" s="28">
        <v>0</v>
      </c>
      <c r="CG345" s="37" t="s">
        <v>223</v>
      </c>
      <c r="CH345" s="28">
        <v>1471700</v>
      </c>
      <c r="CI345" s="28">
        <v>7014637</v>
      </c>
      <c r="CJ345">
        <v>230.26</v>
      </c>
      <c r="CK345">
        <v>224.65</v>
      </c>
      <c r="CL345">
        <v>5.6099999999999852</v>
      </c>
      <c r="CM345">
        <v>5.6099999999999852</v>
      </c>
      <c r="CN345">
        <v>5.6099999999999852</v>
      </c>
      <c r="CO345" s="38" t="s">
        <v>189</v>
      </c>
      <c r="CY345" s="39" t="s">
        <v>189</v>
      </c>
      <c r="CZ345" s="40">
        <v>0</v>
      </c>
      <c r="DA345" s="35" t="s">
        <v>205</v>
      </c>
      <c r="DP345" s="42">
        <v>385</v>
      </c>
      <c r="DQ345" s="42">
        <v>385</v>
      </c>
      <c r="DR345" s="42">
        <v>20820</v>
      </c>
      <c r="DW345" s="35" t="s">
        <v>1700</v>
      </c>
      <c r="DX345" s="35" t="s">
        <v>425</v>
      </c>
      <c r="EA345" s="35" t="s">
        <v>207</v>
      </c>
      <c r="EG345" s="28">
        <v>1630</v>
      </c>
      <c r="EH345" s="28">
        <v>1250</v>
      </c>
      <c r="EI345" s="28">
        <v>802</v>
      </c>
      <c r="EJ345" s="28">
        <v>852</v>
      </c>
      <c r="EK345" s="28">
        <v>390</v>
      </c>
      <c r="EL345" s="28">
        <v>138</v>
      </c>
      <c r="EM345" s="44">
        <f t="shared" si="39"/>
        <v>35.384615384615387</v>
      </c>
      <c r="EN345" s="28" t="s">
        <v>1699</v>
      </c>
      <c r="EO345" s="33">
        <v>20820</v>
      </c>
      <c r="EP345" s="33" t="s">
        <v>1699</v>
      </c>
    </row>
    <row r="346" spans="2:146" x14ac:dyDescent="0.35">
      <c r="B346" s="28">
        <v>386</v>
      </c>
      <c r="C346" s="28">
        <v>386</v>
      </c>
      <c r="D346" s="28">
        <v>20</v>
      </c>
      <c r="E346" s="28" t="s">
        <v>637</v>
      </c>
      <c r="F346" s="28" t="s">
        <v>637</v>
      </c>
      <c r="G346" s="28" t="s">
        <v>637</v>
      </c>
      <c r="H346" s="28" t="s">
        <v>238</v>
      </c>
      <c r="I346" s="28">
        <v>1</v>
      </c>
      <c r="J346" s="28" t="s">
        <v>464</v>
      </c>
      <c r="K346" s="28">
        <v>24</v>
      </c>
      <c r="L346" s="28" t="s">
        <v>1701</v>
      </c>
      <c r="M346" s="28" t="s">
        <v>1701</v>
      </c>
      <c r="N346" s="29">
        <v>306.50099999999998</v>
      </c>
      <c r="O346" s="29">
        <v>306.50099999999998</v>
      </c>
      <c r="P346" s="28">
        <f t="shared" si="37"/>
        <v>222.29</v>
      </c>
      <c r="Q346" s="28">
        <f t="shared" si="36"/>
        <v>13.096205232609352</v>
      </c>
      <c r="R346" s="28">
        <v>1682840</v>
      </c>
      <c r="S346" s="28">
        <v>7218720</v>
      </c>
      <c r="T346" s="28">
        <v>0</v>
      </c>
      <c r="U346" s="28">
        <v>0</v>
      </c>
      <c r="V346" s="28">
        <v>0</v>
      </c>
      <c r="W346" s="28">
        <v>0</v>
      </c>
      <c r="X346" s="28">
        <v>0</v>
      </c>
      <c r="Y346" s="28">
        <v>0</v>
      </c>
      <c r="Z346" s="28">
        <f t="shared" si="40"/>
        <v>0</v>
      </c>
      <c r="AA346" s="28">
        <v>0</v>
      </c>
      <c r="AB346" s="30">
        <v>0</v>
      </c>
      <c r="AC346" s="30">
        <v>0</v>
      </c>
      <c r="AG346" s="28">
        <v>674</v>
      </c>
      <c r="AH346" s="28">
        <v>550</v>
      </c>
      <c r="AI346" s="28">
        <v>409</v>
      </c>
      <c r="AJ346" s="28">
        <v>425</v>
      </c>
      <c r="AK346" s="28">
        <v>132</v>
      </c>
      <c r="AL346" s="28">
        <v>32.200000000000003</v>
      </c>
      <c r="AM346" s="28">
        <f t="shared" si="38"/>
        <v>24.393939393939394</v>
      </c>
      <c r="AN346" s="28">
        <v>61922</v>
      </c>
      <c r="AO346" s="28" t="s">
        <v>1702</v>
      </c>
      <c r="AP346" s="28">
        <v>0.161</v>
      </c>
      <c r="AQ346" s="28">
        <v>0.48499999999999999</v>
      </c>
      <c r="AR346" s="28">
        <v>0.17899999999999999</v>
      </c>
      <c r="AS346" s="28">
        <v>7.2599999999999998E-2</v>
      </c>
      <c r="AT346" s="28">
        <v>1.4999999999999999E-4</v>
      </c>
      <c r="AU346" s="28">
        <v>0.1</v>
      </c>
      <c r="AV346" s="28">
        <v>4.4000000000000002E-4</v>
      </c>
      <c r="AW346" s="28">
        <v>6.6E-4</v>
      </c>
      <c r="AX346" s="28">
        <v>2.9E-4</v>
      </c>
      <c r="AY346" s="28">
        <v>7680</v>
      </c>
      <c r="BS346" s="32" t="s">
        <v>1702</v>
      </c>
      <c r="BT346" t="s">
        <v>186</v>
      </c>
      <c r="BU346">
        <v>1</v>
      </c>
      <c r="CA346" s="35" t="s">
        <v>573</v>
      </c>
      <c r="CB346" s="35" t="s">
        <v>188</v>
      </c>
      <c r="CC346" s="35">
        <v>1</v>
      </c>
      <c r="CD346" s="28" t="s">
        <v>189</v>
      </c>
      <c r="CE346" s="28">
        <v>0</v>
      </c>
      <c r="CH346" s="28">
        <v>1683060</v>
      </c>
      <c r="CI346" s="28">
        <v>7218565</v>
      </c>
      <c r="CJ346">
        <v>222.29</v>
      </c>
      <c r="CK346">
        <v>182.15</v>
      </c>
      <c r="CL346">
        <v>40.139999999999986</v>
      </c>
      <c r="CM346">
        <v>40.139999999999986</v>
      </c>
      <c r="CN346">
        <v>40.139999999999986</v>
      </c>
      <c r="CY346" s="39">
        <v>0</v>
      </c>
      <c r="CZ346" s="40">
        <v>0</v>
      </c>
      <c r="DA346" s="35" t="s">
        <v>214</v>
      </c>
      <c r="DP346" s="42">
        <v>386</v>
      </c>
      <c r="DQ346" s="42">
        <v>386</v>
      </c>
      <c r="DR346" s="42">
        <v>61922</v>
      </c>
      <c r="DW346" s="35" t="s">
        <v>1191</v>
      </c>
      <c r="DX346" s="35" t="s">
        <v>644</v>
      </c>
      <c r="EA346" s="35" t="s">
        <v>207</v>
      </c>
      <c r="EG346" s="28">
        <v>576</v>
      </c>
      <c r="EH346" s="28">
        <v>429</v>
      </c>
      <c r="EI346" s="28">
        <v>260</v>
      </c>
      <c r="EJ346" s="28">
        <v>279</v>
      </c>
      <c r="EK346" s="28">
        <v>129</v>
      </c>
      <c r="EL346" s="28">
        <v>15.3</v>
      </c>
      <c r="EM346" s="44">
        <f t="shared" si="39"/>
        <v>11.86046511627907</v>
      </c>
      <c r="EN346" s="28" t="s">
        <v>1702</v>
      </c>
      <c r="EO346" s="33">
        <v>61922</v>
      </c>
      <c r="EP346" s="33" t="s">
        <v>1702</v>
      </c>
    </row>
    <row r="347" spans="2:146" x14ac:dyDescent="0.35">
      <c r="B347" s="28">
        <v>387</v>
      </c>
      <c r="C347" s="28">
        <v>387</v>
      </c>
      <c r="D347" s="28">
        <v>53</v>
      </c>
      <c r="E347" s="28" t="s">
        <v>777</v>
      </c>
      <c r="F347" s="28" t="s">
        <v>777</v>
      </c>
      <c r="G347" s="28" t="s">
        <v>777</v>
      </c>
      <c r="H347" s="28" t="s">
        <v>1703</v>
      </c>
      <c r="I347" s="28">
        <v>1</v>
      </c>
      <c r="J347" s="28" t="s">
        <v>1704</v>
      </c>
      <c r="K347" s="28">
        <v>3</v>
      </c>
      <c r="L347" s="28" t="s">
        <v>1705</v>
      </c>
      <c r="M347" s="28" t="s">
        <v>1705</v>
      </c>
      <c r="N347" s="29">
        <v>1098.3399999999999</v>
      </c>
      <c r="O347" s="29">
        <v>1098.3399999999999</v>
      </c>
      <c r="P347" s="28">
        <f t="shared" si="37"/>
        <v>22.98</v>
      </c>
      <c r="Q347" s="28">
        <f t="shared" si="36"/>
        <v>1.9174390443760587</v>
      </c>
      <c r="R347" s="28">
        <v>1589745</v>
      </c>
      <c r="S347" s="28">
        <v>6717439</v>
      </c>
      <c r="T347" s="28">
        <v>1</v>
      </c>
      <c r="U347" s="28">
        <v>0</v>
      </c>
      <c r="V347" s="28">
        <v>1</v>
      </c>
      <c r="W347" s="28">
        <v>0</v>
      </c>
      <c r="X347" s="28">
        <f>(AB347/AK347)*100</f>
        <v>0.79365079365079361</v>
      </c>
      <c r="Y347" s="28">
        <f>(AB347/AL347)*100</f>
        <v>2.112676056338028</v>
      </c>
      <c r="Z347" s="28">
        <f t="shared" si="40"/>
        <v>0.79365079365079361</v>
      </c>
      <c r="AA347" s="28">
        <v>0</v>
      </c>
      <c r="AB347" s="30">
        <v>3</v>
      </c>
      <c r="AC347" s="30">
        <v>12</v>
      </c>
      <c r="AD347" s="31">
        <v>1</v>
      </c>
      <c r="AE347" s="31">
        <v>365</v>
      </c>
      <c r="AF347" s="31">
        <v>365</v>
      </c>
      <c r="AG347" s="28">
        <v>1550</v>
      </c>
      <c r="AH347" s="28">
        <v>1230</v>
      </c>
      <c r="AI347" s="28">
        <v>876</v>
      </c>
      <c r="AJ347" s="28">
        <v>916</v>
      </c>
      <c r="AK347" s="28">
        <v>378</v>
      </c>
      <c r="AL347" s="28">
        <v>142</v>
      </c>
      <c r="AM347" s="28">
        <f t="shared" si="38"/>
        <v>37.566137566137563</v>
      </c>
      <c r="AN347" s="28">
        <v>63305</v>
      </c>
      <c r="AO347" s="28" t="s">
        <v>1706</v>
      </c>
      <c r="AP347" s="28">
        <v>6.4600000000000005E-2</v>
      </c>
      <c r="AQ347" s="28">
        <v>0.72199999999999998</v>
      </c>
      <c r="AR347" s="28">
        <v>5.0799999999999998E-2</v>
      </c>
      <c r="AS347" s="28">
        <v>9.1000000000000004E-3</v>
      </c>
      <c r="AT347" s="28">
        <v>0</v>
      </c>
      <c r="AU347" s="28">
        <v>0.11</v>
      </c>
      <c r="AV347" s="28">
        <v>3.1199999999999999E-2</v>
      </c>
      <c r="AW347" s="28">
        <v>9.9699999999999997E-3</v>
      </c>
      <c r="AX347" s="28">
        <v>2.2799999999999999E-3</v>
      </c>
      <c r="AY347" s="28">
        <v>28900</v>
      </c>
      <c r="AZ347" s="28">
        <v>0</v>
      </c>
      <c r="BA347" s="28">
        <v>3</v>
      </c>
      <c r="BB347" s="28">
        <v>8</v>
      </c>
      <c r="BC347" s="28">
        <v>0</v>
      </c>
      <c r="BD347" s="28">
        <v>1</v>
      </c>
      <c r="BE347" s="28">
        <v>2</v>
      </c>
      <c r="BF347" s="28">
        <v>0</v>
      </c>
      <c r="BG347" s="28">
        <v>3</v>
      </c>
      <c r="BH347" s="28">
        <v>1</v>
      </c>
      <c r="BI347" s="28">
        <v>0</v>
      </c>
      <c r="BJ347" s="28">
        <v>0</v>
      </c>
      <c r="BK347" s="28" t="s">
        <v>380</v>
      </c>
      <c r="BL347" s="28">
        <v>29</v>
      </c>
      <c r="BM347" s="28">
        <v>0</v>
      </c>
      <c r="BN347" s="28" t="s">
        <v>769</v>
      </c>
      <c r="BS347" s="32" t="s">
        <v>1706</v>
      </c>
      <c r="BT347" t="s">
        <v>201</v>
      </c>
      <c r="BU347">
        <v>1</v>
      </c>
      <c r="CA347" s="35" t="s">
        <v>187</v>
      </c>
      <c r="CB347" s="35" t="s">
        <v>188</v>
      </c>
      <c r="CC347" s="35">
        <v>1</v>
      </c>
      <c r="CD347" s="28" t="s">
        <v>202</v>
      </c>
      <c r="CE347" s="28">
        <v>1</v>
      </c>
      <c r="CF347" s="36" t="s">
        <v>203</v>
      </c>
      <c r="CG347" s="37" t="s">
        <v>223</v>
      </c>
      <c r="CH347" s="28">
        <v>1589362</v>
      </c>
      <c r="CI347" s="28">
        <v>6716840</v>
      </c>
      <c r="CJ347">
        <v>1.92</v>
      </c>
      <c r="CK347">
        <v>22.98</v>
      </c>
      <c r="CL347">
        <v>-21.060000000000002</v>
      </c>
      <c r="CM347">
        <v>21.060000000000002</v>
      </c>
      <c r="CN347">
        <v>21.060000000000002</v>
      </c>
      <c r="CO347" s="38">
        <v>3</v>
      </c>
      <c r="CS347" s="38">
        <v>3</v>
      </c>
      <c r="CT347" s="38">
        <v>12</v>
      </c>
      <c r="CU347" s="38" t="s">
        <v>1707</v>
      </c>
      <c r="CV347" s="47">
        <v>44469</v>
      </c>
      <c r="CY347" s="39">
        <v>3</v>
      </c>
      <c r="CZ347" s="40">
        <v>3</v>
      </c>
      <c r="DA347" s="35" t="s">
        <v>205</v>
      </c>
      <c r="DP347" s="42">
        <v>387</v>
      </c>
      <c r="DQ347" s="42">
        <v>387</v>
      </c>
      <c r="DR347" s="42">
        <v>63305</v>
      </c>
      <c r="DS347" s="35" t="s">
        <v>189</v>
      </c>
      <c r="DT347" s="35">
        <v>44</v>
      </c>
      <c r="DU347" s="35" t="s">
        <v>1708</v>
      </c>
      <c r="DX347" s="35" t="s">
        <v>1709</v>
      </c>
      <c r="DY347" s="35" t="s">
        <v>425</v>
      </c>
      <c r="EA347" s="35" t="s">
        <v>215</v>
      </c>
      <c r="EC347" s="35" t="s">
        <v>194</v>
      </c>
      <c r="ED347" s="35" t="s">
        <v>1710</v>
      </c>
      <c r="EG347" s="28">
        <v>1570</v>
      </c>
      <c r="EH347" s="28">
        <v>1240</v>
      </c>
      <c r="EI347" s="28">
        <v>861</v>
      </c>
      <c r="EJ347" s="28">
        <v>903</v>
      </c>
      <c r="EK347" s="28">
        <v>365</v>
      </c>
      <c r="EL347" s="28">
        <v>99.4</v>
      </c>
      <c r="EM347" s="44">
        <f t="shared" si="39"/>
        <v>27.232876712328768</v>
      </c>
      <c r="EN347" s="28" t="s">
        <v>1706</v>
      </c>
      <c r="EO347" s="33">
        <v>63305</v>
      </c>
      <c r="EP347" s="33" t="s">
        <v>1706</v>
      </c>
    </row>
    <row r="348" spans="2:146" x14ac:dyDescent="0.35">
      <c r="B348" s="28">
        <v>388</v>
      </c>
      <c r="C348" s="28">
        <v>388</v>
      </c>
      <c r="D348" s="28">
        <v>40</v>
      </c>
      <c r="E348" s="28" t="s">
        <v>413</v>
      </c>
      <c r="F348" s="28" t="s">
        <v>413</v>
      </c>
      <c r="G348" s="28" t="s">
        <v>1711</v>
      </c>
      <c r="H348" s="28" t="s">
        <v>1712</v>
      </c>
      <c r="I348" s="28">
        <v>1</v>
      </c>
      <c r="J348" s="28" t="s">
        <v>417</v>
      </c>
      <c r="K348" s="28">
        <v>23</v>
      </c>
      <c r="L348" s="28" t="s">
        <v>1711</v>
      </c>
      <c r="M348" s="28" t="s">
        <v>1711</v>
      </c>
      <c r="N348" s="29">
        <v>5801.41</v>
      </c>
      <c r="O348" s="29">
        <v>5801.41</v>
      </c>
      <c r="P348" s="28">
        <f t="shared" si="37"/>
        <v>375.47</v>
      </c>
      <c r="Q348" s="28">
        <f t="shared" si="36"/>
        <v>0.98820803908015542</v>
      </c>
      <c r="R348" s="28">
        <v>1378965</v>
      </c>
      <c r="S348" s="28">
        <v>7033635</v>
      </c>
      <c r="T348" s="28">
        <v>0</v>
      </c>
      <c r="U348" s="28">
        <v>0</v>
      </c>
      <c r="V348" s="28">
        <v>0</v>
      </c>
      <c r="W348" s="28">
        <v>0</v>
      </c>
      <c r="X348" s="28">
        <v>0</v>
      </c>
      <c r="Y348" s="28">
        <v>0</v>
      </c>
      <c r="Z348" s="28">
        <f t="shared" si="40"/>
        <v>0</v>
      </c>
      <c r="AA348" s="28">
        <v>0</v>
      </c>
      <c r="AB348" s="30">
        <v>0</v>
      </c>
      <c r="AC348" s="30">
        <v>0</v>
      </c>
      <c r="AG348" s="28">
        <v>367</v>
      </c>
      <c r="AH348" s="28">
        <v>298</v>
      </c>
      <c r="AI348" s="28">
        <v>220</v>
      </c>
      <c r="AJ348" s="28">
        <v>229</v>
      </c>
      <c r="AK348" s="28">
        <v>82.3</v>
      </c>
      <c r="AL348" s="28">
        <v>31.1</v>
      </c>
      <c r="AM348" s="28">
        <f t="shared" si="38"/>
        <v>37.788578371810452</v>
      </c>
      <c r="AN348" s="28">
        <v>21412</v>
      </c>
      <c r="AO348" s="28" t="s">
        <v>1713</v>
      </c>
      <c r="AP348" s="28">
        <v>0.16300000000000001</v>
      </c>
      <c r="AQ348" s="28">
        <v>0.35</v>
      </c>
      <c r="AR348" s="28">
        <v>0.30199999999999999</v>
      </c>
      <c r="AS348" s="28">
        <v>5.0200000000000002E-2</v>
      </c>
      <c r="AT348" s="28">
        <v>0</v>
      </c>
      <c r="AU348" s="28">
        <v>0.13100000000000001</v>
      </c>
      <c r="AV348" s="28">
        <v>3.2100000000000002E-3</v>
      </c>
      <c r="AW348" s="28">
        <v>4.8999999999999998E-4</v>
      </c>
      <c r="AX348" s="28">
        <v>1E-4</v>
      </c>
      <c r="AY348" s="28">
        <v>3030</v>
      </c>
      <c r="BS348" s="32" t="s">
        <v>1713</v>
      </c>
      <c r="BT348" t="s">
        <v>186</v>
      </c>
      <c r="BU348">
        <v>1</v>
      </c>
      <c r="CA348" s="35" t="s">
        <v>187</v>
      </c>
      <c r="CB348" s="35" t="s">
        <v>188</v>
      </c>
      <c r="CC348" s="35">
        <v>1</v>
      </c>
      <c r="CD348" s="28" t="s">
        <v>189</v>
      </c>
      <c r="CE348" s="28">
        <v>0</v>
      </c>
      <c r="CG348" s="37" t="s">
        <v>223</v>
      </c>
      <c r="CH348" s="28">
        <v>1381314</v>
      </c>
      <c r="CI348" s="28">
        <v>7029559</v>
      </c>
      <c r="CJ348">
        <v>375.47</v>
      </c>
      <c r="CK348">
        <v>318.14</v>
      </c>
      <c r="CL348">
        <v>57.330000000000041</v>
      </c>
      <c r="CM348">
        <v>57.330000000000041</v>
      </c>
      <c r="CN348">
        <v>57.330000000000041</v>
      </c>
      <c r="CO348" s="38" t="s">
        <v>189</v>
      </c>
      <c r="CY348" s="39" t="s">
        <v>189</v>
      </c>
      <c r="CZ348" s="40">
        <v>0</v>
      </c>
      <c r="DA348" s="35" t="s">
        <v>205</v>
      </c>
      <c r="DP348" s="42">
        <v>388</v>
      </c>
      <c r="DQ348" s="42">
        <v>388</v>
      </c>
      <c r="DR348" s="42">
        <v>21412</v>
      </c>
      <c r="DX348" s="35" t="s">
        <v>425</v>
      </c>
      <c r="EA348" s="35" t="s">
        <v>215</v>
      </c>
      <c r="EG348" s="28">
        <v>351</v>
      </c>
      <c r="EH348" s="28">
        <v>288</v>
      </c>
      <c r="EI348" s="28">
        <v>217</v>
      </c>
      <c r="EJ348" s="28">
        <v>225</v>
      </c>
      <c r="EK348" s="28">
        <v>90.5</v>
      </c>
      <c r="EL348" s="28">
        <v>30</v>
      </c>
      <c r="EM348" s="44">
        <f t="shared" si="39"/>
        <v>33.149171270718227</v>
      </c>
      <c r="EN348" s="28" t="s">
        <v>1713</v>
      </c>
      <c r="EO348" s="33">
        <v>21412</v>
      </c>
      <c r="EP348" s="33" t="s">
        <v>1713</v>
      </c>
    </row>
    <row r="349" spans="2:146" x14ac:dyDescent="0.35">
      <c r="B349" s="28">
        <v>389</v>
      </c>
      <c r="C349" s="28">
        <v>389</v>
      </c>
      <c r="D349" s="28">
        <v>28</v>
      </c>
      <c r="E349" s="28" t="s">
        <v>692</v>
      </c>
      <c r="F349" s="28" t="s">
        <v>692</v>
      </c>
      <c r="G349" s="28" t="s">
        <v>692</v>
      </c>
      <c r="H349" s="28" t="s">
        <v>1714</v>
      </c>
      <c r="I349" s="28">
        <v>1</v>
      </c>
      <c r="J349" s="28" t="s">
        <v>464</v>
      </c>
      <c r="K349" s="28">
        <v>24</v>
      </c>
      <c r="L349" s="28" t="s">
        <v>1715</v>
      </c>
      <c r="M349" s="28" t="s">
        <v>1715</v>
      </c>
      <c r="N349" s="29">
        <v>686.28200000000004</v>
      </c>
      <c r="O349" s="29">
        <v>686.28200000000004</v>
      </c>
      <c r="P349" s="28">
        <f t="shared" si="37"/>
        <v>145.29</v>
      </c>
      <c r="Q349" s="28">
        <f t="shared" si="36"/>
        <v>8.7427617218581097E-3</v>
      </c>
      <c r="R349" s="28">
        <v>1683250</v>
      </c>
      <c r="S349" s="28">
        <v>7116067</v>
      </c>
      <c r="T349" s="28">
        <v>0</v>
      </c>
      <c r="U349" s="28">
        <v>0</v>
      </c>
      <c r="V349" s="28">
        <v>0</v>
      </c>
      <c r="W349" s="28">
        <v>0</v>
      </c>
      <c r="X349" s="28">
        <v>0</v>
      </c>
      <c r="Y349" s="28">
        <v>0</v>
      </c>
      <c r="Z349" s="28">
        <f t="shared" si="40"/>
        <v>0</v>
      </c>
      <c r="AA349" s="28">
        <v>0</v>
      </c>
      <c r="AB349" s="30">
        <v>0</v>
      </c>
      <c r="AC349" s="30">
        <v>0</v>
      </c>
      <c r="AG349" s="28">
        <v>1520</v>
      </c>
      <c r="AH349" s="28">
        <v>1240</v>
      </c>
      <c r="AI349" s="28">
        <v>912</v>
      </c>
      <c r="AJ349" s="28">
        <v>948</v>
      </c>
      <c r="AK349" s="28">
        <v>247</v>
      </c>
      <c r="AL349" s="28">
        <v>44.7</v>
      </c>
      <c r="AM349" s="28">
        <f t="shared" si="38"/>
        <v>18.097165991902838</v>
      </c>
      <c r="AN349" s="28">
        <v>25356</v>
      </c>
      <c r="AO349" s="28" t="s">
        <v>1716</v>
      </c>
      <c r="AP349" s="28">
        <v>0.09</v>
      </c>
      <c r="AQ349" s="28">
        <v>0.57099999999999995</v>
      </c>
      <c r="AR349" s="28">
        <v>0.19400000000000001</v>
      </c>
      <c r="AS349" s="28">
        <v>2.41E-2</v>
      </c>
      <c r="AT349" s="28">
        <v>2.9999999999999997E-4</v>
      </c>
      <c r="AU349" s="28">
        <v>0.11600000000000001</v>
      </c>
      <c r="AV349" s="28">
        <v>2.2399999999999998E-3</v>
      </c>
      <c r="AW349" s="28">
        <v>2.3999999999999998E-3</v>
      </c>
      <c r="AX349" s="28">
        <v>5.4000000000000001E-4</v>
      </c>
      <c r="AY349" s="28">
        <v>13000</v>
      </c>
      <c r="BS349" s="32" t="s">
        <v>1716</v>
      </c>
      <c r="BT349" t="s">
        <v>186</v>
      </c>
      <c r="BU349">
        <v>1</v>
      </c>
      <c r="CA349" s="35" t="s">
        <v>187</v>
      </c>
      <c r="CB349" s="35" t="s">
        <v>188</v>
      </c>
      <c r="CC349" s="35">
        <v>0</v>
      </c>
      <c r="CD349" s="28" t="s">
        <v>189</v>
      </c>
      <c r="CE349" s="28">
        <v>0</v>
      </c>
      <c r="CH349" s="28">
        <v>1683052</v>
      </c>
      <c r="CI349" s="28">
        <v>7115544</v>
      </c>
      <c r="CJ349">
        <v>145.29</v>
      </c>
      <c r="CK349">
        <v>145.22999999999999</v>
      </c>
      <c r="CL349">
        <v>6.0000000000002274E-2</v>
      </c>
      <c r="CM349">
        <v>6.0000000000002274E-2</v>
      </c>
      <c r="CN349">
        <v>6.0000000000002274E-2</v>
      </c>
      <c r="CY349" s="39">
        <v>0</v>
      </c>
      <c r="CZ349" s="40">
        <v>0</v>
      </c>
      <c r="DA349" s="35" t="s">
        <v>321</v>
      </c>
      <c r="DP349" s="42">
        <v>389</v>
      </c>
      <c r="DQ349" s="42">
        <v>389</v>
      </c>
      <c r="DR349" s="42">
        <v>25356</v>
      </c>
      <c r="DX349" s="35" t="s">
        <v>697</v>
      </c>
      <c r="EA349" s="35" t="s">
        <v>207</v>
      </c>
      <c r="EG349" s="28">
        <v>1250</v>
      </c>
      <c r="EH349" s="28">
        <v>909</v>
      </c>
      <c r="EI349" s="28">
        <v>518</v>
      </c>
      <c r="EJ349" s="28">
        <v>562</v>
      </c>
      <c r="EK349" s="28">
        <v>249</v>
      </c>
      <c r="EL349" s="28">
        <v>46.9</v>
      </c>
      <c r="EM349" s="44">
        <f t="shared" si="39"/>
        <v>18.835341365461847</v>
      </c>
      <c r="EN349" s="28" t="s">
        <v>1716</v>
      </c>
      <c r="EO349" s="33">
        <v>25356</v>
      </c>
      <c r="EP349" s="33" t="s">
        <v>1716</v>
      </c>
    </row>
    <row r="350" spans="2:146" x14ac:dyDescent="0.35">
      <c r="B350" s="28">
        <v>391</v>
      </c>
      <c r="C350" s="28">
        <v>391</v>
      </c>
      <c r="D350" s="28">
        <v>40</v>
      </c>
      <c r="E350" s="28" t="s">
        <v>413</v>
      </c>
      <c r="F350" s="28" t="s">
        <v>413</v>
      </c>
      <c r="G350" s="28" t="s">
        <v>413</v>
      </c>
      <c r="H350" s="28" t="s">
        <v>1717</v>
      </c>
      <c r="I350" s="28">
        <v>1</v>
      </c>
      <c r="J350" s="28" t="s">
        <v>417</v>
      </c>
      <c r="K350" s="28">
        <v>23</v>
      </c>
      <c r="L350" s="28" t="s">
        <v>1718</v>
      </c>
      <c r="M350" s="28" t="s">
        <v>1718</v>
      </c>
      <c r="N350" s="29">
        <v>815.86199999999997</v>
      </c>
      <c r="O350" s="29">
        <v>815.86199999999997</v>
      </c>
      <c r="P350" s="28">
        <f t="shared" si="37"/>
        <v>135.28</v>
      </c>
      <c r="Q350" s="28">
        <f t="shared" si="36"/>
        <v>1.1251902895342603</v>
      </c>
      <c r="R350" s="28">
        <v>1517941</v>
      </c>
      <c r="S350" s="28">
        <v>7003698</v>
      </c>
      <c r="T350" s="28">
        <v>0</v>
      </c>
      <c r="U350" s="28">
        <v>0</v>
      </c>
      <c r="V350" s="28">
        <v>0</v>
      </c>
      <c r="W350" s="28">
        <v>0</v>
      </c>
      <c r="X350" s="28">
        <v>0</v>
      </c>
      <c r="Y350" s="28">
        <v>0</v>
      </c>
      <c r="Z350" s="28">
        <f t="shared" si="40"/>
        <v>0</v>
      </c>
      <c r="AA350" s="28">
        <v>0</v>
      </c>
      <c r="AB350" s="30">
        <v>0</v>
      </c>
      <c r="AC350" s="30">
        <v>0</v>
      </c>
      <c r="AG350" s="28">
        <v>1630</v>
      </c>
      <c r="AH350" s="28">
        <v>1330</v>
      </c>
      <c r="AI350" s="28">
        <v>978</v>
      </c>
      <c r="AJ350" s="28">
        <v>1020</v>
      </c>
      <c r="AK350" s="28">
        <v>395</v>
      </c>
      <c r="AL350" s="28">
        <v>136</v>
      </c>
      <c r="AM350" s="28">
        <f t="shared" si="38"/>
        <v>34.430379746835442</v>
      </c>
      <c r="AN350" s="28">
        <v>20419</v>
      </c>
      <c r="AO350" s="28" t="s">
        <v>1719</v>
      </c>
      <c r="AP350" s="28">
        <v>0.104</v>
      </c>
      <c r="AQ350" s="28">
        <v>0.51600000000000001</v>
      </c>
      <c r="AR350" s="28">
        <v>0.19900000000000001</v>
      </c>
      <c r="AS350" s="28">
        <v>2.8199999999999999E-2</v>
      </c>
      <c r="AT350" s="28">
        <v>6.9999999999999994E-5</v>
      </c>
      <c r="AU350" s="28">
        <v>0.13100000000000001</v>
      </c>
      <c r="AV350" s="28">
        <v>1.7899999999999999E-2</v>
      </c>
      <c r="AW350" s="28">
        <v>3.3E-3</v>
      </c>
      <c r="AX350" s="28">
        <v>1.0499999999999999E-3</v>
      </c>
      <c r="AY350" s="28">
        <v>20400</v>
      </c>
      <c r="BS350" s="32" t="s">
        <v>1719</v>
      </c>
      <c r="BT350" t="s">
        <v>186</v>
      </c>
      <c r="BU350">
        <v>1</v>
      </c>
      <c r="CA350" s="35" t="s">
        <v>187</v>
      </c>
      <c r="CB350" s="35" t="s">
        <v>188</v>
      </c>
      <c r="CC350" s="35">
        <v>1</v>
      </c>
      <c r="CD350" s="28" t="s">
        <v>189</v>
      </c>
      <c r="CE350" s="28">
        <v>0</v>
      </c>
      <c r="CG350" s="37" t="s">
        <v>223</v>
      </c>
      <c r="CH350" s="28">
        <v>1518716</v>
      </c>
      <c r="CI350" s="28">
        <v>7003746</v>
      </c>
      <c r="CJ350">
        <v>135.28</v>
      </c>
      <c r="CK350">
        <v>126.1</v>
      </c>
      <c r="CL350">
        <v>9.1800000000000068</v>
      </c>
      <c r="CM350">
        <v>9.1800000000000068</v>
      </c>
      <c r="CN350">
        <v>9.1800000000000068</v>
      </c>
      <c r="CO350" s="38" t="s">
        <v>189</v>
      </c>
      <c r="CY350" s="39" t="s">
        <v>189</v>
      </c>
      <c r="CZ350" s="40">
        <v>0</v>
      </c>
      <c r="DA350" s="35" t="s">
        <v>205</v>
      </c>
      <c r="DP350" s="42">
        <v>391</v>
      </c>
      <c r="DQ350" s="42">
        <v>391</v>
      </c>
      <c r="DR350" s="42">
        <v>20419</v>
      </c>
      <c r="DW350" s="35" t="s">
        <v>1720</v>
      </c>
      <c r="DX350" s="35" t="s">
        <v>425</v>
      </c>
      <c r="EA350" s="35" t="s">
        <v>207</v>
      </c>
      <c r="EG350" s="28">
        <v>1780</v>
      </c>
      <c r="EH350" s="28">
        <v>1340</v>
      </c>
      <c r="EI350" s="28">
        <v>834</v>
      </c>
      <c r="EJ350" s="28">
        <v>890</v>
      </c>
      <c r="EK350" s="28">
        <v>399</v>
      </c>
      <c r="EL350" s="28">
        <v>148</v>
      </c>
      <c r="EM350" s="44">
        <f t="shared" si="39"/>
        <v>37.092731829573935</v>
      </c>
      <c r="EN350" s="28" t="s">
        <v>1719</v>
      </c>
      <c r="EO350" s="33">
        <v>20419</v>
      </c>
      <c r="EP350" s="33" t="s">
        <v>1719</v>
      </c>
    </row>
    <row r="351" spans="2:146" x14ac:dyDescent="0.35">
      <c r="B351" s="28">
        <v>393</v>
      </c>
      <c r="C351" s="28">
        <v>393</v>
      </c>
      <c r="D351" s="28">
        <v>28</v>
      </c>
      <c r="E351" s="28" t="s">
        <v>692</v>
      </c>
      <c r="F351" s="28" t="s">
        <v>692</v>
      </c>
      <c r="G351" s="28" t="s">
        <v>692</v>
      </c>
      <c r="H351" s="28" t="s">
        <v>238</v>
      </c>
      <c r="I351" s="28">
        <v>1</v>
      </c>
      <c r="J351" s="28" t="s">
        <v>464</v>
      </c>
      <c r="K351" s="28">
        <v>24</v>
      </c>
      <c r="L351" s="28" t="s">
        <v>1721</v>
      </c>
      <c r="M351" s="28" t="s">
        <v>1721</v>
      </c>
      <c r="N351" s="29">
        <v>624.471</v>
      </c>
      <c r="O351" s="29">
        <v>624.471</v>
      </c>
      <c r="P351" s="28">
        <f t="shared" si="37"/>
        <v>370.65</v>
      </c>
      <c r="Q351" s="28">
        <f t="shared" si="36"/>
        <v>2.9545006893834924</v>
      </c>
      <c r="R351" s="28">
        <v>1502436</v>
      </c>
      <c r="S351" s="28">
        <v>7263830</v>
      </c>
      <c r="T351" s="28">
        <v>0</v>
      </c>
      <c r="U351" s="28">
        <v>0</v>
      </c>
      <c r="V351" s="28">
        <v>0</v>
      </c>
      <c r="W351" s="28">
        <v>0</v>
      </c>
      <c r="X351" s="28">
        <v>0</v>
      </c>
      <c r="Y351" s="28">
        <v>0</v>
      </c>
      <c r="Z351" s="28">
        <f t="shared" si="40"/>
        <v>0</v>
      </c>
      <c r="AA351" s="28">
        <v>0</v>
      </c>
      <c r="AB351" s="30">
        <v>0</v>
      </c>
      <c r="AC351" s="30">
        <v>0</v>
      </c>
      <c r="AG351" s="28">
        <v>942</v>
      </c>
      <c r="AH351" s="28">
        <v>755</v>
      </c>
      <c r="AI351" s="28">
        <v>542</v>
      </c>
      <c r="AJ351" s="28">
        <v>566</v>
      </c>
      <c r="AK351" s="28">
        <v>111</v>
      </c>
      <c r="AL351" s="28">
        <v>14.5</v>
      </c>
      <c r="AM351" s="28">
        <f t="shared" si="38"/>
        <v>13.063063063063062</v>
      </c>
      <c r="AN351" s="28">
        <v>62123</v>
      </c>
      <c r="AO351" s="28" t="s">
        <v>1722</v>
      </c>
      <c r="AP351" s="28">
        <v>9.7000000000000003E-2</v>
      </c>
      <c r="AQ351" s="28">
        <v>0.28799999999999998</v>
      </c>
      <c r="AR351" s="28">
        <v>0.47299999999999998</v>
      </c>
      <c r="AS351" s="28">
        <v>7.0999999999999994E-2</v>
      </c>
      <c r="AT351" s="28">
        <v>8.8999999999999995E-4</v>
      </c>
      <c r="AU351" s="28">
        <v>6.6799999999999998E-2</v>
      </c>
      <c r="AV351" s="28">
        <v>9.6000000000000002E-4</v>
      </c>
      <c r="AW351" s="28">
        <v>1.7600000000000001E-3</v>
      </c>
      <c r="AX351" s="28">
        <v>1.4999999999999999E-4</v>
      </c>
      <c r="AY351" s="28">
        <v>4360</v>
      </c>
      <c r="BS351" s="32" t="s">
        <v>1722</v>
      </c>
      <c r="BT351" t="s">
        <v>186</v>
      </c>
      <c r="BU351">
        <v>1</v>
      </c>
      <c r="CA351" s="35" t="s">
        <v>187</v>
      </c>
      <c r="CB351" s="35" t="s">
        <v>188</v>
      </c>
      <c r="CC351" s="35">
        <v>1</v>
      </c>
      <c r="CD351" s="28" t="s">
        <v>189</v>
      </c>
      <c r="CE351" s="28">
        <v>0</v>
      </c>
      <c r="CH351" s="28">
        <v>1502908</v>
      </c>
      <c r="CI351" s="28">
        <v>7263848</v>
      </c>
      <c r="CJ351">
        <v>370.65</v>
      </c>
      <c r="CK351">
        <v>352.2</v>
      </c>
      <c r="CL351">
        <v>18.449999999999989</v>
      </c>
      <c r="CM351">
        <v>18.449999999999989</v>
      </c>
      <c r="CN351">
        <v>18.449999999999989</v>
      </c>
      <c r="CO351" s="38" t="s">
        <v>189</v>
      </c>
      <c r="CY351" s="39" t="s">
        <v>189</v>
      </c>
      <c r="CZ351" s="40">
        <v>0</v>
      </c>
      <c r="DA351" s="35" t="s">
        <v>205</v>
      </c>
      <c r="DP351" s="42">
        <v>393</v>
      </c>
      <c r="DQ351" s="42">
        <v>393</v>
      </c>
      <c r="DR351" s="42">
        <v>62123</v>
      </c>
      <c r="DX351" s="35" t="s">
        <v>697</v>
      </c>
      <c r="EA351" s="35" t="s">
        <v>207</v>
      </c>
      <c r="EG351" s="28">
        <v>646</v>
      </c>
      <c r="EH351" s="28">
        <v>509</v>
      </c>
      <c r="EI351" s="28">
        <v>353</v>
      </c>
      <c r="EJ351" s="28">
        <v>370</v>
      </c>
      <c r="EK351" s="28">
        <v>129</v>
      </c>
      <c r="EL351" s="28">
        <v>14.5</v>
      </c>
      <c r="EM351" s="44">
        <f t="shared" si="39"/>
        <v>11.24031007751938</v>
      </c>
      <c r="EN351" s="28" t="s">
        <v>1722</v>
      </c>
      <c r="EO351" s="33">
        <v>62123</v>
      </c>
      <c r="EP351" s="33" t="s">
        <v>1722</v>
      </c>
    </row>
    <row r="352" spans="2:146" x14ac:dyDescent="0.35">
      <c r="B352" s="28">
        <v>394</v>
      </c>
      <c r="C352" s="28">
        <v>394</v>
      </c>
      <c r="D352" s="28">
        <v>40</v>
      </c>
      <c r="E352" s="28" t="s">
        <v>413</v>
      </c>
      <c r="F352" s="28" t="s">
        <v>413</v>
      </c>
      <c r="G352" s="28" t="s">
        <v>413</v>
      </c>
      <c r="H352" s="28" t="s">
        <v>1723</v>
      </c>
      <c r="I352" s="28">
        <v>1</v>
      </c>
      <c r="J352" s="28" t="s">
        <v>417</v>
      </c>
      <c r="K352" s="28">
        <v>23</v>
      </c>
      <c r="L352" s="28" t="s">
        <v>1724</v>
      </c>
      <c r="M352" s="28" t="s">
        <v>1724</v>
      </c>
      <c r="N352" s="29">
        <v>312.41800000000001</v>
      </c>
      <c r="O352" s="29">
        <v>312.41800000000001</v>
      </c>
      <c r="P352" s="28">
        <f t="shared" si="37"/>
        <v>284.7</v>
      </c>
      <c r="Q352" s="28">
        <f t="shared" si="36"/>
        <v>3.3384760161066285</v>
      </c>
      <c r="R352" s="28">
        <v>1433002</v>
      </c>
      <c r="S352" s="28">
        <v>7025472</v>
      </c>
      <c r="T352" s="28">
        <v>0</v>
      </c>
      <c r="U352" s="28">
        <v>0</v>
      </c>
      <c r="V352" s="28">
        <v>0</v>
      </c>
      <c r="W352" s="28">
        <v>0</v>
      </c>
      <c r="X352" s="28">
        <v>0</v>
      </c>
      <c r="Y352" s="28">
        <v>0</v>
      </c>
      <c r="Z352" s="28">
        <f t="shared" si="40"/>
        <v>0</v>
      </c>
      <c r="AA352" s="28">
        <v>0</v>
      </c>
      <c r="AB352" s="30">
        <v>0</v>
      </c>
      <c r="AC352" s="30">
        <v>0</v>
      </c>
      <c r="AG352" s="28">
        <v>991</v>
      </c>
      <c r="AH352" s="28">
        <v>805</v>
      </c>
      <c r="AI352" s="28">
        <v>592</v>
      </c>
      <c r="AJ352" s="28">
        <v>615</v>
      </c>
      <c r="AK352" s="28">
        <v>245</v>
      </c>
      <c r="AL352" s="28">
        <v>91</v>
      </c>
      <c r="AM352" s="28">
        <f t="shared" si="38"/>
        <v>37.142857142857146</v>
      </c>
      <c r="AN352" s="28">
        <v>21252</v>
      </c>
      <c r="AO352" s="28" t="s">
        <v>1725</v>
      </c>
      <c r="AP352" s="28">
        <v>0.126</v>
      </c>
      <c r="AQ352" s="28">
        <v>0.46400000000000002</v>
      </c>
      <c r="AR352" s="28">
        <v>0.24099999999999999</v>
      </c>
      <c r="AS352" s="28">
        <v>2.6800000000000001E-2</v>
      </c>
      <c r="AT352" s="28">
        <v>1.1E-4</v>
      </c>
      <c r="AU352" s="28">
        <v>0.115</v>
      </c>
      <c r="AV352" s="28">
        <v>2.1600000000000001E-2</v>
      </c>
      <c r="AW352" s="28">
        <v>4.4200000000000003E-3</v>
      </c>
      <c r="AX352" s="28">
        <v>1.5900000000000001E-3</v>
      </c>
      <c r="AY352" s="28">
        <v>12100</v>
      </c>
      <c r="BS352" s="32" t="s">
        <v>1725</v>
      </c>
      <c r="BT352" t="s">
        <v>186</v>
      </c>
      <c r="BU352">
        <v>1</v>
      </c>
      <c r="CA352" s="35" t="s">
        <v>187</v>
      </c>
      <c r="CB352" s="35" t="s">
        <v>188</v>
      </c>
      <c r="CC352" s="35">
        <v>1</v>
      </c>
      <c r="CD352" s="28" t="s">
        <v>189</v>
      </c>
      <c r="CE352" s="28">
        <v>0</v>
      </c>
      <c r="CG352" s="37" t="s">
        <v>223</v>
      </c>
      <c r="CH352" s="28">
        <v>1433213</v>
      </c>
      <c r="CI352" s="28">
        <v>7025692</v>
      </c>
      <c r="CJ352">
        <v>284.7</v>
      </c>
      <c r="CK352">
        <v>274.27</v>
      </c>
      <c r="CL352">
        <v>10.430000000000007</v>
      </c>
      <c r="CM352">
        <v>10.430000000000007</v>
      </c>
      <c r="CN352">
        <v>10.430000000000007</v>
      </c>
      <c r="CO352" s="38" t="s">
        <v>189</v>
      </c>
      <c r="CY352" s="39" t="s">
        <v>189</v>
      </c>
      <c r="CZ352" s="40">
        <v>0</v>
      </c>
      <c r="DA352" s="35" t="s">
        <v>205</v>
      </c>
      <c r="DP352" s="42">
        <v>394</v>
      </c>
      <c r="DQ352" s="42">
        <v>394</v>
      </c>
      <c r="DR352" s="42">
        <v>21252</v>
      </c>
      <c r="DW352" s="35" t="s">
        <v>561</v>
      </c>
      <c r="DX352" s="35" t="s">
        <v>425</v>
      </c>
      <c r="EA352" s="35" t="s">
        <v>207</v>
      </c>
      <c r="EG352" s="28">
        <v>1010</v>
      </c>
      <c r="EH352" s="28">
        <v>766</v>
      </c>
      <c r="EI352" s="28">
        <v>483</v>
      </c>
      <c r="EJ352" s="28">
        <v>515</v>
      </c>
      <c r="EK352" s="28">
        <v>245</v>
      </c>
      <c r="EL352" s="28">
        <v>53.2</v>
      </c>
      <c r="EM352" s="44">
        <f t="shared" si="39"/>
        <v>21.714285714285715</v>
      </c>
      <c r="EN352" s="28" t="s">
        <v>1725</v>
      </c>
      <c r="EO352" s="33">
        <v>21252</v>
      </c>
      <c r="EP352" s="33" t="s">
        <v>1725</v>
      </c>
    </row>
    <row r="353" spans="2:146" x14ac:dyDescent="0.35">
      <c r="B353" s="28">
        <v>396</v>
      </c>
      <c r="C353" s="28">
        <v>396</v>
      </c>
      <c r="D353" s="28">
        <v>108</v>
      </c>
      <c r="E353" s="28" t="s">
        <v>382</v>
      </c>
      <c r="F353" s="28" t="s">
        <v>1109</v>
      </c>
      <c r="G353" s="28" t="s">
        <v>1109</v>
      </c>
      <c r="H353" s="28" t="s">
        <v>1726</v>
      </c>
      <c r="I353" s="28">
        <v>2</v>
      </c>
      <c r="J353" s="28" t="s">
        <v>460</v>
      </c>
      <c r="K353" s="28">
        <v>14</v>
      </c>
      <c r="L353" s="28" t="s">
        <v>1727</v>
      </c>
      <c r="M353" s="28" t="s">
        <v>1727</v>
      </c>
      <c r="N353" s="29">
        <v>327.33</v>
      </c>
      <c r="O353" s="29">
        <v>327.33</v>
      </c>
      <c r="P353" s="28">
        <f t="shared" si="37"/>
        <v>59.84</v>
      </c>
      <c r="Q353" s="28">
        <f t="shared" si="36"/>
        <v>3.6996303424678483</v>
      </c>
      <c r="R353" s="28">
        <v>1402651</v>
      </c>
      <c r="S353" s="28">
        <v>6541766</v>
      </c>
      <c r="T353" s="28">
        <v>1</v>
      </c>
      <c r="U353" s="28">
        <v>0</v>
      </c>
      <c r="V353" s="28">
        <v>1</v>
      </c>
      <c r="W353" s="28">
        <v>0</v>
      </c>
      <c r="X353" s="28">
        <f>(AB353/AK353)*100</f>
        <v>0</v>
      </c>
      <c r="Y353" s="28">
        <f>(AB353/AL353)*100</f>
        <v>0</v>
      </c>
      <c r="Z353" s="28">
        <f t="shared" si="40"/>
        <v>0</v>
      </c>
      <c r="AA353" s="28">
        <v>0</v>
      </c>
      <c r="AB353" s="30">
        <v>0</v>
      </c>
      <c r="AC353" s="30">
        <v>3</v>
      </c>
      <c r="AD353" s="31">
        <v>1</v>
      </c>
      <c r="AE353" s="31">
        <v>365</v>
      </c>
      <c r="AF353" s="31">
        <v>365</v>
      </c>
      <c r="AG353" s="28">
        <v>307</v>
      </c>
      <c r="AH353" s="28">
        <v>253</v>
      </c>
      <c r="AI353" s="28">
        <v>192</v>
      </c>
      <c r="AJ353" s="28">
        <v>199</v>
      </c>
      <c r="AK353" s="28">
        <v>65.3</v>
      </c>
      <c r="AL353" s="28">
        <v>9.99</v>
      </c>
      <c r="AM353" s="28">
        <f t="shared" si="38"/>
        <v>15.298621745788669</v>
      </c>
      <c r="AN353" s="28">
        <v>5813</v>
      </c>
      <c r="AO353" s="28" t="s">
        <v>1728</v>
      </c>
      <c r="AP353" s="28">
        <v>0.128</v>
      </c>
      <c r="AQ353" s="28">
        <v>0.73199999999999998</v>
      </c>
      <c r="AR353" s="28">
        <v>1.8700000000000001E-2</v>
      </c>
      <c r="AS353" s="28">
        <v>0</v>
      </c>
      <c r="AT353" s="28">
        <v>0</v>
      </c>
      <c r="AU353" s="28">
        <v>6.6799999999999998E-2</v>
      </c>
      <c r="AV353" s="28">
        <v>3.8800000000000001E-2</v>
      </c>
      <c r="AW353" s="28">
        <v>1.0999999999999999E-2</v>
      </c>
      <c r="AX353" s="28">
        <v>3.9300000000000003E-3</v>
      </c>
      <c r="AY353" s="28">
        <v>5030</v>
      </c>
      <c r="AZ353" s="28">
        <v>0</v>
      </c>
      <c r="BA353" s="28">
        <v>11</v>
      </c>
      <c r="BB353" s="28">
        <v>5</v>
      </c>
      <c r="BC353" s="28">
        <v>0</v>
      </c>
      <c r="BD353" s="28">
        <v>1</v>
      </c>
      <c r="BE353" s="28">
        <v>2</v>
      </c>
      <c r="BF353" s="28">
        <v>0</v>
      </c>
      <c r="BG353" s="28">
        <v>3</v>
      </c>
      <c r="BH353" s="28">
        <v>1</v>
      </c>
      <c r="BI353" s="28">
        <v>0</v>
      </c>
      <c r="BJ353" s="28">
        <v>1</v>
      </c>
      <c r="BK353" s="28" t="s">
        <v>199</v>
      </c>
      <c r="BL353" s="28">
        <v>89</v>
      </c>
      <c r="BM353" s="28">
        <v>0</v>
      </c>
      <c r="BN353" s="28" t="s">
        <v>814</v>
      </c>
      <c r="BS353" s="32" t="s">
        <v>1728</v>
      </c>
      <c r="BT353" t="s">
        <v>201</v>
      </c>
      <c r="BU353">
        <v>1</v>
      </c>
      <c r="CA353" s="35" t="s">
        <v>187</v>
      </c>
      <c r="CB353" s="35" t="s">
        <v>188</v>
      </c>
      <c r="CC353" s="35">
        <v>1</v>
      </c>
      <c r="CD353" s="28" t="s">
        <v>202</v>
      </c>
      <c r="CE353" s="28">
        <v>1</v>
      </c>
      <c r="CF353" s="36" t="s">
        <v>203</v>
      </c>
      <c r="CH353" s="28">
        <v>1402392</v>
      </c>
      <c r="CI353" s="28">
        <v>6541821</v>
      </c>
      <c r="CJ353">
        <v>59.84</v>
      </c>
      <c r="CK353">
        <v>47.73</v>
      </c>
      <c r="CL353">
        <v>12.110000000000007</v>
      </c>
      <c r="CM353">
        <v>12.110000000000007</v>
      </c>
      <c r="CN353">
        <v>12.110000000000007</v>
      </c>
      <c r="CO353" s="38">
        <v>3</v>
      </c>
      <c r="CP353" s="38" t="s">
        <v>189</v>
      </c>
      <c r="CR353" s="38" t="s">
        <v>202</v>
      </c>
      <c r="CW353" s="38" t="s">
        <v>1729</v>
      </c>
      <c r="CX353" s="38">
        <v>2005</v>
      </c>
      <c r="CY353" s="39">
        <v>3</v>
      </c>
      <c r="CZ353" s="40" t="s">
        <v>189</v>
      </c>
      <c r="DA353" s="35" t="s">
        <v>205</v>
      </c>
      <c r="DP353" s="42">
        <v>396</v>
      </c>
      <c r="DQ353" s="42">
        <v>396</v>
      </c>
      <c r="DR353" s="42">
        <v>5813</v>
      </c>
      <c r="DS353" s="35" t="s">
        <v>189</v>
      </c>
      <c r="DT353" s="35">
        <v>51</v>
      </c>
      <c r="DV353" s="43" t="s">
        <v>1311</v>
      </c>
      <c r="DW353" s="35" t="s">
        <v>946</v>
      </c>
      <c r="DX353" s="35" t="s">
        <v>674</v>
      </c>
      <c r="EA353" s="35" t="s">
        <v>207</v>
      </c>
      <c r="EC353" s="35" t="s">
        <v>194</v>
      </c>
      <c r="EG353" s="28">
        <v>330</v>
      </c>
      <c r="EH353" s="28">
        <v>274</v>
      </c>
      <c r="EI353" s="28">
        <v>210</v>
      </c>
      <c r="EJ353" s="28">
        <v>217</v>
      </c>
      <c r="EK353" s="28">
        <v>64.400000000000006</v>
      </c>
      <c r="EL353" s="28">
        <v>6.33</v>
      </c>
      <c r="EM353" s="44">
        <f t="shared" si="39"/>
        <v>9.8291925465838492</v>
      </c>
      <c r="EN353" s="28" t="s">
        <v>1728</v>
      </c>
      <c r="EO353" s="33">
        <v>5813</v>
      </c>
      <c r="EP353" s="33" t="s">
        <v>1728</v>
      </c>
    </row>
    <row r="354" spans="2:146" x14ac:dyDescent="0.35">
      <c r="B354" s="28">
        <v>397</v>
      </c>
      <c r="C354" s="28">
        <v>397</v>
      </c>
      <c r="D354" s="28">
        <v>13</v>
      </c>
      <c r="E354" s="28" t="s">
        <v>1730</v>
      </c>
      <c r="F354" s="28" t="s">
        <v>1730</v>
      </c>
      <c r="G354" s="28" t="s">
        <v>1730</v>
      </c>
      <c r="H354" s="28" t="s">
        <v>238</v>
      </c>
      <c r="I354" s="28">
        <v>1</v>
      </c>
      <c r="J354" s="28" t="s">
        <v>578</v>
      </c>
      <c r="K354" s="28">
        <v>25</v>
      </c>
      <c r="L354" s="28" t="s">
        <v>1731</v>
      </c>
      <c r="M354" s="28" t="s">
        <v>1731</v>
      </c>
      <c r="N354" s="29">
        <v>698.32</v>
      </c>
      <c r="O354" s="29">
        <v>698.32</v>
      </c>
      <c r="P354" s="28">
        <f t="shared" si="37"/>
        <v>13.84</v>
      </c>
      <c r="Q354" s="28">
        <f t="shared" si="36"/>
        <v>1.5050406690342535</v>
      </c>
      <c r="R354" s="28">
        <v>1749664</v>
      </c>
      <c r="S354" s="28">
        <v>7281045</v>
      </c>
      <c r="T354" s="28">
        <v>0</v>
      </c>
      <c r="U354" s="28">
        <v>0</v>
      </c>
      <c r="V354" s="28">
        <v>0</v>
      </c>
      <c r="W354" s="28">
        <v>0</v>
      </c>
      <c r="X354" s="28">
        <v>0</v>
      </c>
      <c r="Y354" s="28">
        <v>0</v>
      </c>
      <c r="Z354" s="28">
        <f t="shared" si="40"/>
        <v>0</v>
      </c>
      <c r="AA354" s="28">
        <v>0</v>
      </c>
      <c r="AB354" s="30">
        <v>0</v>
      </c>
      <c r="AC354" s="30">
        <v>0</v>
      </c>
      <c r="AG354" s="28">
        <v>951</v>
      </c>
      <c r="AH354" s="28">
        <v>773</v>
      </c>
      <c r="AI354" s="28">
        <v>569</v>
      </c>
      <c r="AJ354" s="28">
        <v>592</v>
      </c>
      <c r="AK354" s="28">
        <v>176</v>
      </c>
      <c r="AL354" s="28">
        <v>34.700000000000003</v>
      </c>
      <c r="AM354" s="28">
        <f t="shared" si="38"/>
        <v>19.715909090909093</v>
      </c>
      <c r="AN354" s="28">
        <v>61705</v>
      </c>
      <c r="AO354" s="28" t="s">
        <v>1732</v>
      </c>
      <c r="AP354" s="28">
        <v>7.2400000000000006E-2</v>
      </c>
      <c r="AQ354" s="28">
        <v>0.623</v>
      </c>
      <c r="AR354" s="28">
        <v>0.14199999999999999</v>
      </c>
      <c r="AS354" s="28">
        <v>4.4200000000000003E-2</v>
      </c>
      <c r="AT354" s="28">
        <v>3.7200000000000002E-3</v>
      </c>
      <c r="AU354" s="28">
        <v>0.111</v>
      </c>
      <c r="AV354" s="28">
        <v>2.2599999999999999E-3</v>
      </c>
      <c r="AW354" s="28">
        <v>1.0300000000000001E-3</v>
      </c>
      <c r="AX354" s="28">
        <v>3.4000000000000002E-4</v>
      </c>
      <c r="AY354" s="28">
        <v>10800</v>
      </c>
      <c r="AZ354" s="28">
        <v>0</v>
      </c>
      <c r="BA354" s="28">
        <v>1</v>
      </c>
      <c r="BB354" s="28">
        <v>5</v>
      </c>
      <c r="BC354" s="28">
        <v>0</v>
      </c>
      <c r="BD354" s="28">
        <v>1</v>
      </c>
      <c r="BE354" s="28">
        <v>1</v>
      </c>
      <c r="BF354" s="28">
        <v>0</v>
      </c>
      <c r="BG354" s="28">
        <v>3</v>
      </c>
      <c r="BH354" s="28">
        <v>1</v>
      </c>
      <c r="BI354" s="28">
        <v>0</v>
      </c>
      <c r="BJ354" s="28">
        <v>0</v>
      </c>
      <c r="BK354" s="28" t="s">
        <v>350</v>
      </c>
      <c r="BL354" s="28">
        <v>30</v>
      </c>
      <c r="BM354" s="28">
        <v>0</v>
      </c>
      <c r="BN354" s="28" t="s">
        <v>343</v>
      </c>
      <c r="BS354" s="32" t="s">
        <v>1732</v>
      </c>
      <c r="BT354" t="s">
        <v>186</v>
      </c>
      <c r="BU354">
        <v>1</v>
      </c>
      <c r="CA354" s="35" t="s">
        <v>187</v>
      </c>
      <c r="CB354" s="35" t="s">
        <v>320</v>
      </c>
      <c r="CC354" s="35">
        <v>0</v>
      </c>
      <c r="CD354" s="28" t="s">
        <v>189</v>
      </c>
      <c r="CE354" s="28">
        <v>0</v>
      </c>
      <c r="CH354" s="28">
        <v>1749547</v>
      </c>
      <c r="CI354" s="28">
        <v>7280360</v>
      </c>
      <c r="CJ354">
        <v>13.84</v>
      </c>
      <c r="CK354">
        <v>3.33</v>
      </c>
      <c r="CL354">
        <v>10.51</v>
      </c>
      <c r="CM354">
        <v>10.51</v>
      </c>
      <c r="CN354">
        <v>10.51</v>
      </c>
      <c r="CY354" s="39">
        <v>0</v>
      </c>
      <c r="CZ354" s="40">
        <v>0</v>
      </c>
      <c r="DA354" s="35" t="s">
        <v>321</v>
      </c>
      <c r="DP354" s="42">
        <v>397</v>
      </c>
      <c r="DQ354" s="42">
        <v>397</v>
      </c>
      <c r="DR354" s="42">
        <v>61705</v>
      </c>
      <c r="DS354" s="35" t="s">
        <v>189</v>
      </c>
      <c r="DT354" s="35">
        <v>64</v>
      </c>
      <c r="EA354" s="35" t="s">
        <v>207</v>
      </c>
      <c r="EC354" s="35" t="s">
        <v>194</v>
      </c>
      <c r="EG354" s="28">
        <v>982</v>
      </c>
      <c r="EH354" s="28">
        <v>797</v>
      </c>
      <c r="EI354" s="28">
        <v>587</v>
      </c>
      <c r="EJ354" s="28">
        <v>611</v>
      </c>
      <c r="EK354" s="28">
        <v>173</v>
      </c>
      <c r="EL354" s="28">
        <v>43.4</v>
      </c>
      <c r="EM354" s="44">
        <f t="shared" si="39"/>
        <v>25.086705202312139</v>
      </c>
      <c r="EN354" s="28" t="s">
        <v>1732</v>
      </c>
      <c r="EO354" s="33">
        <v>61705</v>
      </c>
      <c r="EP354" s="33" t="s">
        <v>1732</v>
      </c>
    </row>
    <row r="355" spans="2:146" x14ac:dyDescent="0.35">
      <c r="B355" s="28">
        <v>398</v>
      </c>
      <c r="C355" s="28">
        <v>398</v>
      </c>
      <c r="D355" s="28">
        <v>48</v>
      </c>
      <c r="E355" s="28" t="s">
        <v>683</v>
      </c>
      <c r="F355" s="28" t="s">
        <v>684</v>
      </c>
      <c r="G355" s="28" t="s">
        <v>684</v>
      </c>
      <c r="H355" s="28" t="s">
        <v>1733</v>
      </c>
      <c r="I355" s="28">
        <v>2</v>
      </c>
      <c r="J355" s="28" t="s">
        <v>370</v>
      </c>
      <c r="K355" s="28">
        <v>21</v>
      </c>
      <c r="L355" s="28" t="s">
        <v>1734</v>
      </c>
      <c r="M355" s="28" t="s">
        <v>1734</v>
      </c>
      <c r="N355" s="29">
        <v>3136.07</v>
      </c>
      <c r="O355" s="29">
        <v>3136.07</v>
      </c>
      <c r="P355" s="28">
        <f t="shared" si="37"/>
        <v>150.9</v>
      </c>
      <c r="Q355" s="28">
        <f t="shared" si="36"/>
        <v>1.6150787450535224</v>
      </c>
      <c r="R355" s="28">
        <v>1510449</v>
      </c>
      <c r="S355" s="28">
        <v>6803405</v>
      </c>
      <c r="T355" s="28">
        <v>0</v>
      </c>
      <c r="U355" s="28">
        <v>0</v>
      </c>
      <c r="V355" s="28">
        <v>1</v>
      </c>
      <c r="W355" s="28">
        <v>1</v>
      </c>
      <c r="X355" s="28">
        <v>0</v>
      </c>
      <c r="Y355" s="28">
        <v>0</v>
      </c>
      <c r="Z355" s="28">
        <f t="shared" si="40"/>
        <v>0</v>
      </c>
      <c r="AA355" s="28">
        <v>0</v>
      </c>
      <c r="AB355" s="30">
        <v>0</v>
      </c>
      <c r="AC355" s="30">
        <v>0.4</v>
      </c>
      <c r="AD355" s="31">
        <v>121</v>
      </c>
      <c r="AE355" s="31">
        <v>304</v>
      </c>
      <c r="AF355" s="31">
        <f>AE355-AD355</f>
        <v>183</v>
      </c>
      <c r="AG355" s="28">
        <v>330</v>
      </c>
      <c r="AH355" s="28">
        <v>246</v>
      </c>
      <c r="AI355" s="28">
        <v>151</v>
      </c>
      <c r="AJ355" s="28">
        <v>161</v>
      </c>
      <c r="AK355" s="28">
        <v>35.4</v>
      </c>
      <c r="AL355" s="28">
        <v>7.82</v>
      </c>
      <c r="AM355" s="28">
        <f t="shared" si="38"/>
        <v>22.09039548022599</v>
      </c>
      <c r="AN355" s="28">
        <v>13840</v>
      </c>
      <c r="AO355" s="28" t="s">
        <v>1735</v>
      </c>
      <c r="AP355" s="28">
        <v>6.9400000000000003E-2</v>
      </c>
      <c r="AQ355" s="28">
        <v>0.80500000000000005</v>
      </c>
      <c r="AR355" s="28">
        <v>7.6600000000000001E-3</v>
      </c>
      <c r="AS355" s="28">
        <v>0</v>
      </c>
      <c r="AT355" s="28">
        <v>0</v>
      </c>
      <c r="AU355" s="28">
        <v>0.10100000000000001</v>
      </c>
      <c r="AV355" s="28">
        <v>1.2699999999999999E-2</v>
      </c>
      <c r="AW355" s="28">
        <v>3.3800000000000002E-3</v>
      </c>
      <c r="AX355" s="28">
        <v>7.7999999999999999E-4</v>
      </c>
      <c r="AY355" s="28">
        <v>3130</v>
      </c>
      <c r="BS355" s="32" t="s">
        <v>1735</v>
      </c>
      <c r="BT355" t="s">
        <v>186</v>
      </c>
      <c r="BU355">
        <v>1</v>
      </c>
      <c r="CA355" s="35" t="s">
        <v>187</v>
      </c>
      <c r="CB355" s="35" t="s">
        <v>188</v>
      </c>
      <c r="CC355" s="35">
        <v>1</v>
      </c>
      <c r="CD355" s="28" t="s">
        <v>189</v>
      </c>
      <c r="CE355" s="28">
        <v>0</v>
      </c>
      <c r="CH355" s="28">
        <v>1513094</v>
      </c>
      <c r="CI355" s="28">
        <v>6803107</v>
      </c>
      <c r="CJ355">
        <v>150.9</v>
      </c>
      <c r="CK355">
        <v>100.25</v>
      </c>
      <c r="CL355">
        <v>50.650000000000006</v>
      </c>
      <c r="CM355">
        <v>50.650000000000006</v>
      </c>
      <c r="CN355">
        <v>50.650000000000006</v>
      </c>
      <c r="CO355" s="38" t="s">
        <v>1736</v>
      </c>
      <c r="CS355" s="38">
        <v>0</v>
      </c>
      <c r="CT355" s="38" t="s">
        <v>1056</v>
      </c>
      <c r="CU355" s="38" t="s">
        <v>1707</v>
      </c>
      <c r="CV355" s="38" t="s">
        <v>424</v>
      </c>
      <c r="CY355" s="39" t="s">
        <v>1736</v>
      </c>
      <c r="CZ355" s="40">
        <v>0</v>
      </c>
      <c r="DA355" s="35" t="s">
        <v>205</v>
      </c>
      <c r="DP355" s="42">
        <v>398</v>
      </c>
      <c r="DQ355" s="42">
        <v>398</v>
      </c>
      <c r="DR355" s="42">
        <v>13840</v>
      </c>
      <c r="DW355" s="35" t="s">
        <v>690</v>
      </c>
      <c r="DX355" s="35" t="s">
        <v>691</v>
      </c>
      <c r="EA355" s="35" t="s">
        <v>207</v>
      </c>
      <c r="EG355" s="28">
        <v>335</v>
      </c>
      <c r="EH355" s="28">
        <v>234</v>
      </c>
      <c r="EI355" s="28">
        <v>119</v>
      </c>
      <c r="EJ355" s="28">
        <v>132</v>
      </c>
      <c r="EK355" s="28">
        <v>33.9</v>
      </c>
      <c r="EL355" s="28">
        <v>4.66</v>
      </c>
      <c r="EM355" s="44">
        <f t="shared" si="39"/>
        <v>13.746312684365783</v>
      </c>
      <c r="EN355" s="28" t="s">
        <v>1735</v>
      </c>
      <c r="EO355" s="33">
        <v>13840</v>
      </c>
      <c r="EP355" s="33" t="s">
        <v>1735</v>
      </c>
    </row>
    <row r="356" spans="2:146" x14ac:dyDescent="0.35">
      <c r="B356" s="28">
        <v>399</v>
      </c>
      <c r="C356" s="28">
        <v>399</v>
      </c>
      <c r="D356" s="28">
        <v>9</v>
      </c>
      <c r="E356" s="28" t="s">
        <v>576</v>
      </c>
      <c r="F356" s="28" t="s">
        <v>576</v>
      </c>
      <c r="G356" s="28" t="s">
        <v>576</v>
      </c>
      <c r="H356" s="28" t="s">
        <v>396</v>
      </c>
      <c r="I356" s="28">
        <v>1</v>
      </c>
      <c r="J356" s="28" t="s">
        <v>578</v>
      </c>
      <c r="K356" s="28">
        <v>25</v>
      </c>
      <c r="L356" s="28" t="s">
        <v>1737</v>
      </c>
      <c r="M356" s="28" t="s">
        <v>1737</v>
      </c>
      <c r="N356" s="29">
        <v>1520.05</v>
      </c>
      <c r="O356" s="29">
        <v>1520.05</v>
      </c>
      <c r="P356" s="28">
        <f t="shared" si="37"/>
        <v>14.37</v>
      </c>
      <c r="Q356" s="28">
        <f t="shared" si="36"/>
        <v>6.5787309627971359E-4</v>
      </c>
      <c r="R356" s="28">
        <v>1762422</v>
      </c>
      <c r="S356" s="28">
        <v>7316940</v>
      </c>
      <c r="T356" s="28">
        <v>1</v>
      </c>
      <c r="U356" s="28">
        <v>0</v>
      </c>
      <c r="V356" s="28">
        <v>0</v>
      </c>
      <c r="W356" s="28">
        <v>0</v>
      </c>
      <c r="X356" s="28">
        <v>0</v>
      </c>
      <c r="Y356" s="28">
        <v>0</v>
      </c>
      <c r="Z356" s="28">
        <f t="shared" si="40"/>
        <v>0</v>
      </c>
      <c r="AA356" s="28">
        <v>0</v>
      </c>
      <c r="AB356" s="30">
        <v>0</v>
      </c>
      <c r="AC356" s="30">
        <v>0</v>
      </c>
      <c r="AG356" s="28">
        <v>2130</v>
      </c>
      <c r="AH356" s="28">
        <v>1750</v>
      </c>
      <c r="AI356" s="28">
        <v>1310</v>
      </c>
      <c r="AJ356" s="28">
        <v>1360</v>
      </c>
      <c r="AK356" s="28">
        <v>529</v>
      </c>
      <c r="AL356" s="28">
        <v>134</v>
      </c>
      <c r="AM356" s="28">
        <f t="shared" si="38"/>
        <v>25.330812854442343</v>
      </c>
      <c r="AN356" s="28">
        <v>32094</v>
      </c>
      <c r="AO356" s="28" t="s">
        <v>1738</v>
      </c>
      <c r="AP356" s="28">
        <v>9.0999999999999998E-2</v>
      </c>
      <c r="AQ356" s="28">
        <v>0.42099999999999999</v>
      </c>
      <c r="AR356" s="28">
        <v>0.25600000000000001</v>
      </c>
      <c r="AS356" s="28">
        <v>0.114</v>
      </c>
      <c r="AT356" s="28">
        <v>1.17E-2</v>
      </c>
      <c r="AU356" s="28">
        <v>0.10299999999999999</v>
      </c>
      <c r="AV356" s="28">
        <v>1.25E-3</v>
      </c>
      <c r="AW356" s="28">
        <v>6.8000000000000005E-4</v>
      </c>
      <c r="AX356" s="28">
        <v>2.5000000000000001E-4</v>
      </c>
      <c r="AY356" s="28">
        <v>24500</v>
      </c>
      <c r="BS356" s="32" t="s">
        <v>1738</v>
      </c>
      <c r="BT356" t="s">
        <v>186</v>
      </c>
      <c r="BU356">
        <v>1</v>
      </c>
      <c r="CA356" s="35" t="s">
        <v>410</v>
      </c>
      <c r="CB356" s="35" t="s">
        <v>188</v>
      </c>
      <c r="CC356" s="35">
        <v>1</v>
      </c>
      <c r="CD356" s="28" t="s">
        <v>189</v>
      </c>
      <c r="CE356" s="28">
        <v>0</v>
      </c>
      <c r="CH356" s="28">
        <v>1763320</v>
      </c>
      <c r="CI356" s="28">
        <v>7316628</v>
      </c>
      <c r="CJ356">
        <v>14.37</v>
      </c>
      <c r="CK356">
        <v>14.36</v>
      </c>
      <c r="CL356">
        <v>9.9999999999997868E-3</v>
      </c>
      <c r="CM356">
        <v>9.9999999999997868E-3</v>
      </c>
      <c r="CN356">
        <v>9.9999999999997868E-3</v>
      </c>
      <c r="CO356" s="38" t="s">
        <v>189</v>
      </c>
      <c r="CQ356" s="38" t="s">
        <v>925</v>
      </c>
      <c r="CR356" s="38" t="s">
        <v>1739</v>
      </c>
      <c r="CY356" s="39">
        <v>0</v>
      </c>
      <c r="CZ356" s="40">
        <v>0</v>
      </c>
      <c r="DA356" s="35" t="s">
        <v>190</v>
      </c>
      <c r="DP356" s="42">
        <v>399</v>
      </c>
      <c r="DQ356" s="42">
        <v>399</v>
      </c>
      <c r="DR356" s="42">
        <v>32094</v>
      </c>
      <c r="DW356" s="35" t="s">
        <v>711</v>
      </c>
      <c r="DX356" s="35" t="s">
        <v>582</v>
      </c>
      <c r="EA356" s="35" t="s">
        <v>1740</v>
      </c>
      <c r="EG356" s="28">
        <v>1810</v>
      </c>
      <c r="EH356" s="28">
        <v>1430</v>
      </c>
      <c r="EI356" s="28">
        <v>1010</v>
      </c>
      <c r="EJ356" s="28">
        <v>1050</v>
      </c>
      <c r="EK356" s="28">
        <v>532</v>
      </c>
      <c r="EL356" s="28">
        <v>196</v>
      </c>
      <c r="EM356" s="44">
        <f t="shared" si="39"/>
        <v>36.84210526315789</v>
      </c>
      <c r="EN356" s="28" t="s">
        <v>1738</v>
      </c>
      <c r="EO356" s="33">
        <v>32094</v>
      </c>
      <c r="EP356" s="33" t="s">
        <v>1738</v>
      </c>
    </row>
    <row r="357" spans="2:146" x14ac:dyDescent="0.35">
      <c r="B357" s="28">
        <v>400</v>
      </c>
      <c r="C357" s="28">
        <v>400</v>
      </c>
      <c r="D357" s="28">
        <v>108</v>
      </c>
      <c r="E357" s="28" t="s">
        <v>382</v>
      </c>
      <c r="F357" s="28" t="s">
        <v>1741</v>
      </c>
      <c r="G357" s="28" t="s">
        <v>1742</v>
      </c>
      <c r="H357" s="28" t="s">
        <v>1743</v>
      </c>
      <c r="I357" s="28">
        <v>2</v>
      </c>
      <c r="J357" s="28" t="s">
        <v>386</v>
      </c>
      <c r="K357" s="28">
        <v>17</v>
      </c>
      <c r="L357" s="28" t="s">
        <v>1744</v>
      </c>
      <c r="M357" s="28" t="s">
        <v>1744</v>
      </c>
      <c r="N357" s="29">
        <v>621.41999999999996</v>
      </c>
      <c r="O357" s="29">
        <v>621.41999999999996</v>
      </c>
      <c r="P357" s="28">
        <f t="shared" si="37"/>
        <v>71.77</v>
      </c>
      <c r="Q357" s="28">
        <f t="shared" si="36"/>
        <v>4.1662643622670652</v>
      </c>
      <c r="R357" s="28">
        <v>1312405</v>
      </c>
      <c r="S357" s="28">
        <v>6622002</v>
      </c>
      <c r="T357" s="28">
        <v>1</v>
      </c>
      <c r="U357" s="28">
        <v>0</v>
      </c>
      <c r="V357" s="28">
        <v>0</v>
      </c>
      <c r="W357" s="28">
        <v>0</v>
      </c>
      <c r="X357" s="28">
        <v>0</v>
      </c>
      <c r="Y357" s="28">
        <v>0</v>
      </c>
      <c r="Z357" s="28">
        <f t="shared" si="40"/>
        <v>0</v>
      </c>
      <c r="AA357" s="28">
        <v>0</v>
      </c>
      <c r="AB357" s="30">
        <v>0</v>
      </c>
      <c r="AC357" s="30">
        <v>0</v>
      </c>
      <c r="AG357" s="28">
        <v>237</v>
      </c>
      <c r="AH357" s="28">
        <v>186</v>
      </c>
      <c r="AI357" s="28">
        <v>128</v>
      </c>
      <c r="AJ357" s="28">
        <v>135</v>
      </c>
      <c r="AK357" s="28">
        <v>40</v>
      </c>
      <c r="AL357" s="28">
        <v>7.85</v>
      </c>
      <c r="AM357" s="28">
        <f t="shared" si="38"/>
        <v>19.624999999999996</v>
      </c>
      <c r="AN357" s="28">
        <v>41070</v>
      </c>
      <c r="AO357" s="28" t="s">
        <v>1745</v>
      </c>
      <c r="AP357" s="28">
        <v>7.3200000000000001E-2</v>
      </c>
      <c r="AQ357" s="28">
        <v>0.80400000000000005</v>
      </c>
      <c r="AR357" s="28">
        <v>3.6400000000000002E-2</v>
      </c>
      <c r="AS357" s="28">
        <v>0</v>
      </c>
      <c r="AT357" s="28">
        <v>0</v>
      </c>
      <c r="AU357" s="28">
        <v>5.1400000000000001E-2</v>
      </c>
      <c r="AV357" s="28">
        <v>2.9399999999999999E-2</v>
      </c>
      <c r="AW357" s="28">
        <v>3.3899999999999998E-3</v>
      </c>
      <c r="AX357" s="28">
        <v>1.64E-3</v>
      </c>
      <c r="AY357" s="28">
        <v>2980</v>
      </c>
      <c r="AZ357" s="28">
        <v>1</v>
      </c>
      <c r="BA357" s="28">
        <v>6</v>
      </c>
      <c r="BB357" s="28">
        <v>3</v>
      </c>
      <c r="BC357" s="28">
        <v>1</v>
      </c>
      <c r="BD357" s="28">
        <v>1</v>
      </c>
      <c r="BE357" s="28">
        <v>0</v>
      </c>
      <c r="BF357" s="28">
        <v>1</v>
      </c>
      <c r="BG357" s="28">
        <v>1</v>
      </c>
      <c r="BH357" s="28">
        <v>0</v>
      </c>
      <c r="BI357" s="28">
        <v>0</v>
      </c>
      <c r="BJ357" s="28">
        <v>0</v>
      </c>
      <c r="BL357" s="28">
        <v>80</v>
      </c>
      <c r="BM357" s="28">
        <v>0</v>
      </c>
      <c r="BN357" s="28" t="s">
        <v>231</v>
      </c>
      <c r="BS357" s="32" t="s">
        <v>1745</v>
      </c>
      <c r="BT357" t="s">
        <v>201</v>
      </c>
      <c r="BU357">
        <v>1</v>
      </c>
      <c r="CA357" s="35" t="s">
        <v>187</v>
      </c>
      <c r="CB357" s="35" t="s">
        <v>188</v>
      </c>
      <c r="CC357" s="35">
        <v>1</v>
      </c>
      <c r="CD357" s="28" t="s">
        <v>202</v>
      </c>
      <c r="CE357" s="28">
        <v>1</v>
      </c>
      <c r="CF357" s="36" t="s">
        <v>203</v>
      </c>
      <c r="CG357" s="37" t="s">
        <v>223</v>
      </c>
      <c r="CH357" s="28">
        <v>1312207</v>
      </c>
      <c r="CI357" s="28">
        <v>6621471</v>
      </c>
      <c r="CJ357">
        <v>71.77</v>
      </c>
      <c r="CK357">
        <v>45.88</v>
      </c>
      <c r="CL357">
        <v>25.889999999999993</v>
      </c>
      <c r="CM357">
        <v>25.889999999999993</v>
      </c>
      <c r="CN357">
        <v>25.889999999999993</v>
      </c>
      <c r="CO357" s="38" t="s">
        <v>189</v>
      </c>
      <c r="CP357" s="38" t="s">
        <v>202</v>
      </c>
      <c r="CR357" s="38" t="s">
        <v>189</v>
      </c>
      <c r="CY357" s="39" t="s">
        <v>189</v>
      </c>
      <c r="CZ357" s="40" t="s">
        <v>202</v>
      </c>
      <c r="DA357" s="35" t="s">
        <v>205</v>
      </c>
      <c r="DP357" s="42">
        <v>400</v>
      </c>
      <c r="DQ357" s="42">
        <v>400</v>
      </c>
      <c r="DR357" s="42">
        <v>41070</v>
      </c>
      <c r="DS357" s="35" t="s">
        <v>189</v>
      </c>
      <c r="DT357" s="35">
        <v>12</v>
      </c>
      <c r="DU357" s="35" t="s">
        <v>1746</v>
      </c>
      <c r="DX357" s="35" t="s">
        <v>393</v>
      </c>
      <c r="EA357" s="35" t="s">
        <v>207</v>
      </c>
      <c r="EC357" s="35" t="s">
        <v>194</v>
      </c>
      <c r="EG357" s="28">
        <v>286</v>
      </c>
      <c r="EH357" s="28">
        <v>223</v>
      </c>
      <c r="EI357" s="28">
        <v>151</v>
      </c>
      <c r="EJ357" s="28">
        <v>159</v>
      </c>
      <c r="EK357" s="28">
        <v>39.700000000000003</v>
      </c>
      <c r="EL357" s="28">
        <v>7.7</v>
      </c>
      <c r="EM357" s="44">
        <f t="shared" si="39"/>
        <v>19.395465994962215</v>
      </c>
      <c r="EN357" s="28" t="s">
        <v>1745</v>
      </c>
      <c r="EO357" s="33">
        <v>41070</v>
      </c>
      <c r="EP357" s="33" t="s">
        <v>1745</v>
      </c>
    </row>
    <row r="358" spans="2:146" x14ac:dyDescent="0.35">
      <c r="B358" s="28">
        <v>401</v>
      </c>
      <c r="C358" s="28">
        <v>401</v>
      </c>
      <c r="D358" s="28">
        <v>40</v>
      </c>
      <c r="E358" s="28" t="s">
        <v>413</v>
      </c>
      <c r="F358" s="28" t="s">
        <v>413</v>
      </c>
      <c r="G358" s="28" t="s">
        <v>1747</v>
      </c>
      <c r="H358" s="28" t="s">
        <v>1748</v>
      </c>
      <c r="I358" s="28">
        <v>1</v>
      </c>
      <c r="J358" s="28" t="s">
        <v>417</v>
      </c>
      <c r="K358" s="28">
        <v>23</v>
      </c>
      <c r="L358" s="28" t="s">
        <v>1749</v>
      </c>
      <c r="M358" s="28" t="s">
        <v>1749</v>
      </c>
      <c r="N358" s="29">
        <v>773.11400000000003</v>
      </c>
      <c r="O358" s="29">
        <v>773.11400000000003</v>
      </c>
      <c r="P358" s="28">
        <f t="shared" si="37"/>
        <v>403.6</v>
      </c>
      <c r="Q358" s="28">
        <f t="shared" si="36"/>
        <v>1.1317865153133948</v>
      </c>
      <c r="R358" s="28">
        <v>1364915</v>
      </c>
      <c r="S358" s="28">
        <v>7076567</v>
      </c>
      <c r="T358" s="28">
        <v>0</v>
      </c>
      <c r="U358" s="28">
        <v>0</v>
      </c>
      <c r="V358" s="28">
        <v>0</v>
      </c>
      <c r="W358" s="28">
        <v>0</v>
      </c>
      <c r="X358" s="28">
        <v>0</v>
      </c>
      <c r="Y358" s="28">
        <v>0</v>
      </c>
      <c r="Z358" s="28">
        <f t="shared" si="40"/>
        <v>0</v>
      </c>
      <c r="AA358" s="28">
        <v>0</v>
      </c>
      <c r="AB358" s="30">
        <v>0</v>
      </c>
      <c r="AC358" s="30">
        <v>0</v>
      </c>
      <c r="AG358" s="28">
        <v>296</v>
      </c>
      <c r="AH358" s="28">
        <v>239</v>
      </c>
      <c r="AI358" s="28">
        <v>174</v>
      </c>
      <c r="AJ358" s="28">
        <v>181</v>
      </c>
      <c r="AK358" s="28">
        <v>45</v>
      </c>
      <c r="AL358" s="28">
        <v>9.91</v>
      </c>
      <c r="AM358" s="28">
        <f t="shared" si="38"/>
        <v>22.022222222222222</v>
      </c>
      <c r="AN358" s="28">
        <v>23403</v>
      </c>
      <c r="AO358" s="28" t="s">
        <v>1750</v>
      </c>
      <c r="AP358" s="28">
        <v>0.122</v>
      </c>
      <c r="AQ358" s="28">
        <v>0.219</v>
      </c>
      <c r="AR358" s="28">
        <v>0.41799999999999998</v>
      </c>
      <c r="AS358" s="28">
        <v>0.105</v>
      </c>
      <c r="AT358" s="28">
        <v>0</v>
      </c>
      <c r="AU358" s="28">
        <v>0.13600000000000001</v>
      </c>
      <c r="AV358" s="28">
        <v>1.3999999999999999E-4</v>
      </c>
      <c r="AW358" s="28">
        <v>0</v>
      </c>
      <c r="AX358" s="28">
        <v>0</v>
      </c>
      <c r="AY358" s="28">
        <v>1360</v>
      </c>
      <c r="BS358" s="32" t="s">
        <v>1750</v>
      </c>
      <c r="BT358" t="s">
        <v>186</v>
      </c>
      <c r="BU358">
        <v>1</v>
      </c>
      <c r="CA358" s="35" t="s">
        <v>187</v>
      </c>
      <c r="CB358" s="35" t="s">
        <v>188</v>
      </c>
      <c r="CC358" s="35">
        <v>1</v>
      </c>
      <c r="CD358" s="28" t="s">
        <v>189</v>
      </c>
      <c r="CE358" s="28">
        <v>0</v>
      </c>
      <c r="CG358" s="37" t="s">
        <v>223</v>
      </c>
      <c r="CH358" s="28">
        <v>1365613</v>
      </c>
      <c r="CI358" s="28">
        <v>7076246</v>
      </c>
      <c r="CJ358">
        <v>403.6</v>
      </c>
      <c r="CK358">
        <v>394.85</v>
      </c>
      <c r="CL358">
        <v>8.75</v>
      </c>
      <c r="CM358">
        <v>8.75</v>
      </c>
      <c r="CN358">
        <v>8.75</v>
      </c>
      <c r="CO358" s="38" t="s">
        <v>189</v>
      </c>
      <c r="CY358" s="39" t="s">
        <v>189</v>
      </c>
      <c r="CZ358" s="40">
        <v>0</v>
      </c>
      <c r="DA358" s="35" t="s">
        <v>205</v>
      </c>
      <c r="DP358" s="42">
        <v>401</v>
      </c>
      <c r="DQ358" s="42">
        <v>401</v>
      </c>
      <c r="DR358" s="42">
        <v>23403</v>
      </c>
      <c r="DX358" s="35" t="s">
        <v>425</v>
      </c>
      <c r="EA358" s="35" t="s">
        <v>207</v>
      </c>
      <c r="EG358" s="28">
        <v>205</v>
      </c>
      <c r="EH358" s="28">
        <v>173</v>
      </c>
      <c r="EI358" s="28">
        <v>136</v>
      </c>
      <c r="EJ358" s="28">
        <v>140</v>
      </c>
      <c r="EK358" s="28">
        <v>48.5</v>
      </c>
      <c r="EL358" s="28">
        <v>9.91</v>
      </c>
      <c r="EM358" s="44">
        <f t="shared" si="39"/>
        <v>20.432989690721651</v>
      </c>
      <c r="EN358" s="28" t="s">
        <v>1750</v>
      </c>
      <c r="EO358" s="33">
        <v>23403</v>
      </c>
      <c r="EP358" s="33" t="s">
        <v>1750</v>
      </c>
    </row>
    <row r="359" spans="2:146" x14ac:dyDescent="0.35">
      <c r="B359" s="28">
        <v>402</v>
      </c>
      <c r="C359" s="28">
        <v>402</v>
      </c>
      <c r="D359" s="28">
        <v>53</v>
      </c>
      <c r="E359" s="28" t="s">
        <v>777</v>
      </c>
      <c r="F359" s="28" t="s">
        <v>777</v>
      </c>
      <c r="G359" s="28" t="s">
        <v>777</v>
      </c>
      <c r="H359" s="28" t="s">
        <v>1751</v>
      </c>
      <c r="I359" s="28">
        <v>1</v>
      </c>
      <c r="J359" s="28" t="s">
        <v>714</v>
      </c>
      <c r="K359" s="28">
        <v>20</v>
      </c>
      <c r="L359" s="28" t="s">
        <v>1752</v>
      </c>
      <c r="M359" s="28" t="s">
        <v>1752</v>
      </c>
      <c r="N359" s="29">
        <v>134.63399999999999</v>
      </c>
      <c r="O359" s="29">
        <v>134.63399999999999</v>
      </c>
      <c r="P359" s="28">
        <f t="shared" si="37"/>
        <v>72.540000000000006</v>
      </c>
      <c r="Q359" s="28">
        <f t="shared" si="36"/>
        <v>3.089858431005549</v>
      </c>
      <c r="R359" s="28">
        <v>1521011</v>
      </c>
      <c r="S359" s="28">
        <v>6670041</v>
      </c>
      <c r="T359" s="28">
        <v>0</v>
      </c>
      <c r="U359" s="28">
        <v>0</v>
      </c>
      <c r="V359" s="28">
        <v>0</v>
      </c>
      <c r="W359" s="28">
        <v>0</v>
      </c>
      <c r="X359" s="28">
        <v>0</v>
      </c>
      <c r="Y359" s="28">
        <v>0</v>
      </c>
      <c r="Z359" s="28">
        <f t="shared" si="40"/>
        <v>0</v>
      </c>
      <c r="AA359" s="28">
        <v>0</v>
      </c>
      <c r="AB359" s="30">
        <v>0</v>
      </c>
      <c r="AC359" s="30">
        <v>0</v>
      </c>
      <c r="AG359" s="28">
        <v>1540</v>
      </c>
      <c r="AH359" s="28">
        <v>1220</v>
      </c>
      <c r="AI359" s="28">
        <v>851</v>
      </c>
      <c r="AJ359" s="28">
        <v>891</v>
      </c>
      <c r="AK359" s="28">
        <v>355</v>
      </c>
      <c r="AL359" s="28">
        <v>130</v>
      </c>
      <c r="AM359" s="28">
        <f t="shared" si="38"/>
        <v>36.619718309859159</v>
      </c>
      <c r="AN359" s="28">
        <v>10064</v>
      </c>
      <c r="AO359" s="28" t="s">
        <v>1753</v>
      </c>
      <c r="AP359" s="28">
        <v>6.0600000000000001E-2</v>
      </c>
      <c r="AQ359" s="28">
        <v>0.72299999999999998</v>
      </c>
      <c r="AR359" s="28">
        <v>5.2299999999999999E-2</v>
      </c>
      <c r="AS359" s="28">
        <v>9.9600000000000001E-3</v>
      </c>
      <c r="AT359" s="28">
        <v>0</v>
      </c>
      <c r="AU359" s="28">
        <v>0.11600000000000001</v>
      </c>
      <c r="AV359" s="28">
        <v>2.5499999999999998E-2</v>
      </c>
      <c r="AW359" s="28">
        <v>9.8099999999999993E-3</v>
      </c>
      <c r="AX359" s="28">
        <v>2.2000000000000001E-3</v>
      </c>
      <c r="AY359" s="28">
        <v>26400</v>
      </c>
      <c r="BS359" s="32" t="s">
        <v>1753</v>
      </c>
      <c r="BT359" t="s">
        <v>186</v>
      </c>
      <c r="BU359">
        <v>1</v>
      </c>
      <c r="CA359" s="35" t="s">
        <v>187</v>
      </c>
      <c r="CB359" s="35" t="s">
        <v>188</v>
      </c>
      <c r="CC359" s="35">
        <v>1</v>
      </c>
      <c r="CD359" s="28" t="s">
        <v>189</v>
      </c>
      <c r="CE359" s="28">
        <v>0</v>
      </c>
      <c r="CH359" s="28">
        <v>1521125</v>
      </c>
      <c r="CI359" s="28">
        <v>6670104</v>
      </c>
      <c r="CJ359">
        <v>72.540000000000006</v>
      </c>
      <c r="CK359">
        <v>68.38</v>
      </c>
      <c r="CL359">
        <v>4.1600000000000108</v>
      </c>
      <c r="CM359">
        <v>4.1600000000000108</v>
      </c>
      <c r="CN359">
        <v>4.1600000000000108</v>
      </c>
      <c r="CO359" s="38" t="s">
        <v>189</v>
      </c>
      <c r="CY359" s="39" t="s">
        <v>189</v>
      </c>
      <c r="CZ359" s="40">
        <v>0</v>
      </c>
      <c r="DA359" s="35" t="s">
        <v>205</v>
      </c>
      <c r="DP359" s="42">
        <v>402</v>
      </c>
      <c r="DQ359" s="42">
        <v>402</v>
      </c>
      <c r="DR359" s="42">
        <v>10064</v>
      </c>
      <c r="DX359" s="35" t="s">
        <v>425</v>
      </c>
      <c r="EA359" s="35" t="s">
        <v>207</v>
      </c>
      <c r="EG359" s="28">
        <v>1630</v>
      </c>
      <c r="EH359" s="28">
        <v>1240</v>
      </c>
      <c r="EI359" s="28">
        <v>802</v>
      </c>
      <c r="EJ359" s="28">
        <v>851</v>
      </c>
      <c r="EK359" s="28">
        <v>332</v>
      </c>
      <c r="EL359" s="28">
        <v>116</v>
      </c>
      <c r="EM359" s="44">
        <f t="shared" si="39"/>
        <v>34.939759036144579</v>
      </c>
      <c r="EN359" s="28" t="s">
        <v>1753</v>
      </c>
      <c r="EO359" s="33">
        <v>10064</v>
      </c>
      <c r="EP359" s="33" t="s">
        <v>1753</v>
      </c>
    </row>
    <row r="360" spans="2:146" x14ac:dyDescent="0.35">
      <c r="B360" s="28">
        <v>403</v>
      </c>
      <c r="C360" s="28">
        <v>403</v>
      </c>
      <c r="D360" s="28">
        <v>38</v>
      </c>
      <c r="E360" s="28" t="s">
        <v>463</v>
      </c>
      <c r="F360" s="28" t="s">
        <v>745</v>
      </c>
      <c r="G360" s="28" t="s">
        <v>745</v>
      </c>
      <c r="H360" s="28" t="s">
        <v>1754</v>
      </c>
      <c r="I360" s="28">
        <v>2</v>
      </c>
      <c r="J360" s="28" t="s">
        <v>417</v>
      </c>
      <c r="K360" s="28">
        <v>23</v>
      </c>
      <c r="L360" s="28" t="s">
        <v>1755</v>
      </c>
      <c r="M360" s="28" t="s">
        <v>1755</v>
      </c>
      <c r="N360" s="29">
        <v>290.61700000000002</v>
      </c>
      <c r="O360" s="29">
        <v>290.61700000000002</v>
      </c>
      <c r="P360" s="28">
        <f t="shared" si="37"/>
        <v>313.02</v>
      </c>
      <c r="Q360" s="28">
        <f t="shared" si="36"/>
        <v>5.9941434947026355</v>
      </c>
      <c r="R360" s="28">
        <v>1420617</v>
      </c>
      <c r="S360" s="28">
        <v>7156287</v>
      </c>
      <c r="T360" s="28">
        <v>0</v>
      </c>
      <c r="U360" s="28">
        <v>0</v>
      </c>
      <c r="V360" s="28">
        <v>0</v>
      </c>
      <c r="W360" s="28">
        <v>0</v>
      </c>
      <c r="X360" s="28">
        <v>0</v>
      </c>
      <c r="Y360" s="28">
        <v>0</v>
      </c>
      <c r="Z360" s="28">
        <f t="shared" si="40"/>
        <v>0</v>
      </c>
      <c r="AA360" s="28">
        <v>0</v>
      </c>
      <c r="AB360" s="30">
        <v>0</v>
      </c>
      <c r="AC360" s="30">
        <v>0</v>
      </c>
      <c r="AG360" s="28">
        <v>324</v>
      </c>
      <c r="AH360" s="28">
        <v>256</v>
      </c>
      <c r="AI360" s="28">
        <v>179</v>
      </c>
      <c r="AJ360" s="28">
        <v>188</v>
      </c>
      <c r="AK360" s="28">
        <v>73.5</v>
      </c>
      <c r="AL360" s="28">
        <v>27.7</v>
      </c>
      <c r="AM360" s="28">
        <f t="shared" si="38"/>
        <v>37.687074829931973</v>
      </c>
      <c r="AN360" s="28">
        <v>62355</v>
      </c>
      <c r="AO360" s="28" t="s">
        <v>1756</v>
      </c>
      <c r="AP360" s="28">
        <v>0.14000000000000001</v>
      </c>
      <c r="AQ360" s="28">
        <v>0.33900000000000002</v>
      </c>
      <c r="AR360" s="28">
        <v>0.31</v>
      </c>
      <c r="AS360" s="28">
        <v>0.10299999999999999</v>
      </c>
      <c r="AT360" s="28">
        <v>1.3999999999999999E-4</v>
      </c>
      <c r="AU360" s="28">
        <v>0.10199999999999999</v>
      </c>
      <c r="AV360" s="28">
        <v>5.6499999999999996E-3</v>
      </c>
      <c r="AW360" s="28">
        <v>6.7000000000000002E-4</v>
      </c>
      <c r="AX360" s="28">
        <v>1.2E-4</v>
      </c>
      <c r="AY360" s="28">
        <v>2560</v>
      </c>
      <c r="BS360" s="32" t="s">
        <v>1756</v>
      </c>
      <c r="BT360" t="s">
        <v>186</v>
      </c>
      <c r="BU360">
        <v>1</v>
      </c>
      <c r="CA360" s="35" t="s">
        <v>187</v>
      </c>
      <c r="CB360" s="35" t="s">
        <v>188</v>
      </c>
      <c r="CC360" s="35">
        <v>1</v>
      </c>
      <c r="CD360" s="28" t="s">
        <v>189</v>
      </c>
      <c r="CE360" s="28">
        <v>0</v>
      </c>
      <c r="CG360" s="37" t="s">
        <v>223</v>
      </c>
      <c r="CH360" s="28">
        <v>1420455</v>
      </c>
      <c r="CI360" s="28">
        <v>7156062</v>
      </c>
      <c r="CJ360">
        <v>313.02</v>
      </c>
      <c r="CK360">
        <v>295.60000000000002</v>
      </c>
      <c r="CL360">
        <v>17.419999999999959</v>
      </c>
      <c r="CM360">
        <v>17.419999999999959</v>
      </c>
      <c r="CN360">
        <v>17.419999999999959</v>
      </c>
      <c r="CO360" s="38" t="s">
        <v>189</v>
      </c>
      <c r="CY360" s="39" t="s">
        <v>189</v>
      </c>
      <c r="CZ360" s="40">
        <v>0</v>
      </c>
      <c r="DA360" s="35" t="s">
        <v>205</v>
      </c>
      <c r="DP360" s="42">
        <v>403</v>
      </c>
      <c r="DQ360" s="42">
        <v>403</v>
      </c>
      <c r="DR360" s="42">
        <v>62355</v>
      </c>
      <c r="DW360" s="35" t="s">
        <v>1757</v>
      </c>
      <c r="DX360" s="35" t="s">
        <v>425</v>
      </c>
      <c r="EA360" s="35" t="s">
        <v>207</v>
      </c>
      <c r="EG360" s="28">
        <v>251</v>
      </c>
      <c r="EH360" s="28">
        <v>211</v>
      </c>
      <c r="EI360" s="28">
        <v>165</v>
      </c>
      <c r="EJ360" s="28">
        <v>170</v>
      </c>
      <c r="EK360" s="28">
        <v>83.9</v>
      </c>
      <c r="EL360" s="28">
        <v>28</v>
      </c>
      <c r="EM360" s="44">
        <f t="shared" si="39"/>
        <v>33.373063170441</v>
      </c>
      <c r="EN360" s="28" t="s">
        <v>1756</v>
      </c>
      <c r="EO360" s="33">
        <v>62355</v>
      </c>
      <c r="EP360" s="33" t="s">
        <v>1756</v>
      </c>
    </row>
    <row r="361" spans="2:146" x14ac:dyDescent="0.35">
      <c r="B361" s="28">
        <v>404</v>
      </c>
      <c r="C361" s="28">
        <v>404</v>
      </c>
      <c r="D361" s="28">
        <v>40</v>
      </c>
      <c r="E361" s="28" t="s">
        <v>413</v>
      </c>
      <c r="F361" s="28" t="s">
        <v>1758</v>
      </c>
      <c r="G361" s="28" t="s">
        <v>1759</v>
      </c>
      <c r="H361" s="28" t="s">
        <v>1760</v>
      </c>
      <c r="I361" s="28">
        <v>3</v>
      </c>
      <c r="J361" s="28" t="s">
        <v>417</v>
      </c>
      <c r="K361" s="28">
        <v>23</v>
      </c>
      <c r="L361" s="28" t="s">
        <v>1761</v>
      </c>
      <c r="M361" s="28" t="s">
        <v>1761</v>
      </c>
      <c r="N361" s="29">
        <v>1272.96</v>
      </c>
      <c r="O361" s="29">
        <v>1272.96</v>
      </c>
      <c r="P361" s="28">
        <f t="shared" si="37"/>
        <v>357.24</v>
      </c>
      <c r="Q361" s="28">
        <f t="shared" si="36"/>
        <v>3.3473164906988448</v>
      </c>
      <c r="R361" s="28">
        <v>1415263</v>
      </c>
      <c r="S361" s="28">
        <v>7096163</v>
      </c>
      <c r="T361" s="28">
        <v>1</v>
      </c>
      <c r="U361" s="28">
        <v>0</v>
      </c>
      <c r="V361" s="28">
        <v>1</v>
      </c>
      <c r="W361" s="28">
        <v>0</v>
      </c>
      <c r="X361" s="28">
        <f>(AB361/AK361)*100</f>
        <v>0.60975609756097571</v>
      </c>
      <c r="Y361" s="28">
        <f>(AB361/AL361)*100</f>
        <v>4.6511627906976747</v>
      </c>
      <c r="Z361" s="28">
        <f t="shared" si="40"/>
        <v>0.60975609756097571</v>
      </c>
      <c r="AA361" s="28">
        <v>0</v>
      </c>
      <c r="AB361" s="30">
        <v>0.1</v>
      </c>
      <c r="AC361" s="30">
        <v>0.1</v>
      </c>
      <c r="AD361" s="31">
        <v>1</v>
      </c>
      <c r="AE361" s="31">
        <v>365</v>
      </c>
      <c r="AF361" s="31">
        <v>365</v>
      </c>
      <c r="AG361" s="28">
        <v>151</v>
      </c>
      <c r="AH361" s="28">
        <v>122</v>
      </c>
      <c r="AI361" s="28">
        <v>89.5</v>
      </c>
      <c r="AJ361" s="28">
        <v>93.2</v>
      </c>
      <c r="AK361" s="28">
        <v>16.399999999999999</v>
      </c>
      <c r="AL361" s="28">
        <v>2.15</v>
      </c>
      <c r="AM361" s="28">
        <f t="shared" si="38"/>
        <v>13.109756097560975</v>
      </c>
      <c r="AN361" s="28">
        <v>24482</v>
      </c>
      <c r="AO361" s="28" t="s">
        <v>1762</v>
      </c>
      <c r="AP361" s="28">
        <v>7.4899999999999994E-2</v>
      </c>
      <c r="AQ361" s="28">
        <v>0.35899999999999999</v>
      </c>
      <c r="AR361" s="28">
        <v>0.38300000000000001</v>
      </c>
      <c r="AS361" s="28">
        <v>6.8099999999999994E-2</v>
      </c>
      <c r="AT361" s="28">
        <v>0</v>
      </c>
      <c r="AU361" s="28">
        <v>0.114</v>
      </c>
      <c r="AV361" s="28">
        <v>1.4999999999999999E-4</v>
      </c>
      <c r="AW361" s="28">
        <v>4.4000000000000002E-4</v>
      </c>
      <c r="AX361" s="28">
        <v>0</v>
      </c>
      <c r="AY361" s="28">
        <v>654</v>
      </c>
      <c r="BS361" s="32" t="s">
        <v>1762</v>
      </c>
      <c r="BT361" t="s">
        <v>186</v>
      </c>
      <c r="BU361">
        <v>1</v>
      </c>
      <c r="CA361" s="35" t="s">
        <v>187</v>
      </c>
      <c r="CB361" s="35" t="s">
        <v>188</v>
      </c>
      <c r="CC361" s="35">
        <v>1</v>
      </c>
      <c r="CD361" s="28" t="s">
        <v>189</v>
      </c>
      <c r="CE361" s="28">
        <v>0</v>
      </c>
      <c r="CG361" s="37" t="s">
        <v>223</v>
      </c>
      <c r="CH361" s="28">
        <v>1416441</v>
      </c>
      <c r="CI361" s="28">
        <v>7095865</v>
      </c>
      <c r="CJ361">
        <v>357.24</v>
      </c>
      <c r="CK361">
        <v>314.63</v>
      </c>
      <c r="CL361">
        <v>42.610000000000014</v>
      </c>
      <c r="CM361">
        <v>42.610000000000014</v>
      </c>
      <c r="CN361">
        <v>42.610000000000014</v>
      </c>
      <c r="CO361" s="38" t="s">
        <v>1257</v>
      </c>
      <c r="CP361" s="38" t="s">
        <v>189</v>
      </c>
      <c r="CR361" s="38" t="s">
        <v>202</v>
      </c>
      <c r="CY361" s="39" t="s">
        <v>1257</v>
      </c>
      <c r="CZ361" s="40" t="s">
        <v>189</v>
      </c>
      <c r="DA361" s="35" t="s">
        <v>205</v>
      </c>
      <c r="DP361" s="42">
        <v>404</v>
      </c>
      <c r="DQ361" s="42">
        <v>404</v>
      </c>
      <c r="DR361" s="42">
        <v>24482</v>
      </c>
      <c r="DX361" s="35" t="s">
        <v>425</v>
      </c>
      <c r="EA361" s="35" t="s">
        <v>207</v>
      </c>
      <c r="EG361" s="28">
        <v>180</v>
      </c>
      <c r="EH361" s="28">
        <v>140</v>
      </c>
      <c r="EI361" s="28">
        <v>94.3</v>
      </c>
      <c r="EJ361" s="28">
        <v>99.4</v>
      </c>
      <c r="EK361" s="28">
        <v>18.100000000000001</v>
      </c>
      <c r="EL361" s="28">
        <v>2.2000000000000002</v>
      </c>
      <c r="EM361" s="44">
        <f t="shared" si="39"/>
        <v>12.154696132596685</v>
      </c>
      <c r="EN361" s="28" t="s">
        <v>1762</v>
      </c>
      <c r="EO361" s="33">
        <v>24482</v>
      </c>
      <c r="EP361" s="33" t="s">
        <v>1762</v>
      </c>
    </row>
    <row r="362" spans="2:146" x14ac:dyDescent="0.35">
      <c r="B362" s="28">
        <v>406</v>
      </c>
      <c r="C362" s="28">
        <v>406</v>
      </c>
      <c r="D362" s="28">
        <v>108</v>
      </c>
      <c r="E362" s="28" t="s">
        <v>382</v>
      </c>
      <c r="F362" s="28" t="s">
        <v>1763</v>
      </c>
      <c r="G362" s="28" t="s">
        <v>1763</v>
      </c>
      <c r="H362" s="28" t="s">
        <v>1764</v>
      </c>
      <c r="I362" s="28">
        <v>3</v>
      </c>
      <c r="J362" s="28" t="s">
        <v>386</v>
      </c>
      <c r="K362" s="28">
        <v>17</v>
      </c>
      <c r="L362" s="28" t="s">
        <v>1765</v>
      </c>
      <c r="M362" s="28" t="s">
        <v>1765</v>
      </c>
      <c r="N362" s="29">
        <v>7623.47</v>
      </c>
      <c r="O362" s="29">
        <v>7623.47</v>
      </c>
      <c r="P362" s="28">
        <f t="shared" si="37"/>
        <v>140.71</v>
      </c>
      <c r="Q362" s="28">
        <f t="shared" si="36"/>
        <v>1.2264756075645342</v>
      </c>
      <c r="R362" s="28">
        <v>1314712</v>
      </c>
      <c r="S362" s="28">
        <v>6600080</v>
      </c>
      <c r="T362" s="28">
        <v>0</v>
      </c>
      <c r="U362" s="28">
        <v>0</v>
      </c>
      <c r="V362" s="28">
        <v>0</v>
      </c>
      <c r="W362" s="28">
        <v>0</v>
      </c>
      <c r="X362" s="28">
        <v>0</v>
      </c>
      <c r="Y362" s="28">
        <v>0</v>
      </c>
      <c r="Z362" s="28">
        <f t="shared" si="40"/>
        <v>0</v>
      </c>
      <c r="AA362" s="28">
        <v>0</v>
      </c>
      <c r="AB362" s="30">
        <v>0</v>
      </c>
      <c r="AC362" s="30">
        <v>0</v>
      </c>
      <c r="AG362" s="28">
        <v>11.5</v>
      </c>
      <c r="AH362" s="28">
        <v>9.08</v>
      </c>
      <c r="AI362" s="28">
        <v>6.31</v>
      </c>
      <c r="AJ362" s="28">
        <v>6.62</v>
      </c>
      <c r="AK362" s="28">
        <v>3.64</v>
      </c>
      <c r="AL362" s="28">
        <v>1.71</v>
      </c>
      <c r="AM362" s="28">
        <f t="shared" si="38"/>
        <v>46.978021978021978</v>
      </c>
      <c r="AN362" s="28">
        <v>8333</v>
      </c>
      <c r="AO362" s="28" t="s">
        <v>1766</v>
      </c>
      <c r="AP362" s="28">
        <v>0.22</v>
      </c>
      <c r="AQ362" s="28">
        <v>0.745</v>
      </c>
      <c r="AR362" s="28">
        <v>2.9099999999999998E-3</v>
      </c>
      <c r="AS362" s="28">
        <v>0</v>
      </c>
      <c r="AT362" s="28">
        <v>0</v>
      </c>
      <c r="AU362" s="28">
        <v>2.92E-2</v>
      </c>
      <c r="AV362" s="28">
        <v>1.9E-3</v>
      </c>
      <c r="AW362" s="28">
        <v>1.5900000000000001E-3</v>
      </c>
      <c r="AX362" s="28">
        <v>0</v>
      </c>
      <c r="AY362" s="28">
        <v>279</v>
      </c>
      <c r="AZ362" s="28">
        <v>3</v>
      </c>
      <c r="BA362" s="28">
        <v>4</v>
      </c>
      <c r="BB362" s="28">
        <v>35</v>
      </c>
      <c r="BC362" s="28">
        <v>3</v>
      </c>
      <c r="BD362" s="28">
        <v>1</v>
      </c>
      <c r="BE362" s="28">
        <v>6</v>
      </c>
      <c r="BF362" s="28">
        <v>0</v>
      </c>
      <c r="BG362" s="28">
        <v>2</v>
      </c>
      <c r="BH362" s="28">
        <v>0</v>
      </c>
      <c r="BI362" s="28">
        <v>0</v>
      </c>
      <c r="BJ362" s="28">
        <v>9</v>
      </c>
      <c r="BK362" s="28" t="s">
        <v>491</v>
      </c>
      <c r="BL362" s="28">
        <v>95</v>
      </c>
      <c r="BM362" s="28">
        <v>0</v>
      </c>
      <c r="BN362" s="28" t="s">
        <v>1767</v>
      </c>
      <c r="BS362" s="32" t="s">
        <v>1766</v>
      </c>
      <c r="BT362" t="s">
        <v>186</v>
      </c>
      <c r="BU362">
        <v>1</v>
      </c>
      <c r="CA362" s="35" t="s">
        <v>187</v>
      </c>
      <c r="CB362" s="35" t="s">
        <v>320</v>
      </c>
      <c r="CC362" s="35">
        <v>0</v>
      </c>
      <c r="CD362" s="28" t="s">
        <v>189</v>
      </c>
      <c r="CE362" s="28">
        <v>0</v>
      </c>
      <c r="CG362" s="37" t="s">
        <v>279</v>
      </c>
      <c r="CH362" s="28">
        <v>1320265</v>
      </c>
      <c r="CI362" s="28">
        <v>6605894</v>
      </c>
      <c r="CJ362">
        <v>140.71</v>
      </c>
      <c r="CK362">
        <v>47.21</v>
      </c>
      <c r="CL362">
        <v>93.5</v>
      </c>
      <c r="CM362">
        <v>93.5</v>
      </c>
      <c r="CN362">
        <v>93.5</v>
      </c>
      <c r="CY362" s="39">
        <v>0</v>
      </c>
      <c r="CZ362" s="40">
        <v>2</v>
      </c>
      <c r="DA362" s="35" t="s">
        <v>321</v>
      </c>
      <c r="DP362" s="42">
        <v>406</v>
      </c>
      <c r="DQ362" s="42">
        <v>406</v>
      </c>
      <c r="DR362" s="42">
        <v>8333</v>
      </c>
      <c r="DS362" s="35" t="s">
        <v>189</v>
      </c>
      <c r="DT362" s="35">
        <v>44</v>
      </c>
      <c r="EA362" s="35" t="s">
        <v>207</v>
      </c>
      <c r="EC362" s="35" t="s">
        <v>194</v>
      </c>
      <c r="EG362" s="28">
        <v>11.2</v>
      </c>
      <c r="EH362" s="28">
        <v>8.83</v>
      </c>
      <c r="EI362" s="28">
        <v>6.07</v>
      </c>
      <c r="EJ362" s="28">
        <v>6.37</v>
      </c>
      <c r="EK362" s="28">
        <v>3.65</v>
      </c>
      <c r="EL362" s="28">
        <v>1.36</v>
      </c>
      <c r="EM362" s="44">
        <f t="shared" si="39"/>
        <v>37.260273972602739</v>
      </c>
      <c r="EN362" s="28" t="s">
        <v>1766</v>
      </c>
      <c r="EO362" s="33">
        <v>8333</v>
      </c>
      <c r="EP362" s="33" t="s">
        <v>1766</v>
      </c>
    </row>
    <row r="363" spans="2:146" x14ac:dyDescent="0.35">
      <c r="B363" s="28">
        <v>407</v>
      </c>
      <c r="C363" s="28">
        <v>407</v>
      </c>
      <c r="D363" s="28">
        <v>108</v>
      </c>
      <c r="E363" s="28" t="s">
        <v>382</v>
      </c>
      <c r="F363" s="28" t="s">
        <v>382</v>
      </c>
      <c r="G363" s="28" t="s">
        <v>1349</v>
      </c>
      <c r="H363" s="28" t="s">
        <v>396</v>
      </c>
      <c r="I363" s="28">
        <v>1</v>
      </c>
      <c r="J363" s="28" t="s">
        <v>386</v>
      </c>
      <c r="K363" s="28">
        <v>17</v>
      </c>
      <c r="L363" s="28" t="s">
        <v>1768</v>
      </c>
      <c r="M363" s="28" t="s">
        <v>1768</v>
      </c>
      <c r="N363" s="29">
        <v>82.474100000000007</v>
      </c>
      <c r="O363" s="29">
        <v>82.474100000000007</v>
      </c>
      <c r="P363" s="28">
        <f t="shared" si="37"/>
        <v>130.66999999999999</v>
      </c>
      <c r="Q363" s="28">
        <f t="shared" si="36"/>
        <v>14.586397426586025</v>
      </c>
      <c r="R363" s="28">
        <v>1373019</v>
      </c>
      <c r="S363" s="28">
        <v>6660618</v>
      </c>
      <c r="T363" s="28">
        <v>0</v>
      </c>
      <c r="U363" s="28">
        <v>0</v>
      </c>
      <c r="V363" s="28">
        <v>0</v>
      </c>
      <c r="W363" s="28">
        <v>0</v>
      </c>
      <c r="X363" s="28">
        <v>0</v>
      </c>
      <c r="Y363" s="28">
        <v>0</v>
      </c>
      <c r="Z363" s="28">
        <f t="shared" si="40"/>
        <v>0</v>
      </c>
      <c r="AA363" s="28">
        <v>0</v>
      </c>
      <c r="AB363" s="30">
        <v>0</v>
      </c>
      <c r="AC363" s="30">
        <v>0</v>
      </c>
      <c r="AG363" s="28">
        <v>887</v>
      </c>
      <c r="AH363" s="28">
        <v>689</v>
      </c>
      <c r="AI363" s="28">
        <v>464</v>
      </c>
      <c r="AJ363" s="28">
        <v>489</v>
      </c>
      <c r="AK363" s="28">
        <v>138</v>
      </c>
      <c r="AL363" s="28">
        <v>34.4</v>
      </c>
      <c r="AM363" s="28">
        <f t="shared" si="38"/>
        <v>24.927536231884055</v>
      </c>
      <c r="AN363" s="28">
        <v>9883</v>
      </c>
      <c r="AO363" s="28" t="s">
        <v>1769</v>
      </c>
      <c r="AP363" s="28">
        <v>6.4699999999999994E-2</v>
      </c>
      <c r="AQ363" s="28">
        <v>0.57299999999999995</v>
      </c>
      <c r="AR363" s="28">
        <v>5.45E-2</v>
      </c>
      <c r="AS363" s="28">
        <v>0.14199999999999999</v>
      </c>
      <c r="AT363" s="28">
        <v>0</v>
      </c>
      <c r="AU363" s="28">
        <v>0.14899999999999999</v>
      </c>
      <c r="AV363" s="28">
        <v>1.2999999999999999E-2</v>
      </c>
      <c r="AW363" s="28">
        <v>4.0499999999999998E-3</v>
      </c>
      <c r="AX363" s="28">
        <v>3.2000000000000003E-4</v>
      </c>
      <c r="AY363" s="28">
        <v>8810</v>
      </c>
      <c r="BS363" s="32" t="s">
        <v>1769</v>
      </c>
      <c r="BT363" t="s">
        <v>186</v>
      </c>
      <c r="BU363">
        <v>1</v>
      </c>
      <c r="CA363" s="35" t="s">
        <v>344</v>
      </c>
      <c r="CB363" s="35" t="s">
        <v>1119</v>
      </c>
      <c r="CC363" s="35">
        <v>0</v>
      </c>
      <c r="CD363" s="28" t="s">
        <v>189</v>
      </c>
      <c r="CE363" s="28">
        <v>0</v>
      </c>
      <c r="CG363" s="37" t="s">
        <v>223</v>
      </c>
      <c r="CH363" s="28">
        <v>1373039</v>
      </c>
      <c r="CI363" s="28">
        <v>6660538</v>
      </c>
      <c r="CJ363">
        <v>130.66999999999999</v>
      </c>
      <c r="CK363">
        <v>118.64</v>
      </c>
      <c r="CL363">
        <v>12.029999999999987</v>
      </c>
      <c r="CM363">
        <v>12.029999999999987</v>
      </c>
      <c r="CN363">
        <v>12.029999999999987</v>
      </c>
      <c r="CY363" s="39">
        <v>0</v>
      </c>
      <c r="CZ363" s="40">
        <v>2</v>
      </c>
      <c r="DA363" s="35" t="s">
        <v>321</v>
      </c>
      <c r="DP363" s="42">
        <v>407</v>
      </c>
      <c r="DQ363" s="42">
        <v>407</v>
      </c>
      <c r="DR363" s="42">
        <v>9883</v>
      </c>
      <c r="EA363" s="35" t="s">
        <v>207</v>
      </c>
      <c r="ED363" s="35" t="s">
        <v>1442</v>
      </c>
      <c r="EG363" s="28">
        <v>868</v>
      </c>
      <c r="EH363" s="28">
        <v>652</v>
      </c>
      <c r="EI363" s="28">
        <v>406</v>
      </c>
      <c r="EJ363" s="28">
        <v>433</v>
      </c>
      <c r="EK363" s="28">
        <v>135</v>
      </c>
      <c r="EL363" s="28">
        <v>49.2</v>
      </c>
      <c r="EM363" s="44">
        <f t="shared" si="39"/>
        <v>36.444444444444443</v>
      </c>
      <c r="EN363" s="28" t="s">
        <v>1769</v>
      </c>
      <c r="EO363" s="33">
        <v>9883</v>
      </c>
      <c r="EP363" s="33" t="s">
        <v>1769</v>
      </c>
    </row>
    <row r="364" spans="2:146" x14ac:dyDescent="0.35">
      <c r="B364" s="28">
        <v>408</v>
      </c>
      <c r="C364" s="28">
        <v>408</v>
      </c>
      <c r="D364" s="28">
        <v>40</v>
      </c>
      <c r="E364" s="28" t="s">
        <v>413</v>
      </c>
      <c r="F364" s="28" t="s">
        <v>413</v>
      </c>
      <c r="G364" s="28" t="s">
        <v>1770</v>
      </c>
      <c r="H364" s="28" t="s">
        <v>1771</v>
      </c>
      <c r="I364" s="28">
        <v>1</v>
      </c>
      <c r="J364" s="28" t="s">
        <v>417</v>
      </c>
      <c r="K364" s="28">
        <v>23</v>
      </c>
      <c r="L364" s="28" t="s">
        <v>1772</v>
      </c>
      <c r="M364" s="28" t="s">
        <v>1772</v>
      </c>
      <c r="N364" s="29">
        <v>698.053</v>
      </c>
      <c r="O364" s="29">
        <v>698.053</v>
      </c>
      <c r="P364" s="28">
        <f t="shared" si="37"/>
        <v>386.15</v>
      </c>
      <c r="Q364" s="28">
        <f t="shared" si="36"/>
        <v>0.59451073199312621</v>
      </c>
      <c r="R364" s="28">
        <v>1359309</v>
      </c>
      <c r="S364" s="28">
        <v>7069051</v>
      </c>
      <c r="T364" s="28">
        <v>1</v>
      </c>
      <c r="U364" s="28">
        <v>0</v>
      </c>
      <c r="V364" s="28">
        <v>1</v>
      </c>
      <c r="W364" s="28">
        <v>0</v>
      </c>
      <c r="X364" s="28">
        <f>(AB364/AK364)*100</f>
        <v>0.91074681238615673</v>
      </c>
      <c r="Y364" s="28">
        <f>(AB364/AL364)*100</f>
        <v>3.5971223021582732</v>
      </c>
      <c r="Z364" s="28">
        <f t="shared" si="40"/>
        <v>0.91074681238615673</v>
      </c>
      <c r="AA364" s="28">
        <v>0</v>
      </c>
      <c r="AB364" s="30">
        <v>0.5</v>
      </c>
      <c r="AC364" s="30">
        <v>1.5</v>
      </c>
      <c r="AD364" s="31">
        <v>1</v>
      </c>
      <c r="AE364" s="31">
        <v>365</v>
      </c>
      <c r="AF364" s="31">
        <v>365</v>
      </c>
      <c r="AG364" s="28">
        <v>325</v>
      </c>
      <c r="AH364" s="28">
        <v>264</v>
      </c>
      <c r="AI364" s="28">
        <v>195</v>
      </c>
      <c r="AJ364" s="28">
        <v>203</v>
      </c>
      <c r="AK364" s="28">
        <v>54.9</v>
      </c>
      <c r="AL364" s="28">
        <v>13.9</v>
      </c>
      <c r="AM364" s="28">
        <f t="shared" si="38"/>
        <v>25.318761384335158</v>
      </c>
      <c r="AN364" s="28">
        <v>23072</v>
      </c>
      <c r="AO364" s="28" t="s">
        <v>1773</v>
      </c>
      <c r="AP364" s="28">
        <v>0.124</v>
      </c>
      <c r="AQ364" s="28">
        <v>0.28699999999999998</v>
      </c>
      <c r="AR364" s="28">
        <v>0.373</v>
      </c>
      <c r="AS364" s="28">
        <v>8.2699999999999996E-2</v>
      </c>
      <c r="AT364" s="28">
        <v>0</v>
      </c>
      <c r="AU364" s="28">
        <v>0.13300000000000001</v>
      </c>
      <c r="AV364" s="28">
        <v>3.4000000000000002E-4</v>
      </c>
      <c r="AW364" s="28">
        <v>1.3999999999999999E-4</v>
      </c>
      <c r="AX364" s="28">
        <v>1.0000000000000001E-5</v>
      </c>
      <c r="AY364" s="28">
        <v>1760</v>
      </c>
      <c r="BS364" s="32" t="s">
        <v>1773</v>
      </c>
      <c r="BT364" t="s">
        <v>186</v>
      </c>
      <c r="BU364">
        <v>1</v>
      </c>
      <c r="CA364" s="35" t="s">
        <v>187</v>
      </c>
      <c r="CB364" s="35" t="s">
        <v>188</v>
      </c>
      <c r="CC364" s="35">
        <v>1</v>
      </c>
      <c r="CD364" s="28" t="s">
        <v>189</v>
      </c>
      <c r="CE364" s="28">
        <v>0</v>
      </c>
      <c r="CG364" s="37" t="s">
        <v>223</v>
      </c>
      <c r="CH364" s="28">
        <v>1358814</v>
      </c>
      <c r="CI364" s="28">
        <v>7068658</v>
      </c>
      <c r="CJ364">
        <v>386.15</v>
      </c>
      <c r="CK364">
        <v>382</v>
      </c>
      <c r="CL364">
        <v>4.1499999999999773</v>
      </c>
      <c r="CM364">
        <v>4.1499999999999773</v>
      </c>
      <c r="CN364">
        <v>4.1499999999999773</v>
      </c>
      <c r="CO364" s="38" t="s">
        <v>202</v>
      </c>
      <c r="CP364" s="38" t="s">
        <v>189</v>
      </c>
      <c r="CR364" s="38" t="s">
        <v>202</v>
      </c>
      <c r="CS364" s="38" t="s">
        <v>1016</v>
      </c>
      <c r="CT364" s="38" t="s">
        <v>1051</v>
      </c>
      <c r="CU364" s="38" t="s">
        <v>1707</v>
      </c>
      <c r="CV364" s="47">
        <v>44469</v>
      </c>
      <c r="CY364" s="39" t="s">
        <v>202</v>
      </c>
      <c r="CZ364" s="40" t="s">
        <v>189</v>
      </c>
      <c r="DA364" s="35" t="s">
        <v>205</v>
      </c>
      <c r="DP364" s="42">
        <v>408</v>
      </c>
      <c r="DQ364" s="42">
        <v>408</v>
      </c>
      <c r="DR364" s="42">
        <v>23072</v>
      </c>
      <c r="DX364" s="35" t="s">
        <v>425</v>
      </c>
      <c r="EA364" s="35" t="s">
        <v>207</v>
      </c>
      <c r="EG364" s="28">
        <v>232</v>
      </c>
      <c r="EH364" s="28">
        <v>192</v>
      </c>
      <c r="EI364" s="28">
        <v>145</v>
      </c>
      <c r="EJ364" s="28">
        <v>150</v>
      </c>
      <c r="EK364" s="28">
        <v>58</v>
      </c>
      <c r="EL364" s="28">
        <v>13</v>
      </c>
      <c r="EM364" s="44">
        <f t="shared" si="39"/>
        <v>22.413793103448278</v>
      </c>
      <c r="EN364" s="28" t="s">
        <v>1773</v>
      </c>
      <c r="EO364" s="33">
        <v>23072</v>
      </c>
      <c r="EP364" s="33" t="s">
        <v>1773</v>
      </c>
    </row>
    <row r="365" spans="2:146" x14ac:dyDescent="0.35">
      <c r="B365" s="28">
        <v>409</v>
      </c>
      <c r="C365" s="28">
        <v>409</v>
      </c>
      <c r="D365" s="28">
        <v>40</v>
      </c>
      <c r="E365" s="28" t="s">
        <v>413</v>
      </c>
      <c r="F365" s="28" t="s">
        <v>1774</v>
      </c>
      <c r="G365" s="28" t="s">
        <v>1774</v>
      </c>
      <c r="H365" s="28" t="s">
        <v>1775</v>
      </c>
      <c r="I365" s="28">
        <v>2</v>
      </c>
      <c r="J365" s="28" t="s">
        <v>417</v>
      </c>
      <c r="K365" s="28">
        <v>23</v>
      </c>
      <c r="L365" s="28" t="s">
        <v>1776</v>
      </c>
      <c r="M365" s="28" t="s">
        <v>1776</v>
      </c>
      <c r="N365" s="29">
        <v>1409.76</v>
      </c>
      <c r="O365" s="29">
        <v>1409.76</v>
      </c>
      <c r="P365" s="28">
        <f t="shared" si="37"/>
        <v>413.02</v>
      </c>
      <c r="Q365" s="28">
        <f t="shared" si="36"/>
        <v>2.2003745318352048</v>
      </c>
      <c r="R365" s="28">
        <v>1351697</v>
      </c>
      <c r="S365" s="28">
        <v>7067161</v>
      </c>
      <c r="T365" s="28">
        <v>0</v>
      </c>
      <c r="U365" s="28">
        <v>0</v>
      </c>
      <c r="V365" s="28">
        <v>0</v>
      </c>
      <c r="W365" s="28">
        <v>0</v>
      </c>
      <c r="X365" s="28">
        <v>0</v>
      </c>
      <c r="Y365" s="28">
        <v>0</v>
      </c>
      <c r="Z365" s="28">
        <f t="shared" si="40"/>
        <v>0</v>
      </c>
      <c r="AA365" s="28">
        <v>0</v>
      </c>
      <c r="AB365" s="30">
        <v>0</v>
      </c>
      <c r="AC365" s="30">
        <v>0</v>
      </c>
      <c r="AG365" s="28">
        <v>51.9</v>
      </c>
      <c r="AH365" s="28">
        <v>41.7</v>
      </c>
      <c r="AI365" s="28">
        <v>30.1</v>
      </c>
      <c r="AJ365" s="28">
        <v>31.4</v>
      </c>
      <c r="AK365" s="28">
        <v>12.6</v>
      </c>
      <c r="AL365" s="28">
        <v>4.71</v>
      </c>
      <c r="AM365" s="28">
        <f t="shared" si="38"/>
        <v>37.38095238095238</v>
      </c>
      <c r="AN365" s="28">
        <v>22991</v>
      </c>
      <c r="AO365" s="28" t="s">
        <v>1777</v>
      </c>
      <c r="AP365" s="28">
        <v>0.20799999999999999</v>
      </c>
      <c r="AQ365" s="28">
        <v>0.26200000000000001</v>
      </c>
      <c r="AR365" s="28">
        <v>0.32100000000000001</v>
      </c>
      <c r="AS365" s="28">
        <v>1.0800000000000001E-2</v>
      </c>
      <c r="AT365" s="28">
        <v>0</v>
      </c>
      <c r="AU365" s="28">
        <v>0.19800000000000001</v>
      </c>
      <c r="AV365" s="28">
        <v>1.9000000000000001E-4</v>
      </c>
      <c r="AW365" s="28">
        <v>0</v>
      </c>
      <c r="AX365" s="28">
        <v>0</v>
      </c>
      <c r="AY365" s="28">
        <v>443</v>
      </c>
      <c r="BS365" s="32" t="s">
        <v>1777</v>
      </c>
      <c r="BT365" t="s">
        <v>186</v>
      </c>
      <c r="BU365">
        <v>1</v>
      </c>
      <c r="CA365" s="35" t="s">
        <v>187</v>
      </c>
      <c r="CB365" s="35" t="s">
        <v>188</v>
      </c>
      <c r="CC365" s="35">
        <v>1</v>
      </c>
      <c r="CD365" s="28" t="s">
        <v>189</v>
      </c>
      <c r="CE365" s="28">
        <v>0</v>
      </c>
      <c r="CG365" s="37" t="s">
        <v>223</v>
      </c>
      <c r="CH365" s="28">
        <v>1352217</v>
      </c>
      <c r="CI365" s="28">
        <v>7066266</v>
      </c>
      <c r="CJ365">
        <v>413.02</v>
      </c>
      <c r="CK365">
        <v>382</v>
      </c>
      <c r="CL365">
        <v>31.019999999999982</v>
      </c>
      <c r="CM365">
        <v>31.019999999999982</v>
      </c>
      <c r="CN365">
        <v>31.019999999999982</v>
      </c>
      <c r="CO365" s="38" t="s">
        <v>189</v>
      </c>
      <c r="CY365" s="39" t="s">
        <v>189</v>
      </c>
      <c r="CZ365" s="40">
        <v>0</v>
      </c>
      <c r="DA365" s="35" t="s">
        <v>205</v>
      </c>
      <c r="DP365" s="42">
        <v>409</v>
      </c>
      <c r="DQ365" s="42">
        <v>409</v>
      </c>
      <c r="DR365" s="42">
        <v>22991</v>
      </c>
      <c r="DX365" s="35" t="s">
        <v>425</v>
      </c>
      <c r="EA365" s="35" t="s">
        <v>207</v>
      </c>
      <c r="EG365" s="28">
        <v>77.8</v>
      </c>
      <c r="EH365" s="28">
        <v>70.599999999999994</v>
      </c>
      <c r="EI365" s="28">
        <v>62.4</v>
      </c>
      <c r="EJ365" s="28">
        <v>63.3</v>
      </c>
      <c r="EK365" s="28">
        <v>15.3</v>
      </c>
      <c r="EL365" s="28">
        <v>4.71</v>
      </c>
      <c r="EM365" s="44">
        <f t="shared" si="39"/>
        <v>30.784313725490193</v>
      </c>
      <c r="EN365" s="28" t="s">
        <v>1777</v>
      </c>
      <c r="EO365" s="33">
        <v>22991</v>
      </c>
      <c r="EP365" s="33" t="s">
        <v>1777</v>
      </c>
    </row>
    <row r="366" spans="2:146" x14ac:dyDescent="0.35">
      <c r="B366" s="28">
        <v>411</v>
      </c>
      <c r="C366" s="28">
        <v>411</v>
      </c>
      <c r="D366" s="28">
        <v>108</v>
      </c>
      <c r="E366" s="28" t="s">
        <v>382</v>
      </c>
      <c r="F366" s="28" t="s">
        <v>1109</v>
      </c>
      <c r="G366" s="28" t="s">
        <v>1778</v>
      </c>
      <c r="H366" s="28" t="s">
        <v>1779</v>
      </c>
      <c r="I366" s="28">
        <v>2</v>
      </c>
      <c r="J366" s="28" t="s">
        <v>386</v>
      </c>
      <c r="K366" s="28">
        <v>17</v>
      </c>
      <c r="L366" s="28" t="s">
        <v>1780</v>
      </c>
      <c r="M366" s="28" t="s">
        <v>1780</v>
      </c>
      <c r="N366" s="29">
        <v>340.69400000000002</v>
      </c>
      <c r="O366" s="29">
        <v>340.69400000000002</v>
      </c>
      <c r="P366" s="28">
        <f t="shared" si="37"/>
        <v>73.400000000000006</v>
      </c>
      <c r="Q366" s="28">
        <f t="shared" si="36"/>
        <v>1.1887500220138925</v>
      </c>
      <c r="R366" s="28">
        <v>1415936</v>
      </c>
      <c r="S366" s="28">
        <v>6553698</v>
      </c>
      <c r="T366" s="28">
        <v>0</v>
      </c>
      <c r="U366" s="28">
        <v>0</v>
      </c>
      <c r="V366" s="28">
        <v>0</v>
      </c>
      <c r="W366" s="28">
        <v>0</v>
      </c>
      <c r="X366" s="28">
        <v>0</v>
      </c>
      <c r="Y366" s="28">
        <v>0</v>
      </c>
      <c r="Z366" s="28">
        <f t="shared" si="40"/>
        <v>0</v>
      </c>
      <c r="AA366" s="28">
        <v>0</v>
      </c>
      <c r="AB366" s="30">
        <v>0</v>
      </c>
      <c r="AC366" s="30">
        <v>0</v>
      </c>
      <c r="AG366" s="28">
        <v>312</v>
      </c>
      <c r="AH366" s="28">
        <v>257</v>
      </c>
      <c r="AI366" s="28">
        <v>193</v>
      </c>
      <c r="AJ366" s="28">
        <v>200</v>
      </c>
      <c r="AK366" s="28">
        <v>60.6</v>
      </c>
      <c r="AL366" s="28">
        <v>9.11</v>
      </c>
      <c r="AM366" s="28">
        <f t="shared" si="38"/>
        <v>15.03300330033003</v>
      </c>
      <c r="AN366" s="28">
        <v>6180</v>
      </c>
      <c r="AO366" s="28" t="s">
        <v>1781</v>
      </c>
      <c r="AP366" s="28">
        <v>0.113</v>
      </c>
      <c r="AQ366" s="28">
        <v>0.75600000000000001</v>
      </c>
      <c r="AR366" s="28">
        <v>1.6E-2</v>
      </c>
      <c r="AS366" s="28">
        <v>0</v>
      </c>
      <c r="AT366" s="28">
        <v>0</v>
      </c>
      <c r="AU366" s="28">
        <v>7.1900000000000006E-2</v>
      </c>
      <c r="AV366" s="28">
        <v>2.7199999999999998E-2</v>
      </c>
      <c r="AW366" s="28">
        <v>1.0999999999999999E-2</v>
      </c>
      <c r="AX366" s="28">
        <v>4.1900000000000001E-3</v>
      </c>
      <c r="AY366" s="28">
        <v>4510</v>
      </c>
      <c r="AZ366" s="28">
        <v>0</v>
      </c>
      <c r="BA366" s="28">
        <v>0</v>
      </c>
      <c r="BB366" s="28">
        <v>7</v>
      </c>
      <c r="BC366" s="28">
        <v>0</v>
      </c>
      <c r="BD366" s="28">
        <v>1</v>
      </c>
      <c r="BE366" s="28">
        <v>2</v>
      </c>
      <c r="BF366" s="28">
        <v>0</v>
      </c>
      <c r="BG366" s="28">
        <v>1</v>
      </c>
      <c r="BH366" s="28">
        <v>0</v>
      </c>
      <c r="BI366" s="28">
        <v>0</v>
      </c>
      <c r="BJ366" s="28">
        <v>0</v>
      </c>
      <c r="BL366" s="28">
        <v>39</v>
      </c>
      <c r="BM366" s="28">
        <v>1</v>
      </c>
      <c r="BN366" s="28" t="s">
        <v>1782</v>
      </c>
      <c r="BS366" s="32" t="s">
        <v>1781</v>
      </c>
      <c r="BT366" t="s">
        <v>186</v>
      </c>
      <c r="BU366">
        <v>1</v>
      </c>
      <c r="CA366" s="35" t="s">
        <v>187</v>
      </c>
      <c r="CB366" s="35" t="s">
        <v>320</v>
      </c>
      <c r="CC366" s="35">
        <v>0</v>
      </c>
      <c r="CD366" s="28" t="s">
        <v>189</v>
      </c>
      <c r="CE366" s="28">
        <v>0</v>
      </c>
      <c r="CG366" s="37" t="s">
        <v>223</v>
      </c>
      <c r="CH366" s="28">
        <v>1415998</v>
      </c>
      <c r="CI366" s="28">
        <v>6553363</v>
      </c>
      <c r="CJ366">
        <v>73.400000000000006</v>
      </c>
      <c r="CK366">
        <v>69.349999999999994</v>
      </c>
      <c r="CL366">
        <v>4.0500000000000114</v>
      </c>
      <c r="CM366">
        <v>4.0500000000000114</v>
      </c>
      <c r="CN366">
        <v>4.0500000000000114</v>
      </c>
      <c r="CY366" s="39">
        <v>0</v>
      </c>
      <c r="CZ366" s="40">
        <v>3</v>
      </c>
      <c r="DA366" s="35" t="s">
        <v>321</v>
      </c>
      <c r="DP366" s="42">
        <v>411</v>
      </c>
      <c r="DQ366" s="42">
        <v>411</v>
      </c>
      <c r="DR366" s="42">
        <v>6180</v>
      </c>
      <c r="DS366" s="35" t="s">
        <v>189</v>
      </c>
      <c r="DT366" s="35">
        <v>42</v>
      </c>
      <c r="EA366" s="35" t="s">
        <v>207</v>
      </c>
      <c r="EC366" s="35" t="s">
        <v>194</v>
      </c>
      <c r="EG366" s="28">
        <v>326</v>
      </c>
      <c r="EH366" s="28">
        <v>255</v>
      </c>
      <c r="EI366" s="28">
        <v>174</v>
      </c>
      <c r="EJ366" s="28">
        <v>183</v>
      </c>
      <c r="EK366" s="28">
        <v>59.3</v>
      </c>
      <c r="EL366" s="28">
        <v>5.22</v>
      </c>
      <c r="EM366" s="44">
        <f t="shared" si="39"/>
        <v>8.8026981450252944</v>
      </c>
      <c r="EN366" s="28" t="s">
        <v>1781</v>
      </c>
      <c r="EO366" s="33">
        <v>6180</v>
      </c>
      <c r="EP366" s="33" t="s">
        <v>1781</v>
      </c>
    </row>
    <row r="367" spans="2:146" x14ac:dyDescent="0.35">
      <c r="B367" s="28">
        <v>412</v>
      </c>
      <c r="C367" s="28">
        <v>412</v>
      </c>
      <c r="D367" s="28">
        <v>40</v>
      </c>
      <c r="E367" s="28" t="s">
        <v>413</v>
      </c>
      <c r="F367" s="28" t="s">
        <v>999</v>
      </c>
      <c r="G367" s="28" t="s">
        <v>999</v>
      </c>
      <c r="H367" s="28" t="s">
        <v>1783</v>
      </c>
      <c r="I367" s="28">
        <v>3</v>
      </c>
      <c r="J367" s="28" t="s">
        <v>417</v>
      </c>
      <c r="K367" s="28">
        <v>23</v>
      </c>
      <c r="L367" s="28" t="s">
        <v>1784</v>
      </c>
      <c r="M367" s="28" t="s">
        <v>1784</v>
      </c>
      <c r="N367" s="29">
        <v>2858.99</v>
      </c>
      <c r="O367" s="29">
        <v>2858.99</v>
      </c>
      <c r="P367" s="28">
        <f t="shared" si="37"/>
        <v>468.29</v>
      </c>
      <c r="Q367" s="28">
        <f t="shared" si="36"/>
        <v>2.804137125348463</v>
      </c>
      <c r="R367" s="28">
        <v>1436324</v>
      </c>
      <c r="S367" s="28">
        <v>7090951</v>
      </c>
      <c r="T367" s="28">
        <v>0</v>
      </c>
      <c r="U367" s="28">
        <v>0</v>
      </c>
      <c r="V367" s="28">
        <v>0</v>
      </c>
      <c r="W367" s="28">
        <v>0</v>
      </c>
      <c r="X367" s="28">
        <v>0</v>
      </c>
      <c r="Y367" s="28">
        <v>0</v>
      </c>
      <c r="Z367" s="28">
        <f t="shared" si="40"/>
        <v>0</v>
      </c>
      <c r="AA367" s="28">
        <v>0</v>
      </c>
      <c r="AB367" s="30">
        <v>0</v>
      </c>
      <c r="AC367" s="30">
        <v>0</v>
      </c>
      <c r="AG367" s="28">
        <v>44.9</v>
      </c>
      <c r="AH367" s="28">
        <v>34.200000000000003</v>
      </c>
      <c r="AI367" s="28">
        <v>22.1</v>
      </c>
      <c r="AJ367" s="28">
        <v>23.4</v>
      </c>
      <c r="AK367" s="28">
        <v>3.76</v>
      </c>
      <c r="AL367" s="28">
        <v>0.48299999999999998</v>
      </c>
      <c r="AM367" s="28">
        <f t="shared" si="38"/>
        <v>12.845744680851064</v>
      </c>
      <c r="AN367" s="28">
        <v>24133</v>
      </c>
      <c r="AO367" s="28" t="s">
        <v>1785</v>
      </c>
      <c r="AP367" s="28">
        <v>6.8599999999999994E-2</v>
      </c>
      <c r="AQ367" s="28">
        <v>0.55600000000000005</v>
      </c>
      <c r="AR367" s="28">
        <v>0.109</v>
      </c>
      <c r="AS367" s="28">
        <v>3.8000000000000002E-4</v>
      </c>
      <c r="AT367" s="28">
        <v>0</v>
      </c>
      <c r="AU367" s="28">
        <v>0.26600000000000001</v>
      </c>
      <c r="AV367" s="28">
        <v>0</v>
      </c>
      <c r="AW367" s="28">
        <v>2.0000000000000002E-5</v>
      </c>
      <c r="AX367" s="28">
        <v>6.8000000000000005E-4</v>
      </c>
      <c r="AY367" s="28">
        <v>168</v>
      </c>
      <c r="BS367" s="32" t="s">
        <v>1785</v>
      </c>
      <c r="BT367" t="s">
        <v>186</v>
      </c>
      <c r="BU367">
        <v>1</v>
      </c>
      <c r="CA367" s="35" t="s">
        <v>187</v>
      </c>
      <c r="CB367" s="35" t="s">
        <v>188</v>
      </c>
      <c r="CC367" s="35">
        <v>1</v>
      </c>
      <c r="CD367" s="28" t="s">
        <v>189</v>
      </c>
      <c r="CE367" s="28">
        <v>0</v>
      </c>
      <c r="CG367" s="37" t="s">
        <v>223</v>
      </c>
      <c r="CH367" s="28">
        <v>1435007</v>
      </c>
      <c r="CI367" s="28">
        <v>7088804</v>
      </c>
      <c r="CJ367">
        <v>468.29</v>
      </c>
      <c r="CK367">
        <v>388.12</v>
      </c>
      <c r="CL367">
        <v>80.170000000000016</v>
      </c>
      <c r="CM367">
        <v>80.170000000000016</v>
      </c>
      <c r="CN367">
        <v>80.170000000000016</v>
      </c>
      <c r="CO367" s="38" t="s">
        <v>189</v>
      </c>
      <c r="CY367" s="39" t="s">
        <v>189</v>
      </c>
      <c r="CZ367" s="40">
        <v>0</v>
      </c>
      <c r="DA367" s="35" t="s">
        <v>205</v>
      </c>
      <c r="DP367" s="42">
        <v>412</v>
      </c>
      <c r="DQ367" s="42">
        <v>412</v>
      </c>
      <c r="DR367" s="42">
        <v>24133</v>
      </c>
      <c r="DX367" s="35" t="s">
        <v>425</v>
      </c>
      <c r="EA367" s="35" t="s">
        <v>207</v>
      </c>
      <c r="EG367" s="28">
        <v>31.7</v>
      </c>
      <c r="EH367" s="28">
        <v>22.8</v>
      </c>
      <c r="EI367" s="28">
        <v>12.7</v>
      </c>
      <c r="EJ367" s="28">
        <v>13.9</v>
      </c>
      <c r="EK367" s="28">
        <v>3.64</v>
      </c>
      <c r="EL367" s="28">
        <v>0.28799999999999998</v>
      </c>
      <c r="EM367" s="44">
        <f t="shared" si="39"/>
        <v>7.9120879120879115</v>
      </c>
      <c r="EN367" s="28" t="s">
        <v>1785</v>
      </c>
      <c r="EO367" s="33">
        <v>24133</v>
      </c>
      <c r="EP367" s="33" t="s">
        <v>1785</v>
      </c>
    </row>
    <row r="368" spans="2:146" x14ac:dyDescent="0.35">
      <c r="B368" s="28">
        <v>413</v>
      </c>
      <c r="C368" s="28">
        <v>413</v>
      </c>
      <c r="D368" s="28">
        <v>108</v>
      </c>
      <c r="E368" s="28" t="s">
        <v>382</v>
      </c>
      <c r="F368" s="28" t="s">
        <v>382</v>
      </c>
      <c r="G368" s="28" t="s">
        <v>1349</v>
      </c>
      <c r="H368" s="28" t="s">
        <v>396</v>
      </c>
      <c r="I368" s="28">
        <v>1</v>
      </c>
      <c r="J368" s="28" t="s">
        <v>386</v>
      </c>
      <c r="K368" s="28">
        <v>17</v>
      </c>
      <c r="L368" s="28" t="s">
        <v>1786</v>
      </c>
      <c r="M368" s="28" t="s">
        <v>1786</v>
      </c>
      <c r="N368" s="29">
        <v>163.642</v>
      </c>
      <c r="O368" s="29">
        <v>163.642</v>
      </c>
      <c r="P368" s="28">
        <f t="shared" si="37"/>
        <v>54.77</v>
      </c>
      <c r="Q368" s="28">
        <f t="shared" si="36"/>
        <v>5.163711027731269</v>
      </c>
      <c r="R368" s="28">
        <v>1369511</v>
      </c>
      <c r="S368" s="28">
        <v>6602951</v>
      </c>
      <c r="T368" s="28">
        <v>0</v>
      </c>
      <c r="U368" s="28">
        <v>0</v>
      </c>
      <c r="V368" s="28">
        <v>0</v>
      </c>
      <c r="W368" s="28">
        <v>0</v>
      </c>
      <c r="X368" s="28">
        <v>0</v>
      </c>
      <c r="Y368" s="28">
        <v>0</v>
      </c>
      <c r="Z368" s="28">
        <f t="shared" si="40"/>
        <v>0</v>
      </c>
      <c r="AA368" s="28">
        <v>0</v>
      </c>
      <c r="AB368" s="30">
        <v>0</v>
      </c>
      <c r="AC368" s="30">
        <v>0</v>
      </c>
      <c r="AG368" s="28">
        <v>1060</v>
      </c>
      <c r="AH368" s="28">
        <v>815</v>
      </c>
      <c r="AI368" s="28">
        <v>540</v>
      </c>
      <c r="AJ368" s="28">
        <v>571</v>
      </c>
      <c r="AK368" s="28">
        <v>175</v>
      </c>
      <c r="AL368" s="28">
        <v>44</v>
      </c>
      <c r="AM368" s="28">
        <f t="shared" si="38"/>
        <v>25.142857142857146</v>
      </c>
      <c r="AN368" s="28">
        <v>8565</v>
      </c>
      <c r="AO368" s="28" t="s">
        <v>1787</v>
      </c>
      <c r="AP368" s="28">
        <v>7.2499999999999995E-2</v>
      </c>
      <c r="AQ368" s="28">
        <v>0.61899999999999999</v>
      </c>
      <c r="AR368" s="28">
        <v>4.5600000000000002E-2</v>
      </c>
      <c r="AS368" s="28">
        <v>0.107</v>
      </c>
      <c r="AT368" s="28">
        <v>0</v>
      </c>
      <c r="AU368" s="28">
        <v>0.13300000000000001</v>
      </c>
      <c r="AV368" s="28">
        <v>1.7100000000000001E-2</v>
      </c>
      <c r="AW368" s="28">
        <v>5.0200000000000002E-3</v>
      </c>
      <c r="AX368" s="28">
        <v>8.3000000000000001E-4</v>
      </c>
      <c r="AY368" s="28">
        <v>11600</v>
      </c>
      <c r="BS368" s="32" t="s">
        <v>1787</v>
      </c>
      <c r="BT368" t="s">
        <v>186</v>
      </c>
      <c r="BU368">
        <v>1</v>
      </c>
      <c r="CA368" s="35" t="s">
        <v>187</v>
      </c>
      <c r="CB368" s="35" t="s">
        <v>1119</v>
      </c>
      <c r="CC368" s="35">
        <v>0</v>
      </c>
      <c r="CD368" s="28" t="s">
        <v>189</v>
      </c>
      <c r="CE368" s="28">
        <v>0</v>
      </c>
      <c r="CG368" s="37" t="s">
        <v>223</v>
      </c>
      <c r="CH368" s="28">
        <v>1369371</v>
      </c>
      <c r="CI368" s="28">
        <v>6602868</v>
      </c>
      <c r="CJ368">
        <v>54.77</v>
      </c>
      <c r="CK368">
        <v>46.32</v>
      </c>
      <c r="CL368">
        <v>8.4500000000000028</v>
      </c>
      <c r="CM368">
        <v>8.4500000000000028</v>
      </c>
      <c r="CN368">
        <v>8.4500000000000028</v>
      </c>
      <c r="CY368" s="39">
        <v>0</v>
      </c>
      <c r="CZ368" s="40">
        <v>2</v>
      </c>
      <c r="DA368" s="35" t="s">
        <v>321</v>
      </c>
      <c r="DP368" s="42">
        <v>413</v>
      </c>
      <c r="DQ368" s="42">
        <v>413</v>
      </c>
      <c r="DR368" s="42">
        <v>8565</v>
      </c>
      <c r="EA368" s="35" t="s">
        <v>1788</v>
      </c>
      <c r="EG368" s="28">
        <v>986</v>
      </c>
      <c r="EH368" s="28">
        <v>744</v>
      </c>
      <c r="EI368" s="28">
        <v>466</v>
      </c>
      <c r="EJ368" s="28">
        <v>497</v>
      </c>
      <c r="EK368" s="28">
        <v>170</v>
      </c>
      <c r="EL368" s="28">
        <v>68.3</v>
      </c>
      <c r="EM368" s="44">
        <f t="shared" si="39"/>
        <v>40.17647058823529</v>
      </c>
      <c r="EN368" s="28" t="s">
        <v>1787</v>
      </c>
      <c r="EO368" s="33">
        <v>8565</v>
      </c>
      <c r="EP368" s="33" t="s">
        <v>1787</v>
      </c>
    </row>
    <row r="369" spans="2:146" x14ac:dyDescent="0.35">
      <c r="B369" s="28">
        <v>414</v>
      </c>
      <c r="C369" s="28">
        <v>414</v>
      </c>
      <c r="D369" s="28">
        <v>40</v>
      </c>
      <c r="E369" s="28" t="s">
        <v>413</v>
      </c>
      <c r="F369" s="28" t="s">
        <v>1477</v>
      </c>
      <c r="G369" s="28" t="s">
        <v>1477</v>
      </c>
      <c r="H369" s="28" t="s">
        <v>1008</v>
      </c>
      <c r="I369" s="28">
        <v>3</v>
      </c>
      <c r="J369" s="28" t="s">
        <v>417</v>
      </c>
      <c r="K369" s="28">
        <v>23</v>
      </c>
      <c r="L369" s="28" t="s">
        <v>1789</v>
      </c>
      <c r="M369" s="28" t="s">
        <v>1789</v>
      </c>
      <c r="N369" s="29">
        <v>3540.29</v>
      </c>
      <c r="O369" s="29">
        <v>3540.29</v>
      </c>
      <c r="P369" s="28">
        <f t="shared" si="37"/>
        <v>587.1</v>
      </c>
      <c r="Q369" s="28">
        <f t="shared" si="36"/>
        <v>5.7243898098743333</v>
      </c>
      <c r="R369" s="28">
        <v>1353955</v>
      </c>
      <c r="S369" s="28">
        <v>7031794</v>
      </c>
      <c r="T369" s="28">
        <v>0</v>
      </c>
      <c r="U369" s="28">
        <v>0</v>
      </c>
      <c r="V369" s="28">
        <v>0</v>
      </c>
      <c r="W369" s="28">
        <v>0</v>
      </c>
      <c r="X369" s="28">
        <v>0</v>
      </c>
      <c r="Y369" s="28">
        <v>0</v>
      </c>
      <c r="Z369" s="28">
        <f t="shared" si="40"/>
        <v>0</v>
      </c>
      <c r="AA369" s="28">
        <v>0</v>
      </c>
      <c r="AB369" s="30">
        <v>0</v>
      </c>
      <c r="AC369" s="30">
        <v>0</v>
      </c>
      <c r="AG369" s="28">
        <v>6.83</v>
      </c>
      <c r="AH369" s="28">
        <v>5.29</v>
      </c>
      <c r="AI369" s="28">
        <v>3.52</v>
      </c>
      <c r="AJ369" s="28">
        <v>3.72</v>
      </c>
      <c r="AK369" s="28">
        <v>0.73399999999999999</v>
      </c>
      <c r="AL369" s="28">
        <v>0.129</v>
      </c>
      <c r="AM369" s="28">
        <f t="shared" si="38"/>
        <v>17.574931880108995</v>
      </c>
      <c r="AN369" s="28">
        <v>21552</v>
      </c>
      <c r="AO369" s="28" t="s">
        <v>1790</v>
      </c>
      <c r="AP369" s="28">
        <v>0.109</v>
      </c>
      <c r="AQ369" s="28">
        <v>0.55400000000000005</v>
      </c>
      <c r="AR369" s="28">
        <v>9.8799999999999999E-2</v>
      </c>
      <c r="AS369" s="28">
        <v>0</v>
      </c>
      <c r="AT369" s="28">
        <v>0</v>
      </c>
      <c r="AU369" s="28">
        <v>0.23799999999999999</v>
      </c>
      <c r="AV369" s="28">
        <v>0</v>
      </c>
      <c r="AW369" s="28">
        <v>0</v>
      </c>
      <c r="AX369" s="28">
        <v>0</v>
      </c>
      <c r="AY369" s="28">
        <v>36.299999999999997</v>
      </c>
      <c r="BS369" s="32" t="s">
        <v>1790</v>
      </c>
      <c r="BT369" t="s">
        <v>186</v>
      </c>
      <c r="BU369">
        <v>1</v>
      </c>
      <c r="CA369" s="35" t="s">
        <v>187</v>
      </c>
      <c r="CB369" s="35" t="s">
        <v>188</v>
      </c>
      <c r="CC369" s="35">
        <v>1</v>
      </c>
      <c r="CD369" s="28" t="s">
        <v>189</v>
      </c>
      <c r="CE369" s="28">
        <v>0</v>
      </c>
      <c r="CG369" s="37" t="s">
        <v>223</v>
      </c>
      <c r="CH369" s="28">
        <v>1353639</v>
      </c>
      <c r="CI369" s="28">
        <v>7034407</v>
      </c>
      <c r="CJ369">
        <v>587.1</v>
      </c>
      <c r="CK369">
        <v>384.44</v>
      </c>
      <c r="CL369">
        <v>202.66000000000003</v>
      </c>
      <c r="CM369">
        <v>202.66000000000003</v>
      </c>
      <c r="CN369">
        <v>202.66000000000003</v>
      </c>
      <c r="CO369" s="38" t="s">
        <v>189</v>
      </c>
      <c r="CY369" s="39" t="s">
        <v>189</v>
      </c>
      <c r="CZ369" s="40">
        <v>0</v>
      </c>
      <c r="DA369" s="35" t="s">
        <v>205</v>
      </c>
      <c r="DP369" s="42">
        <v>414</v>
      </c>
      <c r="DQ369" s="42">
        <v>414</v>
      </c>
      <c r="DR369" s="42">
        <v>21552</v>
      </c>
      <c r="DX369" s="35" t="s">
        <v>425</v>
      </c>
      <c r="EA369" s="35" t="s">
        <v>1791</v>
      </c>
      <c r="EG369" s="28">
        <v>1.93</v>
      </c>
      <c r="EH369" s="28">
        <v>1.63</v>
      </c>
      <c r="EI369" s="28">
        <v>1.28</v>
      </c>
      <c r="EJ369" s="28">
        <v>1.32</v>
      </c>
      <c r="EK369" s="28">
        <v>0.72899999999999998</v>
      </c>
      <c r="EL369" s="28">
        <v>0.21199999999999999</v>
      </c>
      <c r="EM369" s="44">
        <f t="shared" si="39"/>
        <v>29.080932784636488</v>
      </c>
      <c r="EN369" s="28" t="s">
        <v>1790</v>
      </c>
      <c r="EO369" s="33">
        <v>21552</v>
      </c>
      <c r="EP369" s="33" t="s">
        <v>1790</v>
      </c>
    </row>
    <row r="370" spans="2:146" x14ac:dyDescent="0.35">
      <c r="B370" s="28">
        <v>416</v>
      </c>
      <c r="C370" s="28">
        <v>416</v>
      </c>
      <c r="D370" s="28">
        <v>61</v>
      </c>
      <c r="E370" s="28" t="s">
        <v>394</v>
      </c>
      <c r="F370" s="28" t="s">
        <v>395</v>
      </c>
      <c r="G370" s="28" t="s">
        <v>395</v>
      </c>
      <c r="H370" s="28" t="s">
        <v>1792</v>
      </c>
      <c r="I370" s="28">
        <v>3</v>
      </c>
      <c r="J370" s="28" t="s">
        <v>397</v>
      </c>
      <c r="K370" s="28">
        <v>19</v>
      </c>
      <c r="L370" s="28" t="s">
        <v>1793</v>
      </c>
      <c r="M370" s="28" t="s">
        <v>1793</v>
      </c>
      <c r="N370" s="29">
        <v>1364.27</v>
      </c>
      <c r="O370" s="29">
        <v>1364.27</v>
      </c>
      <c r="P370" s="28">
        <f t="shared" si="37"/>
        <v>70.87</v>
      </c>
      <c r="Q370" s="28">
        <f t="shared" si="36"/>
        <v>0.72639580141760818</v>
      </c>
      <c r="R370" s="28">
        <v>1521307</v>
      </c>
      <c r="S370" s="28">
        <v>6629127</v>
      </c>
      <c r="T370" s="28">
        <v>1</v>
      </c>
      <c r="U370" s="28">
        <v>0</v>
      </c>
      <c r="V370" s="28">
        <v>1</v>
      </c>
      <c r="W370" s="28">
        <v>0</v>
      </c>
      <c r="X370" s="28">
        <f>(AB370/AK370)*100</f>
        <v>1.7605633802816902</v>
      </c>
      <c r="Y370" s="28">
        <f>(AB370/AL370)*100</f>
        <v>10.706638115631693</v>
      </c>
      <c r="Z370" s="28">
        <f t="shared" si="40"/>
        <v>1.7605633802816902</v>
      </c>
      <c r="AA370" s="28">
        <v>0</v>
      </c>
      <c r="AB370" s="30">
        <v>0.5</v>
      </c>
      <c r="AC370" s="30">
        <v>0.5</v>
      </c>
      <c r="AD370" s="31">
        <v>1</v>
      </c>
      <c r="AE370" s="31">
        <v>365</v>
      </c>
      <c r="AF370" s="31">
        <v>365</v>
      </c>
      <c r="AG370" s="28">
        <v>187</v>
      </c>
      <c r="AH370" s="28">
        <v>143</v>
      </c>
      <c r="AI370" s="28">
        <v>92.7</v>
      </c>
      <c r="AJ370" s="28">
        <v>98.4</v>
      </c>
      <c r="AK370" s="28">
        <v>28.4</v>
      </c>
      <c r="AL370" s="28">
        <v>4.67</v>
      </c>
      <c r="AM370" s="28">
        <f t="shared" si="38"/>
        <v>16.443661971830988</v>
      </c>
      <c r="AN370" s="28">
        <v>9067</v>
      </c>
      <c r="AO370" s="28" t="s">
        <v>1794</v>
      </c>
      <c r="AP370" s="28">
        <v>9.1399999999999995E-2</v>
      </c>
      <c r="AQ370" s="28">
        <v>0.80700000000000005</v>
      </c>
      <c r="AR370" s="28">
        <v>1.7899999999999999E-2</v>
      </c>
      <c r="AS370" s="28">
        <v>3.0000000000000001E-5</v>
      </c>
      <c r="AT370" s="28">
        <v>0</v>
      </c>
      <c r="AU370" s="28">
        <v>3.7999999999999999E-2</v>
      </c>
      <c r="AV370" s="28">
        <v>2.2700000000000001E-2</v>
      </c>
      <c r="AW370" s="28">
        <v>1.8800000000000001E-2</v>
      </c>
      <c r="AX370" s="28">
        <v>4.2100000000000002E-3</v>
      </c>
      <c r="AY370" s="28">
        <v>2860</v>
      </c>
      <c r="AZ370" s="28">
        <v>0</v>
      </c>
      <c r="BA370" s="28">
        <v>1</v>
      </c>
      <c r="BB370" s="28">
        <v>6</v>
      </c>
      <c r="BC370" s="28">
        <v>0</v>
      </c>
      <c r="BD370" s="28">
        <v>1</v>
      </c>
      <c r="BE370" s="28">
        <v>3</v>
      </c>
      <c r="BF370" s="28">
        <v>0</v>
      </c>
      <c r="BG370" s="28">
        <v>2</v>
      </c>
      <c r="BH370" s="28">
        <v>0</v>
      </c>
      <c r="BI370" s="28">
        <v>0</v>
      </c>
      <c r="BJ370" s="28">
        <v>0</v>
      </c>
      <c r="BK370" s="28" t="s">
        <v>199</v>
      </c>
      <c r="BL370" s="28">
        <v>95</v>
      </c>
      <c r="BM370" s="28">
        <v>0</v>
      </c>
      <c r="BN370" s="28" t="s">
        <v>814</v>
      </c>
      <c r="BS370" s="32" t="s">
        <v>1794</v>
      </c>
      <c r="BT370" t="s">
        <v>201</v>
      </c>
      <c r="BU370">
        <v>1</v>
      </c>
      <c r="CA370" s="35" t="s">
        <v>187</v>
      </c>
      <c r="CB370" s="35" t="s">
        <v>188</v>
      </c>
      <c r="CC370" s="35">
        <v>1</v>
      </c>
      <c r="CD370" s="28" t="s">
        <v>202</v>
      </c>
      <c r="CE370" s="28">
        <v>1</v>
      </c>
      <c r="CF370" s="36" t="s">
        <v>203</v>
      </c>
      <c r="CG370" s="37" t="s">
        <v>223</v>
      </c>
      <c r="CH370" s="28">
        <v>1521814</v>
      </c>
      <c r="CI370" s="28">
        <v>6628156</v>
      </c>
      <c r="CJ370">
        <v>70.87</v>
      </c>
      <c r="CK370">
        <v>60.96</v>
      </c>
      <c r="CL370">
        <v>9.9100000000000037</v>
      </c>
      <c r="CM370">
        <v>9.9100000000000037</v>
      </c>
      <c r="CN370">
        <v>9.9100000000000037</v>
      </c>
      <c r="CO370" s="38" t="s">
        <v>202</v>
      </c>
      <c r="CY370" s="39" t="s">
        <v>1016</v>
      </c>
      <c r="CZ370" s="40">
        <v>0</v>
      </c>
      <c r="DA370" s="35" t="s">
        <v>205</v>
      </c>
      <c r="DP370" s="42">
        <v>416</v>
      </c>
      <c r="DQ370" s="42">
        <v>416</v>
      </c>
      <c r="DR370" s="42">
        <v>9067</v>
      </c>
      <c r="DS370" s="35" t="s">
        <v>189</v>
      </c>
      <c r="DT370" s="35">
        <v>72</v>
      </c>
      <c r="DU370" s="35" t="s">
        <v>1795</v>
      </c>
      <c r="DX370" s="35" t="s">
        <v>822</v>
      </c>
      <c r="EA370" s="35" t="s">
        <v>207</v>
      </c>
      <c r="EC370" s="35" t="s">
        <v>194</v>
      </c>
      <c r="EG370" s="28">
        <v>162</v>
      </c>
      <c r="EH370" s="28">
        <v>122</v>
      </c>
      <c r="EI370" s="28">
        <v>76</v>
      </c>
      <c r="EJ370" s="28">
        <v>81.099999999999994</v>
      </c>
      <c r="EK370" s="28">
        <v>26.9</v>
      </c>
      <c r="EL370" s="28">
        <v>4.5999999999999996</v>
      </c>
      <c r="EM370" s="44">
        <f t="shared" si="39"/>
        <v>17.100371747211895</v>
      </c>
      <c r="EN370" s="28" t="s">
        <v>1794</v>
      </c>
      <c r="EO370" s="33">
        <v>9067</v>
      </c>
      <c r="EP370" s="33" t="s">
        <v>1794</v>
      </c>
    </row>
    <row r="371" spans="2:146" x14ac:dyDescent="0.35">
      <c r="B371" s="28">
        <v>417</v>
      </c>
      <c r="C371" s="28">
        <v>417</v>
      </c>
      <c r="D371" s="28">
        <v>108</v>
      </c>
      <c r="E371" s="28" t="s">
        <v>382</v>
      </c>
      <c r="F371" s="28" t="s">
        <v>1796</v>
      </c>
      <c r="G371" s="28" t="s">
        <v>1796</v>
      </c>
      <c r="H371" s="28" t="s">
        <v>1797</v>
      </c>
      <c r="I371" s="28">
        <v>2</v>
      </c>
      <c r="J371" s="28" t="s">
        <v>386</v>
      </c>
      <c r="K371" s="28">
        <v>17</v>
      </c>
      <c r="L371" s="28" t="s">
        <v>1798</v>
      </c>
      <c r="M371" s="28" t="s">
        <v>1798</v>
      </c>
      <c r="N371" s="29">
        <v>242.99</v>
      </c>
      <c r="O371" s="29">
        <v>242.99</v>
      </c>
      <c r="P371" s="28">
        <f t="shared" si="37"/>
        <v>55.48</v>
      </c>
      <c r="Q371" s="28">
        <f t="shared" si="36"/>
        <v>4.5433968476068971</v>
      </c>
      <c r="R371" s="28">
        <v>1352793</v>
      </c>
      <c r="S371" s="28">
        <v>6594092</v>
      </c>
      <c r="T371" s="28">
        <v>0</v>
      </c>
      <c r="U371" s="28">
        <v>0</v>
      </c>
      <c r="V371" s="28">
        <v>0</v>
      </c>
      <c r="W371" s="28">
        <v>0</v>
      </c>
      <c r="X371" s="28">
        <v>0</v>
      </c>
      <c r="Y371" s="28">
        <v>0</v>
      </c>
      <c r="Z371" s="28">
        <f t="shared" si="40"/>
        <v>0</v>
      </c>
      <c r="AA371" s="28">
        <v>0</v>
      </c>
      <c r="AB371" s="30">
        <v>0</v>
      </c>
      <c r="AC371" s="30">
        <v>0</v>
      </c>
      <c r="AG371" s="28">
        <v>317</v>
      </c>
      <c r="AH371" s="28">
        <v>251</v>
      </c>
      <c r="AI371" s="28">
        <v>175</v>
      </c>
      <c r="AJ371" s="28">
        <v>183</v>
      </c>
      <c r="AK371" s="28">
        <v>57</v>
      </c>
      <c r="AL371" s="28">
        <v>7.96</v>
      </c>
      <c r="AM371" s="28">
        <f t="shared" si="38"/>
        <v>13.964912280701755</v>
      </c>
      <c r="AN371" s="28">
        <v>7705</v>
      </c>
      <c r="AO371" s="28" t="s">
        <v>1799</v>
      </c>
      <c r="AP371" s="28">
        <v>6.7100000000000007E-2</v>
      </c>
      <c r="AQ371" s="28">
        <v>0.80200000000000005</v>
      </c>
      <c r="AR371" s="28">
        <v>2.24E-2</v>
      </c>
      <c r="AS371" s="28">
        <v>0</v>
      </c>
      <c r="AT371" s="28">
        <v>0</v>
      </c>
      <c r="AU371" s="28">
        <v>4.6100000000000002E-2</v>
      </c>
      <c r="AV371" s="28">
        <v>5.3499999999999999E-2</v>
      </c>
      <c r="AW371" s="28">
        <v>6.9800000000000001E-3</v>
      </c>
      <c r="AX371" s="28">
        <v>1.97E-3</v>
      </c>
      <c r="AY371" s="28">
        <v>4100</v>
      </c>
      <c r="BS371" s="32" t="s">
        <v>1799</v>
      </c>
      <c r="BT371" t="s">
        <v>186</v>
      </c>
      <c r="BU371">
        <v>1</v>
      </c>
      <c r="CA371" s="35" t="s">
        <v>187</v>
      </c>
      <c r="CB371" s="35" t="s">
        <v>1119</v>
      </c>
      <c r="CC371" s="35">
        <v>0</v>
      </c>
      <c r="CD371" s="28" t="s">
        <v>189</v>
      </c>
      <c r="CE371" s="28">
        <v>0</v>
      </c>
      <c r="CG371" s="37" t="s">
        <v>223</v>
      </c>
      <c r="CH371" s="28">
        <v>1352961</v>
      </c>
      <c r="CI371" s="28">
        <v>6594016</v>
      </c>
      <c r="CJ371">
        <v>55.48</v>
      </c>
      <c r="CK371">
        <v>44.44</v>
      </c>
      <c r="CL371">
        <v>11.04</v>
      </c>
      <c r="CM371">
        <v>11.04</v>
      </c>
      <c r="CN371">
        <v>11.04</v>
      </c>
      <c r="CY371" s="39">
        <v>5</v>
      </c>
      <c r="CZ371" s="40">
        <v>2</v>
      </c>
      <c r="DA371" s="35" t="s">
        <v>1681</v>
      </c>
      <c r="DP371" s="42">
        <v>417</v>
      </c>
      <c r="DQ371" s="42">
        <v>417</v>
      </c>
      <c r="DR371" s="42">
        <v>7705</v>
      </c>
      <c r="EA371" s="35" t="s">
        <v>207</v>
      </c>
      <c r="EG371" s="28">
        <v>374</v>
      </c>
      <c r="EH371" s="28">
        <v>282</v>
      </c>
      <c r="EI371" s="28">
        <v>177</v>
      </c>
      <c r="EJ371" s="28">
        <v>189</v>
      </c>
      <c r="EK371" s="28">
        <v>54.4</v>
      </c>
      <c r="EL371" s="28">
        <v>8.9</v>
      </c>
      <c r="EM371" s="44">
        <f t="shared" si="39"/>
        <v>16.360294117647058</v>
      </c>
      <c r="EN371" s="28" t="s">
        <v>1799</v>
      </c>
      <c r="EO371" s="33">
        <v>7705</v>
      </c>
      <c r="EP371" s="33" t="s">
        <v>1799</v>
      </c>
    </row>
    <row r="372" spans="2:146" x14ac:dyDescent="0.35">
      <c r="B372" s="28">
        <v>418</v>
      </c>
      <c r="C372" s="28">
        <v>418</v>
      </c>
      <c r="D372" s="28">
        <v>108</v>
      </c>
      <c r="E372" s="28" t="s">
        <v>382</v>
      </c>
      <c r="F372" s="28" t="s">
        <v>1741</v>
      </c>
      <c r="G372" s="28" t="s">
        <v>1800</v>
      </c>
      <c r="H372" s="28" t="s">
        <v>1801</v>
      </c>
      <c r="I372" s="28">
        <v>2</v>
      </c>
      <c r="J372" s="28" t="s">
        <v>386</v>
      </c>
      <c r="K372" s="28">
        <v>17</v>
      </c>
      <c r="L372" s="28" t="s">
        <v>1802</v>
      </c>
      <c r="M372" s="28" t="s">
        <v>1802</v>
      </c>
      <c r="N372" s="29">
        <v>1506.45</v>
      </c>
      <c r="O372" s="29">
        <v>1506.45</v>
      </c>
      <c r="P372" s="28">
        <f t="shared" si="37"/>
        <v>165.74</v>
      </c>
      <c r="Q372" s="28">
        <f t="shared" si="36"/>
        <v>2.9267483155763552</v>
      </c>
      <c r="R372" s="28">
        <v>1283871</v>
      </c>
      <c r="S372" s="28">
        <v>6643460</v>
      </c>
      <c r="T372" s="28">
        <v>0</v>
      </c>
      <c r="U372" s="28">
        <v>0</v>
      </c>
      <c r="V372" s="28">
        <v>0</v>
      </c>
      <c r="W372" s="28">
        <v>0</v>
      </c>
      <c r="X372" s="28">
        <v>0</v>
      </c>
      <c r="Y372" s="28">
        <v>0</v>
      </c>
      <c r="Z372" s="28">
        <f t="shared" si="40"/>
        <v>0</v>
      </c>
      <c r="AA372" s="28">
        <v>0</v>
      </c>
      <c r="AB372" s="30">
        <v>0</v>
      </c>
      <c r="AC372" s="30">
        <v>0</v>
      </c>
      <c r="AG372" s="28">
        <v>34.5</v>
      </c>
      <c r="AH372" s="28">
        <v>26.3</v>
      </c>
      <c r="AI372" s="28">
        <v>16.8</v>
      </c>
      <c r="AJ372" s="28">
        <v>17.899999999999999</v>
      </c>
      <c r="AK372" s="28">
        <v>5.48</v>
      </c>
      <c r="AL372" s="28">
        <v>1.38</v>
      </c>
      <c r="AM372" s="28">
        <f t="shared" si="38"/>
        <v>25.182481751824813</v>
      </c>
      <c r="AN372" s="28">
        <v>64779</v>
      </c>
      <c r="AO372" s="28" t="s">
        <v>1803</v>
      </c>
      <c r="AP372" s="28">
        <v>7.0300000000000001E-2</v>
      </c>
      <c r="AQ372" s="28">
        <v>0.82199999999999995</v>
      </c>
      <c r="AR372" s="28">
        <v>8.9800000000000001E-3</v>
      </c>
      <c r="AS372" s="28">
        <v>0</v>
      </c>
      <c r="AT372" s="28">
        <v>0</v>
      </c>
      <c r="AU372" s="28">
        <v>9.74E-2</v>
      </c>
      <c r="AV372" s="28">
        <v>1.41E-3</v>
      </c>
      <c r="AW372" s="28">
        <v>0</v>
      </c>
      <c r="AX372" s="28">
        <v>1.8000000000000001E-4</v>
      </c>
      <c r="AY372" s="28">
        <v>391</v>
      </c>
      <c r="AZ372" s="28">
        <v>0</v>
      </c>
      <c r="BA372" s="28">
        <v>4</v>
      </c>
      <c r="BC372" s="28">
        <v>0</v>
      </c>
      <c r="BE372" s="28">
        <v>4</v>
      </c>
      <c r="BF372" s="28">
        <v>0</v>
      </c>
      <c r="BG372" s="28">
        <v>1</v>
      </c>
      <c r="BH372" s="28">
        <v>0</v>
      </c>
      <c r="BI372" s="28">
        <v>0</v>
      </c>
      <c r="BJ372" s="28">
        <v>1</v>
      </c>
      <c r="BL372" s="28">
        <v>98</v>
      </c>
      <c r="BN372" s="28" t="s">
        <v>231</v>
      </c>
      <c r="BS372" s="32" t="s">
        <v>1803</v>
      </c>
      <c r="BT372" t="s">
        <v>186</v>
      </c>
      <c r="BU372">
        <v>1</v>
      </c>
      <c r="CA372" s="35" t="s">
        <v>187</v>
      </c>
      <c r="CB372" s="35" t="s">
        <v>320</v>
      </c>
      <c r="CC372" s="35">
        <v>0</v>
      </c>
      <c r="CD372" s="28" t="s">
        <v>189</v>
      </c>
      <c r="CE372" s="28">
        <v>0</v>
      </c>
      <c r="CG372" s="37" t="s">
        <v>279</v>
      </c>
      <c r="CH372" s="28">
        <v>1284821</v>
      </c>
      <c r="CI372" s="28">
        <v>6642928</v>
      </c>
      <c r="CJ372">
        <v>165.74</v>
      </c>
      <c r="CK372">
        <v>121.65</v>
      </c>
      <c r="CL372">
        <v>44.09</v>
      </c>
      <c r="CM372">
        <v>44.09</v>
      </c>
      <c r="CN372">
        <v>44.09</v>
      </c>
      <c r="CY372" s="39">
        <v>0</v>
      </c>
      <c r="CZ372" s="40">
        <v>2</v>
      </c>
      <c r="DA372" s="35" t="s">
        <v>321</v>
      </c>
      <c r="DP372" s="42">
        <v>418</v>
      </c>
      <c r="DQ372" s="42">
        <v>418</v>
      </c>
      <c r="DR372" s="42">
        <v>64779</v>
      </c>
      <c r="DS372" s="35" t="s">
        <v>189</v>
      </c>
      <c r="DT372" s="35" t="s">
        <v>191</v>
      </c>
      <c r="EA372" s="35" t="s">
        <v>207</v>
      </c>
      <c r="EC372" s="35" t="s">
        <v>194</v>
      </c>
      <c r="EG372" s="28">
        <v>34.5</v>
      </c>
      <c r="EH372" s="28">
        <v>26.1</v>
      </c>
      <c r="EI372" s="28">
        <v>16.5</v>
      </c>
      <c r="EJ372" s="28">
        <v>17.5</v>
      </c>
      <c r="EK372" s="28">
        <v>5.49</v>
      </c>
      <c r="EL372" s="28">
        <v>0.73599999999999999</v>
      </c>
      <c r="EM372" s="44">
        <f t="shared" si="39"/>
        <v>13.406193078324225</v>
      </c>
      <c r="EN372" s="28" t="s">
        <v>1803</v>
      </c>
      <c r="EO372" s="33">
        <v>64779</v>
      </c>
      <c r="EP372" s="33" t="s">
        <v>1803</v>
      </c>
    </row>
    <row r="373" spans="2:146" x14ac:dyDescent="0.35">
      <c r="B373" s="28">
        <v>419</v>
      </c>
      <c r="C373" s="28">
        <v>419</v>
      </c>
      <c r="D373" s="28">
        <v>61</v>
      </c>
      <c r="E373" s="28" t="s">
        <v>394</v>
      </c>
      <c r="F373" s="28" t="s">
        <v>395</v>
      </c>
      <c r="G373" s="28" t="s">
        <v>395</v>
      </c>
      <c r="H373" s="28" t="s">
        <v>1804</v>
      </c>
      <c r="I373" s="28">
        <v>3</v>
      </c>
      <c r="J373" s="28" t="s">
        <v>714</v>
      </c>
      <c r="K373" s="28">
        <v>20</v>
      </c>
      <c r="L373" s="28" t="s">
        <v>1805</v>
      </c>
      <c r="M373" s="28" t="s">
        <v>1805</v>
      </c>
      <c r="N373" s="29">
        <v>1655.8</v>
      </c>
      <c r="O373" s="29">
        <v>1655.8</v>
      </c>
      <c r="P373" s="28">
        <f t="shared" si="37"/>
        <v>139.53</v>
      </c>
      <c r="Q373" s="28">
        <f t="shared" ref="Q373:Q436" si="41">(CN373/O373)*100</f>
        <v>1.732697185650441</v>
      </c>
      <c r="R373" s="28">
        <v>1472371</v>
      </c>
      <c r="S373" s="28">
        <v>6668199</v>
      </c>
      <c r="T373" s="28">
        <v>0</v>
      </c>
      <c r="U373" s="28">
        <v>0</v>
      </c>
      <c r="V373" s="28">
        <v>0</v>
      </c>
      <c r="W373" s="28">
        <v>0</v>
      </c>
      <c r="X373" s="28">
        <v>0</v>
      </c>
      <c r="Y373" s="28">
        <v>0</v>
      </c>
      <c r="Z373" s="28">
        <f t="shared" si="40"/>
        <v>0</v>
      </c>
      <c r="AA373" s="28">
        <v>0</v>
      </c>
      <c r="AB373" s="30">
        <v>0</v>
      </c>
      <c r="AC373" s="30">
        <v>0</v>
      </c>
      <c r="AG373" s="28">
        <v>125</v>
      </c>
      <c r="AH373" s="28">
        <v>94</v>
      </c>
      <c r="AI373" s="28">
        <v>58.9</v>
      </c>
      <c r="AJ373" s="28">
        <v>62.8</v>
      </c>
      <c r="AK373" s="28">
        <v>15.6</v>
      </c>
      <c r="AL373" s="28">
        <v>2.5499999999999998</v>
      </c>
      <c r="AM373" s="28">
        <f t="shared" si="38"/>
        <v>16.346153846153847</v>
      </c>
      <c r="AN373" s="28">
        <v>10024</v>
      </c>
      <c r="AO373" s="28" t="s">
        <v>1806</v>
      </c>
      <c r="AP373" s="28">
        <v>8.2199999999999995E-2</v>
      </c>
      <c r="AQ373" s="28">
        <v>0.82499999999999996</v>
      </c>
      <c r="AR373" s="28">
        <v>0.01</v>
      </c>
      <c r="AS373" s="28">
        <v>0</v>
      </c>
      <c r="AT373" s="28">
        <v>0</v>
      </c>
      <c r="AU373" s="28">
        <v>5.0299999999999997E-2</v>
      </c>
      <c r="AV373" s="28">
        <v>1.15E-2</v>
      </c>
      <c r="AW373" s="28">
        <v>1.83E-2</v>
      </c>
      <c r="AX373" s="28">
        <v>3.1099999999999999E-3</v>
      </c>
      <c r="AY373" s="28">
        <v>1440</v>
      </c>
      <c r="BS373" s="32" t="s">
        <v>1806</v>
      </c>
      <c r="BT373" t="s">
        <v>186</v>
      </c>
      <c r="BU373">
        <v>1</v>
      </c>
      <c r="CA373" s="35" t="s">
        <v>187</v>
      </c>
      <c r="CB373" s="35" t="s">
        <v>1119</v>
      </c>
      <c r="CC373" s="35">
        <v>0</v>
      </c>
      <c r="CD373" s="28" t="s">
        <v>189</v>
      </c>
      <c r="CE373" s="28">
        <v>0</v>
      </c>
      <c r="CG373" s="37" t="s">
        <v>279</v>
      </c>
      <c r="CH373" s="28">
        <v>1472985</v>
      </c>
      <c r="CI373" s="28">
        <v>6669374</v>
      </c>
      <c r="CJ373">
        <v>139.53</v>
      </c>
      <c r="CK373">
        <v>110.84</v>
      </c>
      <c r="CL373">
        <v>28.689999999999998</v>
      </c>
      <c r="CM373">
        <v>28.689999999999998</v>
      </c>
      <c r="CN373">
        <v>28.689999999999998</v>
      </c>
      <c r="CY373" s="39">
        <v>0</v>
      </c>
      <c r="CZ373" s="40">
        <v>0</v>
      </c>
      <c r="DA373" s="35" t="s">
        <v>321</v>
      </c>
      <c r="DP373" s="42">
        <v>419</v>
      </c>
      <c r="DQ373" s="42">
        <v>419</v>
      </c>
      <c r="DR373" s="42">
        <v>10024</v>
      </c>
      <c r="EA373" s="35" t="s">
        <v>215</v>
      </c>
      <c r="EG373" s="28">
        <v>127</v>
      </c>
      <c r="EH373" s="28">
        <v>94.4</v>
      </c>
      <c r="EI373" s="28">
        <v>56.6</v>
      </c>
      <c r="EJ373" s="28">
        <v>60.9</v>
      </c>
      <c r="EK373" s="28">
        <v>16</v>
      </c>
      <c r="EL373" s="28">
        <v>0.86</v>
      </c>
      <c r="EM373" s="44">
        <f t="shared" si="39"/>
        <v>5.375</v>
      </c>
      <c r="EN373" s="28" t="s">
        <v>1806</v>
      </c>
      <c r="EO373" s="33">
        <v>10024</v>
      </c>
      <c r="EP373" s="33" t="s">
        <v>1806</v>
      </c>
    </row>
    <row r="374" spans="2:146" x14ac:dyDescent="0.35">
      <c r="B374" s="28">
        <v>420</v>
      </c>
      <c r="C374" s="28">
        <v>420</v>
      </c>
      <c r="D374" s="28">
        <v>28</v>
      </c>
      <c r="E374" s="28" t="s">
        <v>692</v>
      </c>
      <c r="F374" s="28" t="s">
        <v>1807</v>
      </c>
      <c r="G374" s="28" t="s">
        <v>1807</v>
      </c>
      <c r="H374" s="28" t="s">
        <v>1808</v>
      </c>
      <c r="I374" s="28">
        <v>2</v>
      </c>
      <c r="J374" s="28" t="s">
        <v>464</v>
      </c>
      <c r="K374" s="28">
        <v>24</v>
      </c>
      <c r="L374" s="28" t="s">
        <v>1809</v>
      </c>
      <c r="M374" s="28" t="s">
        <v>1809</v>
      </c>
      <c r="N374" s="29">
        <v>195.75800000000001</v>
      </c>
      <c r="O374" s="29">
        <v>195.75800000000001</v>
      </c>
      <c r="P374" s="28">
        <f t="shared" si="37"/>
        <v>665.5</v>
      </c>
      <c r="Q374" s="28">
        <f t="shared" si="41"/>
        <v>10.589605533362629</v>
      </c>
      <c r="R374" s="28">
        <v>1462137</v>
      </c>
      <c r="S374" s="28">
        <v>7271440</v>
      </c>
      <c r="T374" s="28">
        <v>0</v>
      </c>
      <c r="U374" s="28">
        <v>0</v>
      </c>
      <c r="V374" s="28">
        <v>0</v>
      </c>
      <c r="W374" s="28">
        <v>0</v>
      </c>
      <c r="X374" s="28">
        <v>0</v>
      </c>
      <c r="Y374" s="28">
        <v>0</v>
      </c>
      <c r="Z374" s="28">
        <f t="shared" si="40"/>
        <v>0</v>
      </c>
      <c r="AA374" s="28">
        <v>0</v>
      </c>
      <c r="AB374" s="30">
        <v>0</v>
      </c>
      <c r="AC374" s="30">
        <v>0</v>
      </c>
      <c r="AG374" s="28">
        <v>96.2</v>
      </c>
      <c r="AH374" s="28">
        <v>78</v>
      </c>
      <c r="AI374" s="28">
        <v>57.2</v>
      </c>
      <c r="AJ374" s="28">
        <v>59.5</v>
      </c>
      <c r="AK374" s="28">
        <v>10.6</v>
      </c>
      <c r="AL374" s="28">
        <v>1.55</v>
      </c>
      <c r="AM374" s="28">
        <f t="shared" si="38"/>
        <v>14.622641509433961</v>
      </c>
      <c r="AN374" s="28">
        <v>30737</v>
      </c>
      <c r="AO374" s="28" t="s">
        <v>1810</v>
      </c>
      <c r="AP374" s="28">
        <v>0.157</v>
      </c>
      <c r="AQ374" s="28">
        <v>0.11</v>
      </c>
      <c r="AR374" s="28">
        <v>0.65900000000000003</v>
      </c>
      <c r="AS374" s="28">
        <v>3.9600000000000003E-2</v>
      </c>
      <c r="AT374" s="28">
        <v>0</v>
      </c>
      <c r="AU374" s="28">
        <v>3.4000000000000002E-2</v>
      </c>
      <c r="AV374" s="28">
        <v>0</v>
      </c>
      <c r="AW374" s="28">
        <v>0</v>
      </c>
      <c r="AX374" s="28">
        <v>0</v>
      </c>
      <c r="AY374" s="28">
        <v>362</v>
      </c>
      <c r="BS374" s="32" t="s">
        <v>1810</v>
      </c>
      <c r="BT374" t="s">
        <v>186</v>
      </c>
      <c r="BU374">
        <v>1</v>
      </c>
      <c r="CA374" s="35" t="s">
        <v>187</v>
      </c>
      <c r="CB374" s="35" t="s">
        <v>1119</v>
      </c>
      <c r="CC374" s="35">
        <v>1</v>
      </c>
      <c r="CD374" s="28" t="s">
        <v>189</v>
      </c>
      <c r="CE374" s="28">
        <v>0</v>
      </c>
      <c r="CH374" s="28">
        <v>1462283</v>
      </c>
      <c r="CI374" s="28">
        <v>7271550</v>
      </c>
      <c r="CJ374">
        <v>665.5</v>
      </c>
      <c r="CK374">
        <v>644.77</v>
      </c>
      <c r="CL374">
        <v>20.730000000000018</v>
      </c>
      <c r="CM374">
        <v>20.730000000000018</v>
      </c>
      <c r="CN374">
        <v>20.730000000000018</v>
      </c>
      <c r="CO374" s="38" t="s">
        <v>189</v>
      </c>
      <c r="CY374" s="39" t="s">
        <v>189</v>
      </c>
      <c r="CZ374" s="40">
        <v>0</v>
      </c>
      <c r="DA374" s="35" t="s">
        <v>205</v>
      </c>
      <c r="DP374" s="42">
        <v>420</v>
      </c>
      <c r="DQ374" s="42">
        <v>420</v>
      </c>
      <c r="DR374" s="42">
        <v>30737</v>
      </c>
      <c r="DX374" s="35" t="s">
        <v>697</v>
      </c>
      <c r="EA374" s="35" t="s">
        <v>207</v>
      </c>
      <c r="EG374" s="28">
        <v>56.1</v>
      </c>
      <c r="EH374" s="28">
        <v>43.8</v>
      </c>
      <c r="EI374" s="28">
        <v>29.8</v>
      </c>
      <c r="EJ374" s="28">
        <v>31.4</v>
      </c>
      <c r="EK374" s="28">
        <v>11.3</v>
      </c>
      <c r="EL374" s="28">
        <v>1.5</v>
      </c>
      <c r="EM374" s="44">
        <f t="shared" si="39"/>
        <v>13.274336283185839</v>
      </c>
      <c r="EN374" s="28" t="s">
        <v>1810</v>
      </c>
      <c r="EO374" s="33">
        <v>30737</v>
      </c>
      <c r="EP374" s="33" t="s">
        <v>1810</v>
      </c>
    </row>
    <row r="375" spans="2:146" x14ac:dyDescent="0.35">
      <c r="B375" s="28">
        <v>421</v>
      </c>
      <c r="C375" s="28">
        <v>421</v>
      </c>
      <c r="D375" s="28">
        <v>67</v>
      </c>
      <c r="E375" s="28" t="s">
        <v>195</v>
      </c>
      <c r="F375" s="28" t="s">
        <v>6</v>
      </c>
      <c r="G375" s="28" t="s">
        <v>6</v>
      </c>
      <c r="H375" s="28" t="s">
        <v>1811</v>
      </c>
      <c r="I375" s="28">
        <v>2</v>
      </c>
      <c r="J375" s="28" t="s">
        <v>197</v>
      </c>
      <c r="K375" s="28">
        <v>5</v>
      </c>
      <c r="L375" s="28" t="s">
        <v>1812</v>
      </c>
      <c r="M375" s="28" t="s">
        <v>1812</v>
      </c>
      <c r="N375" s="29">
        <v>694.65499999999997</v>
      </c>
      <c r="O375" s="29">
        <v>694.65499999999997</v>
      </c>
      <c r="P375" s="28">
        <f t="shared" si="37"/>
        <v>87.69</v>
      </c>
      <c r="Q375" s="28">
        <f t="shared" si="41"/>
        <v>2.0744110385731043</v>
      </c>
      <c r="R375" s="28">
        <v>1464458</v>
      </c>
      <c r="S375" s="28">
        <v>6472353</v>
      </c>
      <c r="T375" s="28">
        <v>0</v>
      </c>
      <c r="U375" s="28">
        <v>0</v>
      </c>
      <c r="V375" s="28">
        <v>0</v>
      </c>
      <c r="W375" s="28">
        <v>0</v>
      </c>
      <c r="X375" s="28">
        <v>0</v>
      </c>
      <c r="Y375" s="28">
        <v>0</v>
      </c>
      <c r="Z375" s="28">
        <f t="shared" si="40"/>
        <v>0</v>
      </c>
      <c r="AA375" s="28">
        <v>0</v>
      </c>
      <c r="AB375" s="30">
        <v>0</v>
      </c>
      <c r="AC375" s="30">
        <v>0</v>
      </c>
      <c r="AG375" s="28">
        <v>86.4</v>
      </c>
      <c r="AH375" s="28">
        <v>65.7</v>
      </c>
      <c r="AI375" s="28">
        <v>42</v>
      </c>
      <c r="AJ375" s="28">
        <v>44.6</v>
      </c>
      <c r="AK375" s="28">
        <v>15.6</v>
      </c>
      <c r="AL375" s="28">
        <v>3.3</v>
      </c>
      <c r="AM375" s="28">
        <f t="shared" si="38"/>
        <v>21.153846153846153</v>
      </c>
      <c r="AN375" s="28">
        <v>4144</v>
      </c>
      <c r="AO375" s="28" t="s">
        <v>1813</v>
      </c>
      <c r="AP375" s="28">
        <v>9.9500000000000005E-2</v>
      </c>
      <c r="AQ375" s="28">
        <v>0.68</v>
      </c>
      <c r="AR375" s="28">
        <v>4.7100000000000003E-2</v>
      </c>
      <c r="AS375" s="28">
        <v>0</v>
      </c>
      <c r="AT375" s="28">
        <v>0</v>
      </c>
      <c r="AU375" s="28">
        <v>8.2500000000000004E-3</v>
      </c>
      <c r="AV375" s="28">
        <v>0.15</v>
      </c>
      <c r="AW375" s="28">
        <v>1.0699999999999999E-2</v>
      </c>
      <c r="AX375" s="28">
        <v>4.5599999999999998E-3</v>
      </c>
      <c r="AY375" s="28">
        <v>2510</v>
      </c>
      <c r="AZ375" s="28">
        <v>0</v>
      </c>
      <c r="BB375" s="28">
        <v>3</v>
      </c>
      <c r="BC375" s="28">
        <v>0</v>
      </c>
      <c r="BD375" s="28">
        <v>1</v>
      </c>
      <c r="BE375" s="28">
        <v>3</v>
      </c>
      <c r="BF375" s="28">
        <v>0</v>
      </c>
      <c r="BG375" s="28">
        <v>1</v>
      </c>
      <c r="BH375" s="28">
        <v>0</v>
      </c>
      <c r="BI375" s="28">
        <v>0</v>
      </c>
      <c r="BJ375" s="28">
        <v>0</v>
      </c>
      <c r="BL375" s="28">
        <v>93</v>
      </c>
      <c r="BM375" s="28">
        <v>0</v>
      </c>
      <c r="BN375" s="28" t="s">
        <v>814</v>
      </c>
      <c r="BS375" s="32" t="s">
        <v>1813</v>
      </c>
      <c r="BT375" t="s">
        <v>186</v>
      </c>
      <c r="BU375">
        <v>1</v>
      </c>
      <c r="CA375" s="35" t="s">
        <v>187</v>
      </c>
      <c r="CB375" s="35" t="s">
        <v>320</v>
      </c>
      <c r="CC375" s="35">
        <v>0</v>
      </c>
      <c r="CD375" s="28" t="s">
        <v>189</v>
      </c>
      <c r="CE375" s="28">
        <v>0</v>
      </c>
      <c r="CH375" s="28">
        <v>1464042</v>
      </c>
      <c r="CI375" s="28">
        <v>6472748</v>
      </c>
      <c r="CJ375">
        <v>87.69</v>
      </c>
      <c r="CK375">
        <v>73.28</v>
      </c>
      <c r="CL375">
        <v>14.409999999999997</v>
      </c>
      <c r="CM375">
        <v>14.409999999999997</v>
      </c>
      <c r="CN375">
        <v>14.409999999999997</v>
      </c>
      <c r="CY375" s="39">
        <v>0</v>
      </c>
      <c r="CZ375" s="40">
        <v>0</v>
      </c>
      <c r="DA375" s="35" t="s">
        <v>321</v>
      </c>
      <c r="DP375" s="42">
        <v>421</v>
      </c>
      <c r="DQ375" s="42">
        <v>421</v>
      </c>
      <c r="DR375" s="42">
        <v>4144</v>
      </c>
      <c r="DS375" s="35" t="s">
        <v>189</v>
      </c>
      <c r="DT375" s="35" t="s">
        <v>191</v>
      </c>
      <c r="DU375" s="35" t="s">
        <v>1814</v>
      </c>
      <c r="EA375" s="35" t="s">
        <v>207</v>
      </c>
      <c r="EC375" s="35" t="s">
        <v>194</v>
      </c>
      <c r="EG375" s="28">
        <v>89</v>
      </c>
      <c r="EH375" s="28">
        <v>65.7</v>
      </c>
      <c r="EI375" s="28">
        <v>39.1</v>
      </c>
      <c r="EJ375" s="28">
        <v>42.1</v>
      </c>
      <c r="EK375" s="28">
        <v>15.5</v>
      </c>
      <c r="EL375" s="28">
        <v>4.7300000000000004</v>
      </c>
      <c r="EM375" s="44">
        <f t="shared" si="39"/>
        <v>30.516129032258064</v>
      </c>
      <c r="EN375" s="28" t="s">
        <v>1813</v>
      </c>
      <c r="EO375" s="33">
        <v>4144</v>
      </c>
      <c r="EP375" s="33" t="s">
        <v>1813</v>
      </c>
    </row>
    <row r="376" spans="2:146" x14ac:dyDescent="0.35">
      <c r="B376" s="28">
        <v>422</v>
      </c>
      <c r="C376" s="28">
        <v>422</v>
      </c>
      <c r="D376" s="28">
        <v>38</v>
      </c>
      <c r="E376" s="28" t="s">
        <v>463</v>
      </c>
      <c r="F376" s="28" t="s">
        <v>1815</v>
      </c>
      <c r="G376" s="28" t="s">
        <v>1815</v>
      </c>
      <c r="H376" s="28" t="s">
        <v>1816</v>
      </c>
      <c r="I376" s="28">
        <v>3</v>
      </c>
      <c r="J376" s="28" t="s">
        <v>417</v>
      </c>
      <c r="K376" s="28">
        <v>23</v>
      </c>
      <c r="L376" s="28" t="s">
        <v>1817</v>
      </c>
      <c r="M376" s="28" t="s">
        <v>1817</v>
      </c>
      <c r="N376" s="29">
        <v>3111.94</v>
      </c>
      <c r="O376" s="29">
        <v>3111.94</v>
      </c>
      <c r="P376" s="28">
        <f t="shared" si="37"/>
        <v>588.01</v>
      </c>
      <c r="Q376" s="28">
        <f t="shared" si="41"/>
        <v>4.9367918404596489</v>
      </c>
      <c r="R376" s="28">
        <v>1425899</v>
      </c>
      <c r="S376" s="28">
        <v>7182824</v>
      </c>
      <c r="T376" s="28">
        <v>1</v>
      </c>
      <c r="U376" s="28">
        <v>0.11</v>
      </c>
      <c r="V376" s="28">
        <v>0</v>
      </c>
      <c r="W376" s="28">
        <v>0</v>
      </c>
      <c r="X376" s="28">
        <v>0</v>
      </c>
      <c r="Y376" s="28">
        <v>0</v>
      </c>
      <c r="Z376" s="28">
        <f t="shared" si="40"/>
        <v>4.6025104602510458</v>
      </c>
      <c r="AA376" s="28">
        <v>1</v>
      </c>
      <c r="AB376" s="30">
        <v>0</v>
      </c>
      <c r="AC376" s="30">
        <v>0</v>
      </c>
      <c r="AG376" s="28">
        <v>19.600000000000001</v>
      </c>
      <c r="AH376" s="28">
        <v>15.6</v>
      </c>
      <c r="AI376" s="28">
        <v>11.1</v>
      </c>
      <c r="AJ376" s="28">
        <v>11.6</v>
      </c>
      <c r="AK376" s="28">
        <v>2.39</v>
      </c>
      <c r="AL376" s="28">
        <v>0.35599999999999998</v>
      </c>
      <c r="AM376" s="28">
        <f t="shared" si="38"/>
        <v>14.895397489539747</v>
      </c>
      <c r="AN376" s="28">
        <v>27941</v>
      </c>
      <c r="AO376" s="28" t="s">
        <v>1818</v>
      </c>
      <c r="AP376" s="28">
        <v>6.7000000000000004E-2</v>
      </c>
      <c r="AQ376" s="28">
        <v>8.7599999999999997E-2</v>
      </c>
      <c r="AR376" s="28">
        <v>0.629</v>
      </c>
      <c r="AS376" s="28">
        <v>0.159</v>
      </c>
      <c r="AT376" s="28">
        <v>0</v>
      </c>
      <c r="AU376" s="28">
        <v>5.7000000000000002E-2</v>
      </c>
      <c r="AV376" s="28">
        <v>0</v>
      </c>
      <c r="AW376" s="28">
        <v>0</v>
      </c>
      <c r="AX376" s="28">
        <v>0</v>
      </c>
      <c r="AY376" s="28">
        <v>69.7</v>
      </c>
      <c r="AZ376" s="28">
        <v>0</v>
      </c>
      <c r="BB376" s="28">
        <v>0</v>
      </c>
      <c r="BC376" s="28">
        <v>0</v>
      </c>
      <c r="BE376" s="28">
        <v>5</v>
      </c>
      <c r="BF376" s="28">
        <v>0</v>
      </c>
      <c r="BG376" s="28">
        <v>1</v>
      </c>
      <c r="BH376" s="28">
        <v>0</v>
      </c>
      <c r="BI376" s="28">
        <v>0</v>
      </c>
      <c r="BJ376" s="28">
        <v>3</v>
      </c>
      <c r="BK376" s="28" t="s">
        <v>491</v>
      </c>
      <c r="BL376" s="28">
        <v>75</v>
      </c>
      <c r="BM376" s="28">
        <v>0</v>
      </c>
      <c r="BN376" s="28" t="s">
        <v>544</v>
      </c>
      <c r="BS376" s="32" t="s">
        <v>1818</v>
      </c>
      <c r="BT376" t="s">
        <v>201</v>
      </c>
      <c r="BU376">
        <v>1</v>
      </c>
      <c r="CA376" s="35" t="s">
        <v>187</v>
      </c>
      <c r="CB376" s="35" t="s">
        <v>188</v>
      </c>
      <c r="CC376" s="35">
        <v>1</v>
      </c>
      <c r="CD376" s="28" t="s">
        <v>202</v>
      </c>
      <c r="CE376" s="28">
        <v>1</v>
      </c>
      <c r="CF376" s="36" t="s">
        <v>203</v>
      </c>
      <c r="CG376" s="37" t="s">
        <v>223</v>
      </c>
      <c r="CH376" s="28">
        <v>1423762</v>
      </c>
      <c r="CI376" s="28">
        <v>7181486</v>
      </c>
      <c r="CJ376">
        <v>588.01</v>
      </c>
      <c r="CK376">
        <v>434.38</v>
      </c>
      <c r="CL376">
        <v>153.63</v>
      </c>
      <c r="CM376">
        <v>153.63</v>
      </c>
      <c r="CN376">
        <v>153.63</v>
      </c>
      <c r="CO376" s="38" t="s">
        <v>189</v>
      </c>
      <c r="CY376" s="39" t="s">
        <v>189</v>
      </c>
      <c r="CZ376" s="40">
        <v>0</v>
      </c>
      <c r="DA376" s="35" t="s">
        <v>205</v>
      </c>
      <c r="DD376" s="41" t="s">
        <v>1819</v>
      </c>
      <c r="DE376" s="41">
        <v>2.14</v>
      </c>
      <c r="DP376" s="42">
        <v>422</v>
      </c>
      <c r="DQ376" s="42">
        <v>422</v>
      </c>
      <c r="DR376" s="42">
        <v>27941</v>
      </c>
      <c r="DS376" s="35" t="s">
        <v>189</v>
      </c>
      <c r="DT376" s="35" t="s">
        <v>191</v>
      </c>
      <c r="DU376" s="35" t="s">
        <v>1820</v>
      </c>
      <c r="DX376" s="35" t="s">
        <v>425</v>
      </c>
      <c r="EA376" s="35" t="s">
        <v>215</v>
      </c>
      <c r="EC376" s="35" t="s">
        <v>194</v>
      </c>
      <c r="EG376" s="28">
        <v>19.600000000000001</v>
      </c>
      <c r="EH376" s="28">
        <v>15.6</v>
      </c>
      <c r="EI376" s="28">
        <v>11.1</v>
      </c>
      <c r="EJ376" s="28">
        <v>11.6</v>
      </c>
      <c r="EK376" s="28">
        <v>2.39</v>
      </c>
      <c r="EL376" s="28">
        <v>0.35599999999999998</v>
      </c>
      <c r="EM376" s="44">
        <f t="shared" si="39"/>
        <v>14.895397489539747</v>
      </c>
      <c r="EN376" s="28" t="s">
        <v>1818</v>
      </c>
      <c r="EO376" s="33">
        <v>27941</v>
      </c>
      <c r="EP376" s="33" t="s">
        <v>1818</v>
      </c>
    </row>
    <row r="377" spans="2:146" x14ac:dyDescent="0.35">
      <c r="B377" s="28">
        <v>423</v>
      </c>
      <c r="C377" s="28">
        <v>423</v>
      </c>
      <c r="D377" s="28">
        <v>61</v>
      </c>
      <c r="E377" s="28" t="s">
        <v>394</v>
      </c>
      <c r="F377" s="28" t="s">
        <v>395</v>
      </c>
      <c r="G377" s="28" t="s">
        <v>395</v>
      </c>
      <c r="H377" s="28" t="s">
        <v>1821</v>
      </c>
      <c r="I377" s="28">
        <v>3</v>
      </c>
      <c r="J377" s="28" t="s">
        <v>714</v>
      </c>
      <c r="K377" s="28">
        <v>20</v>
      </c>
      <c r="L377" s="28" t="s">
        <v>1822</v>
      </c>
      <c r="M377" s="28" t="s">
        <v>1822</v>
      </c>
      <c r="N377" s="29">
        <v>817.476</v>
      </c>
      <c r="O377" s="29">
        <v>817.476</v>
      </c>
      <c r="P377" s="28">
        <f t="shared" si="37"/>
        <v>156.68</v>
      </c>
      <c r="Q377" s="28">
        <f t="shared" si="41"/>
        <v>2.2936453180276852</v>
      </c>
      <c r="R377" s="28">
        <v>1465509</v>
      </c>
      <c r="S377" s="28">
        <v>6670879</v>
      </c>
      <c r="T377" s="28">
        <v>0</v>
      </c>
      <c r="U377" s="28">
        <v>0</v>
      </c>
      <c r="V377" s="28">
        <v>0</v>
      </c>
      <c r="W377" s="28">
        <v>0</v>
      </c>
      <c r="X377" s="28">
        <v>0</v>
      </c>
      <c r="Y377" s="28">
        <v>0</v>
      </c>
      <c r="Z377" s="28">
        <f t="shared" si="40"/>
        <v>0</v>
      </c>
      <c r="AA377" s="28">
        <v>0</v>
      </c>
      <c r="AB377" s="30">
        <v>0</v>
      </c>
      <c r="AC377" s="30">
        <v>0</v>
      </c>
      <c r="AG377" s="28">
        <v>105</v>
      </c>
      <c r="AH377" s="28">
        <v>78.599999999999994</v>
      </c>
      <c r="AI377" s="28">
        <v>48.8</v>
      </c>
      <c r="AJ377" s="28">
        <v>52.1</v>
      </c>
      <c r="AK377" s="28">
        <v>12.5</v>
      </c>
      <c r="AL377" s="28">
        <v>1.9</v>
      </c>
      <c r="AM377" s="28">
        <f t="shared" si="38"/>
        <v>15.2</v>
      </c>
      <c r="AN377" s="28">
        <v>41176</v>
      </c>
      <c r="AO377" s="28" t="s">
        <v>1823</v>
      </c>
      <c r="AP377" s="28">
        <v>7.8399999999999997E-2</v>
      </c>
      <c r="AQ377" s="28">
        <v>0.82799999999999996</v>
      </c>
      <c r="AR377" s="28">
        <v>8.4100000000000008E-3</v>
      </c>
      <c r="AS377" s="28">
        <v>0</v>
      </c>
      <c r="AT377" s="28">
        <v>0</v>
      </c>
      <c r="AU377" s="28">
        <v>5.9299999999999999E-2</v>
      </c>
      <c r="AV377" s="28">
        <v>9.4400000000000005E-3</v>
      </c>
      <c r="AW377" s="28">
        <v>1.4E-2</v>
      </c>
      <c r="AX377" s="28">
        <v>2.8800000000000002E-3</v>
      </c>
      <c r="AY377" s="28">
        <v>1150</v>
      </c>
      <c r="BS377" s="32" t="s">
        <v>1823</v>
      </c>
      <c r="BT377" t="s">
        <v>186</v>
      </c>
      <c r="BU377">
        <v>1</v>
      </c>
      <c r="CA377" s="35" t="s">
        <v>187</v>
      </c>
      <c r="CB377" s="35" t="s">
        <v>1119</v>
      </c>
      <c r="CC377" s="35">
        <v>0</v>
      </c>
      <c r="CD377" s="28" t="s">
        <v>189</v>
      </c>
      <c r="CE377" s="28">
        <v>0</v>
      </c>
      <c r="CG377" s="37" t="s">
        <v>279</v>
      </c>
      <c r="CH377" s="28">
        <v>1466054</v>
      </c>
      <c r="CI377" s="28">
        <v>6671125</v>
      </c>
      <c r="CJ377">
        <v>156.68</v>
      </c>
      <c r="CK377">
        <v>137.93</v>
      </c>
      <c r="CL377">
        <v>18.75</v>
      </c>
      <c r="CM377">
        <v>18.75</v>
      </c>
      <c r="CN377">
        <v>18.75</v>
      </c>
      <c r="CY377" s="39">
        <v>0</v>
      </c>
      <c r="CZ377" s="40">
        <v>0</v>
      </c>
      <c r="DA377" s="35" t="s">
        <v>321</v>
      </c>
      <c r="DP377" s="42">
        <v>423</v>
      </c>
      <c r="DQ377" s="42">
        <v>423</v>
      </c>
      <c r="DR377" s="42">
        <v>41176</v>
      </c>
      <c r="EA377" s="35" t="s">
        <v>207</v>
      </c>
      <c r="EG377" s="28">
        <v>99.3</v>
      </c>
      <c r="EH377" s="28">
        <v>72.3</v>
      </c>
      <c r="EI377" s="28">
        <v>41.4</v>
      </c>
      <c r="EJ377" s="28">
        <v>44.8</v>
      </c>
      <c r="EK377" s="28">
        <v>12.5</v>
      </c>
      <c r="EL377" s="28">
        <v>1.18</v>
      </c>
      <c r="EM377" s="44">
        <f t="shared" si="39"/>
        <v>9.44</v>
      </c>
      <c r="EN377" s="28" t="s">
        <v>1823</v>
      </c>
      <c r="EO377" s="33">
        <v>41176</v>
      </c>
      <c r="EP377" s="33" t="s">
        <v>1823</v>
      </c>
    </row>
    <row r="378" spans="2:146" x14ac:dyDescent="0.35">
      <c r="B378" s="28">
        <v>424</v>
      </c>
      <c r="C378" s="28">
        <v>424</v>
      </c>
      <c r="D378" s="28">
        <v>108</v>
      </c>
      <c r="E378" s="28" t="s">
        <v>382</v>
      </c>
      <c r="F378" s="28" t="s">
        <v>1824</v>
      </c>
      <c r="G378" s="28" t="s">
        <v>1825</v>
      </c>
      <c r="H378" s="28" t="s">
        <v>1826</v>
      </c>
      <c r="I378" s="28">
        <v>2</v>
      </c>
      <c r="J378" s="28" t="s">
        <v>460</v>
      </c>
      <c r="K378" s="28">
        <v>14</v>
      </c>
      <c r="L378" s="28" t="s">
        <v>1827</v>
      </c>
      <c r="M378" s="28" t="s">
        <v>1827</v>
      </c>
      <c r="N378" s="29">
        <v>191.15600000000001</v>
      </c>
      <c r="O378" s="29">
        <v>191.15600000000001</v>
      </c>
      <c r="P378" s="28">
        <f t="shared" si="37"/>
        <v>59.16</v>
      </c>
      <c r="Q378" s="28">
        <f t="shared" si="41"/>
        <v>5.388269266986125</v>
      </c>
      <c r="R378" s="28">
        <v>1303788</v>
      </c>
      <c r="S378" s="28">
        <v>6527142</v>
      </c>
      <c r="T378" s="28">
        <v>0</v>
      </c>
      <c r="U378" s="28">
        <v>0</v>
      </c>
      <c r="V378" s="28">
        <v>0</v>
      </c>
      <c r="W378" s="28">
        <v>0</v>
      </c>
      <c r="X378" s="28">
        <v>0</v>
      </c>
      <c r="Y378" s="28">
        <v>0</v>
      </c>
      <c r="Z378" s="28">
        <f t="shared" si="40"/>
        <v>0</v>
      </c>
      <c r="AA378" s="28">
        <v>0</v>
      </c>
      <c r="AB378" s="30">
        <v>0</v>
      </c>
      <c r="AC378" s="30">
        <v>0</v>
      </c>
      <c r="AG378" s="28">
        <v>243</v>
      </c>
      <c r="AH378" s="28">
        <v>196</v>
      </c>
      <c r="AI378" s="28">
        <v>143</v>
      </c>
      <c r="AJ378" s="28">
        <v>149</v>
      </c>
      <c r="AK378" s="28">
        <v>47.4</v>
      </c>
      <c r="AL378" s="28">
        <v>2.33</v>
      </c>
      <c r="AM378" s="28">
        <f t="shared" si="38"/>
        <v>4.9156118143459917</v>
      </c>
      <c r="AN378" s="28">
        <v>5324</v>
      </c>
      <c r="AO378" s="28" t="s">
        <v>1828</v>
      </c>
      <c r="AP378" s="28">
        <v>0.153</v>
      </c>
      <c r="AQ378" s="28">
        <v>0.75</v>
      </c>
      <c r="AR378" s="28">
        <v>2.8500000000000001E-2</v>
      </c>
      <c r="AS378" s="28">
        <v>0</v>
      </c>
      <c r="AT378" s="28">
        <v>0</v>
      </c>
      <c r="AU378" s="28">
        <v>2.8299999999999999E-2</v>
      </c>
      <c r="AV378" s="28">
        <v>3.2099999999999997E-2</v>
      </c>
      <c r="AW378" s="28">
        <v>6.2300000000000003E-3</v>
      </c>
      <c r="AX378" s="28">
        <v>1.49E-3</v>
      </c>
      <c r="AY378" s="28">
        <v>3270</v>
      </c>
      <c r="BS378" s="32" t="s">
        <v>1828</v>
      </c>
      <c r="BT378" t="s">
        <v>186</v>
      </c>
      <c r="BU378">
        <v>1</v>
      </c>
      <c r="CA378" s="35" t="s">
        <v>187</v>
      </c>
      <c r="CB378" s="35" t="s">
        <v>1119</v>
      </c>
      <c r="CC378" s="35">
        <v>0</v>
      </c>
      <c r="CD378" s="28" t="s">
        <v>189</v>
      </c>
      <c r="CE378" s="28">
        <v>0</v>
      </c>
      <c r="CH378" s="28">
        <v>1303970</v>
      </c>
      <c r="CI378" s="28">
        <v>6527089</v>
      </c>
      <c r="CJ378">
        <v>59.16</v>
      </c>
      <c r="CK378">
        <v>48.86</v>
      </c>
      <c r="CL378">
        <v>10.299999999999997</v>
      </c>
      <c r="CM378">
        <v>10.299999999999997</v>
      </c>
      <c r="CN378">
        <v>10.299999999999997</v>
      </c>
      <c r="CY378" s="39">
        <v>0</v>
      </c>
      <c r="CZ378" s="40">
        <v>0</v>
      </c>
      <c r="DA378" s="35" t="s">
        <v>321</v>
      </c>
      <c r="DP378" s="42">
        <v>424</v>
      </c>
      <c r="DQ378" s="42">
        <v>424</v>
      </c>
      <c r="DR378" s="42">
        <v>5324</v>
      </c>
      <c r="EA378" s="35" t="s">
        <v>207</v>
      </c>
      <c r="EG378" s="28">
        <v>237</v>
      </c>
      <c r="EH378" s="28">
        <v>177</v>
      </c>
      <c r="EI378" s="28">
        <v>109</v>
      </c>
      <c r="EJ378" s="28">
        <v>116</v>
      </c>
      <c r="EK378" s="28">
        <v>46.3</v>
      </c>
      <c r="EL378" s="28">
        <v>22.2</v>
      </c>
      <c r="EM378" s="44">
        <f t="shared" si="39"/>
        <v>47.948164146868251</v>
      </c>
      <c r="EN378" s="28" t="s">
        <v>1828</v>
      </c>
      <c r="EO378" s="33">
        <v>5324</v>
      </c>
      <c r="EP378" s="33" t="s">
        <v>1828</v>
      </c>
    </row>
    <row r="379" spans="2:146" x14ac:dyDescent="0.35">
      <c r="B379" s="28">
        <v>425</v>
      </c>
      <c r="C379" s="28">
        <v>425</v>
      </c>
      <c r="D379" s="28">
        <v>74</v>
      </c>
      <c r="E379" s="28" t="s">
        <v>295</v>
      </c>
      <c r="F379" s="28" t="s">
        <v>295</v>
      </c>
      <c r="G379" s="28" t="s">
        <v>295</v>
      </c>
      <c r="H379" s="28" t="s">
        <v>1829</v>
      </c>
      <c r="I379" s="28">
        <v>1</v>
      </c>
      <c r="J379" s="28" t="s">
        <v>220</v>
      </c>
      <c r="K379" s="28">
        <v>8</v>
      </c>
      <c r="L379" s="28" t="s">
        <v>1830</v>
      </c>
      <c r="M379" s="28" t="s">
        <v>1830</v>
      </c>
      <c r="N379" s="29">
        <v>1121.5999999999999</v>
      </c>
      <c r="O379" s="29">
        <v>1121.5999999999999</v>
      </c>
      <c r="P379" s="28">
        <f t="shared" si="37"/>
        <v>70.010000000000005</v>
      </c>
      <c r="Q379" s="28">
        <f t="shared" si="41"/>
        <v>0.57328815977175529</v>
      </c>
      <c r="R379" s="28">
        <v>1512481</v>
      </c>
      <c r="S379" s="28">
        <v>6338697</v>
      </c>
      <c r="T379" s="28">
        <v>1</v>
      </c>
      <c r="U379" s="28">
        <v>0</v>
      </c>
      <c r="V379" s="28">
        <v>0</v>
      </c>
      <c r="W379" s="28">
        <v>0</v>
      </c>
      <c r="X379" s="28">
        <v>0</v>
      </c>
      <c r="Y379" s="28">
        <v>0</v>
      </c>
      <c r="Z379" s="28">
        <f t="shared" si="40"/>
        <v>0</v>
      </c>
      <c r="AA379" s="28">
        <v>0</v>
      </c>
      <c r="AB379" s="30">
        <v>0</v>
      </c>
      <c r="AC379" s="30">
        <v>0</v>
      </c>
      <c r="AG379" s="28">
        <v>146</v>
      </c>
      <c r="AH379" s="28">
        <v>116</v>
      </c>
      <c r="AI379" s="28">
        <v>81.900000000000006</v>
      </c>
      <c r="AJ379" s="28">
        <v>85.8</v>
      </c>
      <c r="AK379" s="28">
        <v>29.6</v>
      </c>
      <c r="AL379" s="28">
        <v>7.06</v>
      </c>
      <c r="AM379" s="28">
        <f t="shared" si="38"/>
        <v>23.851351351351351</v>
      </c>
      <c r="AN379" s="28">
        <v>64143</v>
      </c>
      <c r="AO379" s="28" t="s">
        <v>1831</v>
      </c>
      <c r="AP379" s="28">
        <v>6.08E-2</v>
      </c>
      <c r="AQ379" s="28">
        <v>0.75</v>
      </c>
      <c r="AR379" s="28">
        <v>4.4699999999999997E-2</v>
      </c>
      <c r="AS379" s="28">
        <v>1.0000000000000001E-5</v>
      </c>
      <c r="AT379" s="28">
        <v>0</v>
      </c>
      <c r="AU379" s="28">
        <v>1.0500000000000001E-2</v>
      </c>
      <c r="AV379" s="28">
        <v>0.115</v>
      </c>
      <c r="AW379" s="28">
        <v>1.26E-2</v>
      </c>
      <c r="AX379" s="28">
        <v>6.1399999999999996E-3</v>
      </c>
      <c r="AY379" s="28">
        <v>4070</v>
      </c>
      <c r="AZ379" s="28">
        <v>2</v>
      </c>
      <c r="BA379" s="28">
        <v>5</v>
      </c>
      <c r="BB379" s="28">
        <v>3</v>
      </c>
      <c r="BC379" s="28">
        <v>0</v>
      </c>
      <c r="BD379" s="28">
        <v>1</v>
      </c>
      <c r="BE379" s="28">
        <v>3</v>
      </c>
      <c r="BF379" s="28">
        <v>0</v>
      </c>
      <c r="BG379" s="28">
        <v>2</v>
      </c>
      <c r="BH379" s="28">
        <v>0</v>
      </c>
      <c r="BI379" s="28">
        <v>0</v>
      </c>
      <c r="BJ379" s="28">
        <v>0</v>
      </c>
      <c r="BL379" s="28">
        <v>84</v>
      </c>
      <c r="BM379" s="28">
        <v>1</v>
      </c>
      <c r="BN379" s="28" t="s">
        <v>1832</v>
      </c>
      <c r="BS379" s="32" t="s">
        <v>1831</v>
      </c>
      <c r="BT379" t="s">
        <v>201</v>
      </c>
      <c r="BU379">
        <v>1</v>
      </c>
      <c r="CA379" s="35" t="s">
        <v>187</v>
      </c>
      <c r="CB379" s="35" t="s">
        <v>188</v>
      </c>
      <c r="CC379" s="35">
        <v>1</v>
      </c>
      <c r="CD379" s="28" t="s">
        <v>202</v>
      </c>
      <c r="CE379" s="28">
        <v>1</v>
      </c>
      <c r="CF379" s="36" t="s">
        <v>203</v>
      </c>
      <c r="CG379" s="37" t="s">
        <v>223</v>
      </c>
      <c r="CH379" s="28">
        <v>1512847</v>
      </c>
      <c r="CI379" s="28">
        <v>6338203</v>
      </c>
      <c r="CJ379">
        <v>70.010000000000005</v>
      </c>
      <c r="CK379">
        <v>63.58</v>
      </c>
      <c r="CL379">
        <v>6.4300000000000068</v>
      </c>
      <c r="CM379">
        <v>6.4300000000000068</v>
      </c>
      <c r="CN379">
        <v>6.4300000000000068</v>
      </c>
      <c r="CO379" s="38" t="s">
        <v>189</v>
      </c>
      <c r="CP379" s="38" t="s">
        <v>202</v>
      </c>
      <c r="CR379" s="38" t="s">
        <v>202</v>
      </c>
      <c r="CY379" s="39" t="s">
        <v>189</v>
      </c>
      <c r="CZ379" s="40" t="s">
        <v>202</v>
      </c>
      <c r="DA379" s="35" t="s">
        <v>205</v>
      </c>
      <c r="DP379" s="42">
        <v>425</v>
      </c>
      <c r="DQ379" s="42">
        <v>425</v>
      </c>
      <c r="DR379" s="42">
        <v>64143</v>
      </c>
      <c r="DS379" s="35" t="s">
        <v>189</v>
      </c>
      <c r="DT379" s="35">
        <v>44</v>
      </c>
      <c r="DU379" s="35" t="s">
        <v>1833</v>
      </c>
      <c r="DW379" s="35" t="s">
        <v>1834</v>
      </c>
      <c r="DX379" s="35" t="s">
        <v>674</v>
      </c>
      <c r="DY379" s="35" t="s">
        <v>914</v>
      </c>
      <c r="EA379" s="35" t="s">
        <v>207</v>
      </c>
      <c r="EB379" s="35" t="s">
        <v>248</v>
      </c>
      <c r="EC379" s="35" t="s">
        <v>194</v>
      </c>
      <c r="EG379" s="28">
        <v>139</v>
      </c>
      <c r="EH379" s="28">
        <v>110</v>
      </c>
      <c r="EI379" s="28">
        <v>77.7</v>
      </c>
      <c r="EJ379" s="28">
        <v>81.3</v>
      </c>
      <c r="EK379" s="28">
        <v>29.1</v>
      </c>
      <c r="EL379" s="28">
        <v>7.89</v>
      </c>
      <c r="EM379" s="44">
        <f t="shared" si="39"/>
        <v>27.11340206185567</v>
      </c>
      <c r="EN379" s="28" t="s">
        <v>1831</v>
      </c>
      <c r="EO379" s="33">
        <v>64143</v>
      </c>
      <c r="EP379" s="33" t="s">
        <v>1831</v>
      </c>
    </row>
    <row r="380" spans="2:146" x14ac:dyDescent="0.35">
      <c r="B380" s="28">
        <v>426</v>
      </c>
      <c r="C380" s="28">
        <v>426</v>
      </c>
      <c r="D380" s="28">
        <v>108</v>
      </c>
      <c r="E380" s="28" t="s">
        <v>382</v>
      </c>
      <c r="F380" s="28" t="s">
        <v>1741</v>
      </c>
      <c r="G380" s="28" t="s">
        <v>1742</v>
      </c>
      <c r="H380" s="28" t="s">
        <v>1835</v>
      </c>
      <c r="I380" s="28">
        <v>2</v>
      </c>
      <c r="J380" s="28" t="s">
        <v>386</v>
      </c>
      <c r="K380" s="28">
        <v>17</v>
      </c>
      <c r="L380" s="28" t="s">
        <v>1836</v>
      </c>
      <c r="M380" s="28" t="s">
        <v>1836</v>
      </c>
      <c r="N380" s="29">
        <v>40.414999999999999</v>
      </c>
      <c r="O380" s="29">
        <v>40.414999999999999</v>
      </c>
      <c r="P380" s="28">
        <f t="shared" si="37"/>
        <v>77.78</v>
      </c>
      <c r="Q380" s="28">
        <f t="shared" si="41"/>
        <v>19.225535073611276</v>
      </c>
      <c r="R380" s="28">
        <v>1306406</v>
      </c>
      <c r="S380" s="28">
        <v>6631548</v>
      </c>
      <c r="T380" s="28">
        <v>0</v>
      </c>
      <c r="U380" s="28">
        <v>0</v>
      </c>
      <c r="V380" s="28">
        <v>0</v>
      </c>
      <c r="W380" s="28">
        <v>0</v>
      </c>
      <c r="X380" s="28">
        <v>0</v>
      </c>
      <c r="Y380" s="28">
        <v>0</v>
      </c>
      <c r="Z380" s="28">
        <f t="shared" si="40"/>
        <v>0</v>
      </c>
      <c r="AA380" s="28">
        <v>0</v>
      </c>
      <c r="AB380" s="30">
        <v>0</v>
      </c>
      <c r="AC380" s="30">
        <v>0</v>
      </c>
      <c r="AG380" s="28">
        <v>160</v>
      </c>
      <c r="AH380" s="28">
        <v>126</v>
      </c>
      <c r="AI380" s="28">
        <v>87.1</v>
      </c>
      <c r="AJ380" s="28">
        <v>91.5</v>
      </c>
      <c r="AK380" s="28">
        <v>24.4</v>
      </c>
      <c r="AL380" s="28">
        <v>4.29</v>
      </c>
      <c r="AM380" s="28">
        <f t="shared" si="38"/>
        <v>17.581967213114755</v>
      </c>
      <c r="AN380" s="28">
        <v>9223</v>
      </c>
      <c r="AO380" s="28" t="s">
        <v>1837</v>
      </c>
      <c r="AP380" s="28">
        <v>5.67E-2</v>
      </c>
      <c r="AQ380" s="28">
        <v>0.80200000000000005</v>
      </c>
      <c r="AR380" s="28">
        <v>4.3299999999999998E-2</v>
      </c>
      <c r="AS380" s="28">
        <v>0</v>
      </c>
      <c r="AT380" s="28">
        <v>0</v>
      </c>
      <c r="AU380" s="28">
        <v>6.4000000000000001E-2</v>
      </c>
      <c r="AV380" s="28">
        <v>2.86E-2</v>
      </c>
      <c r="AW380" s="28">
        <v>3.4099999999999998E-3</v>
      </c>
      <c r="AX380" s="28">
        <v>2.3600000000000001E-3</v>
      </c>
      <c r="AY380" s="28">
        <v>1790</v>
      </c>
      <c r="BS380" s="32" t="s">
        <v>1837</v>
      </c>
      <c r="BT380" t="s">
        <v>186</v>
      </c>
      <c r="BU380">
        <v>2</v>
      </c>
      <c r="CA380" s="35" t="s">
        <v>344</v>
      </c>
      <c r="CB380" s="35" t="s">
        <v>1119</v>
      </c>
      <c r="CC380" s="35">
        <v>0</v>
      </c>
      <c r="CD380" s="28" t="s">
        <v>189</v>
      </c>
      <c r="CE380" s="28">
        <v>0</v>
      </c>
      <c r="CG380" s="37" t="s">
        <v>223</v>
      </c>
      <c r="CH380" s="28">
        <v>1306429</v>
      </c>
      <c r="CI380" s="28">
        <v>6631582</v>
      </c>
      <c r="CJ380">
        <v>77.78</v>
      </c>
      <c r="CK380">
        <v>70.010000000000005</v>
      </c>
      <c r="CL380">
        <v>7.769999999999996</v>
      </c>
      <c r="CM380">
        <v>7.769999999999996</v>
      </c>
      <c r="CN380">
        <v>7.769999999999996</v>
      </c>
      <c r="CQ380" s="38" t="s">
        <v>1838</v>
      </c>
      <c r="CY380" s="39">
        <v>0</v>
      </c>
      <c r="CZ380" s="40">
        <v>2</v>
      </c>
      <c r="DA380" s="35" t="s">
        <v>321</v>
      </c>
      <c r="DP380" s="42">
        <v>426</v>
      </c>
      <c r="DQ380" s="42">
        <v>426</v>
      </c>
      <c r="DR380" s="42">
        <v>9223</v>
      </c>
      <c r="EA380" s="35" t="s">
        <v>207</v>
      </c>
      <c r="ED380" s="35" t="s">
        <v>1442</v>
      </c>
      <c r="EG380" s="28">
        <v>170</v>
      </c>
      <c r="EH380" s="28">
        <v>130</v>
      </c>
      <c r="EI380" s="28">
        <v>84</v>
      </c>
      <c r="EJ380" s="28">
        <v>89.1</v>
      </c>
      <c r="EK380" s="28">
        <v>24.3</v>
      </c>
      <c r="EL380" s="28">
        <v>2.73</v>
      </c>
      <c r="EM380" s="44">
        <f t="shared" si="39"/>
        <v>11.234567901234566</v>
      </c>
      <c r="EN380" s="28" t="s">
        <v>1837</v>
      </c>
      <c r="EO380" s="33">
        <v>9223</v>
      </c>
      <c r="EP380" s="33" t="s">
        <v>1837</v>
      </c>
    </row>
    <row r="381" spans="2:146" x14ac:dyDescent="0.35">
      <c r="B381" s="28">
        <v>427</v>
      </c>
      <c r="C381" s="28">
        <v>427</v>
      </c>
      <c r="D381" s="28">
        <v>108</v>
      </c>
      <c r="E381" s="28" t="s">
        <v>382</v>
      </c>
      <c r="F381" s="28" t="s">
        <v>1796</v>
      </c>
      <c r="G381" s="28" t="s">
        <v>683</v>
      </c>
      <c r="H381" s="28" t="s">
        <v>1839</v>
      </c>
      <c r="I381" s="28">
        <v>2</v>
      </c>
      <c r="J381" s="28" t="s">
        <v>386</v>
      </c>
      <c r="K381" s="28">
        <v>17</v>
      </c>
      <c r="L381" s="28" t="s">
        <v>1840</v>
      </c>
      <c r="M381" s="28" t="s">
        <v>1840</v>
      </c>
      <c r="N381" s="29">
        <v>1466.74</v>
      </c>
      <c r="O381" s="29">
        <v>1466.74</v>
      </c>
      <c r="P381" s="28">
        <f t="shared" si="37"/>
        <v>87.41</v>
      </c>
      <c r="Q381" s="28">
        <f t="shared" si="41"/>
        <v>1.6676438905327458</v>
      </c>
      <c r="R381" s="28">
        <v>1345176</v>
      </c>
      <c r="S381" s="28">
        <v>6674482</v>
      </c>
      <c r="T381" s="28">
        <v>0</v>
      </c>
      <c r="U381" s="28">
        <v>0</v>
      </c>
      <c r="V381" s="28">
        <v>0</v>
      </c>
      <c r="W381" s="28">
        <v>0</v>
      </c>
      <c r="X381" s="28">
        <v>0</v>
      </c>
      <c r="Y381" s="28">
        <v>0</v>
      </c>
      <c r="Z381" s="28">
        <f t="shared" si="40"/>
        <v>0</v>
      </c>
      <c r="AA381" s="28">
        <v>0</v>
      </c>
      <c r="AB381" s="30">
        <v>0</v>
      </c>
      <c r="AC381" s="30">
        <v>0</v>
      </c>
      <c r="AG381" s="28">
        <v>104</v>
      </c>
      <c r="AH381" s="28">
        <v>78.3</v>
      </c>
      <c r="AI381" s="28">
        <v>49.4</v>
      </c>
      <c r="AJ381" s="28">
        <v>52.6</v>
      </c>
      <c r="AK381" s="28">
        <v>12.3</v>
      </c>
      <c r="AL381" s="28">
        <v>1.96</v>
      </c>
      <c r="AM381" s="28">
        <f t="shared" si="38"/>
        <v>15.934959349593495</v>
      </c>
      <c r="AN381" s="28">
        <v>10214</v>
      </c>
      <c r="AO381" s="28" t="s">
        <v>1841</v>
      </c>
      <c r="AP381" s="28">
        <v>3.1899999999999998E-2</v>
      </c>
      <c r="AQ381" s="28">
        <v>0.87</v>
      </c>
      <c r="AR381" s="28">
        <v>8.9899999999999997E-3</v>
      </c>
      <c r="AS381" s="28">
        <v>0</v>
      </c>
      <c r="AT381" s="28">
        <v>0</v>
      </c>
      <c r="AU381" s="28">
        <v>7.2900000000000006E-2</v>
      </c>
      <c r="AV381" s="28">
        <v>1.24E-2</v>
      </c>
      <c r="AW381" s="28">
        <v>3.31E-3</v>
      </c>
      <c r="AX381" s="28">
        <v>1.0000000000000001E-5</v>
      </c>
      <c r="AY381" s="28">
        <v>841</v>
      </c>
      <c r="AZ381" s="28">
        <v>0</v>
      </c>
      <c r="BB381" s="28">
        <v>6</v>
      </c>
      <c r="BC381" s="28">
        <v>0</v>
      </c>
      <c r="BD381" s="28">
        <v>1</v>
      </c>
      <c r="BE381" s="28">
        <v>3</v>
      </c>
      <c r="BF381" s="28">
        <v>0</v>
      </c>
      <c r="BG381" s="28">
        <v>3</v>
      </c>
      <c r="BH381" s="28">
        <v>1</v>
      </c>
      <c r="BI381" s="28">
        <v>0</v>
      </c>
      <c r="BJ381" s="28">
        <v>1</v>
      </c>
      <c r="BK381" s="28" t="s">
        <v>491</v>
      </c>
      <c r="BL381" s="28">
        <v>97</v>
      </c>
      <c r="BM381" s="28">
        <v>1</v>
      </c>
      <c r="BN381" s="28" t="s">
        <v>1842</v>
      </c>
      <c r="BS381" s="32" t="s">
        <v>1841</v>
      </c>
      <c r="BT381" t="s">
        <v>186</v>
      </c>
      <c r="BU381">
        <v>1</v>
      </c>
      <c r="CA381" s="35" t="s">
        <v>187</v>
      </c>
      <c r="CB381" s="35" t="s">
        <v>320</v>
      </c>
      <c r="CC381" s="35">
        <v>0</v>
      </c>
      <c r="CD381" s="28" t="s">
        <v>189</v>
      </c>
      <c r="CE381" s="28">
        <v>0</v>
      </c>
      <c r="CG381" s="37" t="s">
        <v>223</v>
      </c>
      <c r="CH381" s="28">
        <v>1345172</v>
      </c>
      <c r="CI381" s="28">
        <v>6673354</v>
      </c>
      <c r="CJ381">
        <v>87.41</v>
      </c>
      <c r="CK381">
        <v>62.95</v>
      </c>
      <c r="CL381">
        <v>24.459999999999994</v>
      </c>
      <c r="CM381">
        <v>24.459999999999994</v>
      </c>
      <c r="CN381">
        <v>24.459999999999994</v>
      </c>
      <c r="CY381" s="39">
        <v>0</v>
      </c>
      <c r="CZ381" s="40">
        <v>0</v>
      </c>
      <c r="DA381" s="35" t="s">
        <v>321</v>
      </c>
      <c r="DP381" s="42">
        <v>427</v>
      </c>
      <c r="DQ381" s="42">
        <v>427</v>
      </c>
      <c r="DR381" s="42">
        <v>10214</v>
      </c>
      <c r="DS381" s="35" t="s">
        <v>189</v>
      </c>
      <c r="DT381" s="35">
        <v>29</v>
      </c>
      <c r="DU381" s="35" t="s">
        <v>1843</v>
      </c>
      <c r="EA381" s="35" t="s">
        <v>207</v>
      </c>
      <c r="EC381" s="35" t="s">
        <v>194</v>
      </c>
      <c r="EG381" s="28">
        <v>134</v>
      </c>
      <c r="EH381" s="28">
        <v>98.2</v>
      </c>
      <c r="EI381" s="28">
        <v>57.1</v>
      </c>
      <c r="EJ381" s="28">
        <v>61.6</v>
      </c>
      <c r="EK381" s="28">
        <v>11.8</v>
      </c>
      <c r="EL381" s="28">
        <v>1.43</v>
      </c>
      <c r="EM381" s="44">
        <f t="shared" si="39"/>
        <v>12.118644067796609</v>
      </c>
      <c r="EN381" s="28" t="s">
        <v>1841</v>
      </c>
      <c r="EO381" s="33">
        <v>10214</v>
      </c>
      <c r="EP381" s="33" t="s">
        <v>1841</v>
      </c>
    </row>
    <row r="382" spans="2:146" x14ac:dyDescent="0.35">
      <c r="B382" s="28">
        <v>428</v>
      </c>
      <c r="C382" s="28">
        <v>428</v>
      </c>
      <c r="D382" s="28">
        <v>108</v>
      </c>
      <c r="E382" s="28" t="s">
        <v>382</v>
      </c>
      <c r="F382" s="28" t="s">
        <v>1741</v>
      </c>
      <c r="G382" s="28" t="s">
        <v>1844</v>
      </c>
      <c r="H382" s="28" t="s">
        <v>1835</v>
      </c>
      <c r="I382" s="28">
        <v>2</v>
      </c>
      <c r="J382" s="28" t="s">
        <v>386</v>
      </c>
      <c r="K382" s="28">
        <v>17</v>
      </c>
      <c r="L382" s="28" t="s">
        <v>1845</v>
      </c>
      <c r="M382" s="28" t="s">
        <v>1845</v>
      </c>
      <c r="N382" s="29">
        <v>109.142</v>
      </c>
      <c r="O382" s="29">
        <v>109.142</v>
      </c>
      <c r="P382" s="28">
        <f t="shared" si="37"/>
        <v>89.83</v>
      </c>
      <c r="Q382" s="28">
        <f t="shared" si="41"/>
        <v>7.8521559069835574</v>
      </c>
      <c r="R382" s="28">
        <v>1304706</v>
      </c>
      <c r="S382" s="28">
        <v>6632861</v>
      </c>
      <c r="T382" s="28">
        <v>0</v>
      </c>
      <c r="U382" s="28">
        <v>0</v>
      </c>
      <c r="V382" s="28">
        <v>0</v>
      </c>
      <c r="W382" s="28">
        <v>0</v>
      </c>
      <c r="X382" s="28">
        <v>0</v>
      </c>
      <c r="Y382" s="28">
        <v>0</v>
      </c>
      <c r="Z382" s="28">
        <f t="shared" si="40"/>
        <v>0</v>
      </c>
      <c r="AA382" s="28">
        <v>0</v>
      </c>
      <c r="AB382" s="30">
        <v>0</v>
      </c>
      <c r="AC382" s="30">
        <v>0</v>
      </c>
      <c r="AG382" s="28">
        <v>160</v>
      </c>
      <c r="AH382" s="28">
        <v>126</v>
      </c>
      <c r="AI382" s="28">
        <v>87.1</v>
      </c>
      <c r="AJ382" s="28">
        <v>91.5</v>
      </c>
      <c r="AK382" s="28">
        <v>24.4</v>
      </c>
      <c r="AL382" s="28">
        <v>4.29</v>
      </c>
      <c r="AM382" s="28">
        <f t="shared" si="38"/>
        <v>17.581967213114755</v>
      </c>
      <c r="AN382" s="28">
        <v>9223</v>
      </c>
      <c r="AO382" s="28" t="s">
        <v>1837</v>
      </c>
      <c r="AP382" s="28">
        <v>5.67E-2</v>
      </c>
      <c r="AQ382" s="28">
        <v>0.80200000000000005</v>
      </c>
      <c r="AR382" s="28">
        <v>4.3299999999999998E-2</v>
      </c>
      <c r="AS382" s="28">
        <v>0</v>
      </c>
      <c r="AT382" s="28">
        <v>0</v>
      </c>
      <c r="AU382" s="28">
        <v>6.4000000000000001E-2</v>
      </c>
      <c r="AV382" s="28">
        <v>2.86E-2</v>
      </c>
      <c r="AW382" s="28">
        <v>3.4099999999999998E-3</v>
      </c>
      <c r="AX382" s="28">
        <v>2.3600000000000001E-3</v>
      </c>
      <c r="AY382" s="28">
        <v>1790</v>
      </c>
      <c r="BS382" s="32" t="s">
        <v>1837</v>
      </c>
      <c r="BT382" t="s">
        <v>186</v>
      </c>
      <c r="BU382">
        <v>2</v>
      </c>
      <c r="CA382" s="35" t="s">
        <v>187</v>
      </c>
      <c r="CB382" s="35" t="s">
        <v>1119</v>
      </c>
      <c r="CC382" s="35">
        <v>0</v>
      </c>
      <c r="CD382" s="28" t="s">
        <v>189</v>
      </c>
      <c r="CE382" s="28">
        <v>0</v>
      </c>
      <c r="CG382" s="37" t="s">
        <v>223</v>
      </c>
      <c r="CH382" s="28">
        <v>1304814</v>
      </c>
      <c r="CI382" s="28">
        <v>6632854</v>
      </c>
      <c r="CJ382">
        <v>89.83</v>
      </c>
      <c r="CK382">
        <v>81.260000000000005</v>
      </c>
      <c r="CL382">
        <v>8.5699999999999932</v>
      </c>
      <c r="CM382">
        <v>8.5699999999999932</v>
      </c>
      <c r="CN382">
        <v>8.5699999999999932</v>
      </c>
      <c r="CY382" s="39">
        <v>0</v>
      </c>
      <c r="CZ382" s="40">
        <v>2</v>
      </c>
      <c r="DA382" s="35" t="s">
        <v>321</v>
      </c>
      <c r="DP382" s="42">
        <v>428</v>
      </c>
      <c r="DQ382" s="42">
        <v>428</v>
      </c>
      <c r="DR382" s="42">
        <v>9223</v>
      </c>
      <c r="EA382" s="35" t="s">
        <v>207</v>
      </c>
      <c r="EG382" s="28">
        <v>170</v>
      </c>
      <c r="EH382" s="28">
        <v>130</v>
      </c>
      <c r="EI382" s="28">
        <v>84</v>
      </c>
      <c r="EJ382" s="28">
        <v>89.1</v>
      </c>
      <c r="EK382" s="28">
        <v>24.3</v>
      </c>
      <c r="EL382" s="28">
        <v>2.73</v>
      </c>
      <c r="EM382" s="44">
        <f t="shared" si="39"/>
        <v>11.234567901234566</v>
      </c>
      <c r="EN382" s="28" t="s">
        <v>1837</v>
      </c>
      <c r="EO382" s="33">
        <v>9223</v>
      </c>
      <c r="EP382" s="33" t="s">
        <v>1837</v>
      </c>
    </row>
    <row r="383" spans="2:146" x14ac:dyDescent="0.35">
      <c r="B383" s="28">
        <v>429</v>
      </c>
      <c r="C383" s="28">
        <v>429</v>
      </c>
      <c r="D383" s="28">
        <v>108</v>
      </c>
      <c r="E383" s="28" t="s">
        <v>382</v>
      </c>
      <c r="F383" s="28" t="s">
        <v>1824</v>
      </c>
      <c r="G383" s="28" t="s">
        <v>1825</v>
      </c>
      <c r="H383" s="28" t="s">
        <v>1846</v>
      </c>
      <c r="I383" s="28">
        <v>2</v>
      </c>
      <c r="J383" s="28" t="s">
        <v>386</v>
      </c>
      <c r="K383" s="28">
        <v>17</v>
      </c>
      <c r="L383" s="28" t="s">
        <v>1847</v>
      </c>
      <c r="M383" s="28" t="s">
        <v>1847</v>
      </c>
      <c r="N383" s="29">
        <v>43.225999999999999</v>
      </c>
      <c r="O383" s="29">
        <v>43.225999999999999</v>
      </c>
      <c r="P383" s="28">
        <f t="shared" si="37"/>
        <v>106.13</v>
      </c>
      <c r="Q383" s="28">
        <f t="shared" si="41"/>
        <v>28.154351547679639</v>
      </c>
      <c r="R383" s="28">
        <v>1277793</v>
      </c>
      <c r="S383" s="28">
        <v>6583905</v>
      </c>
      <c r="T383" s="28">
        <v>0</v>
      </c>
      <c r="U383" s="28">
        <v>0</v>
      </c>
      <c r="V383" s="28">
        <v>0</v>
      </c>
      <c r="W383" s="28">
        <v>0</v>
      </c>
      <c r="X383" s="28">
        <v>0</v>
      </c>
      <c r="Y383" s="28">
        <v>0</v>
      </c>
      <c r="Z383" s="28">
        <f t="shared" si="40"/>
        <v>0</v>
      </c>
      <c r="AA383" s="28">
        <v>0</v>
      </c>
      <c r="AB383" s="30">
        <v>0</v>
      </c>
      <c r="AC383" s="30">
        <v>0</v>
      </c>
      <c r="AG383" s="28">
        <v>105</v>
      </c>
      <c r="AH383" s="28">
        <v>84.6</v>
      </c>
      <c r="AI383" s="28">
        <v>60.9</v>
      </c>
      <c r="AJ383" s="28">
        <v>63.5</v>
      </c>
      <c r="AK383" s="28">
        <v>20.5</v>
      </c>
      <c r="AL383" s="28">
        <v>0.76500000000000001</v>
      </c>
      <c r="AM383" s="28">
        <f t="shared" si="38"/>
        <v>3.7317073170731705</v>
      </c>
      <c r="AN383" s="28">
        <v>65016</v>
      </c>
      <c r="AO383" s="28" t="s">
        <v>1848</v>
      </c>
      <c r="AP383" s="28">
        <v>0.14199999999999999</v>
      </c>
      <c r="AQ383" s="28">
        <v>0.753</v>
      </c>
      <c r="AR383" s="28">
        <v>2.9700000000000001E-2</v>
      </c>
      <c r="AS383" s="28">
        <v>0</v>
      </c>
      <c r="AT383" s="28">
        <v>0</v>
      </c>
      <c r="AU383" s="28">
        <v>4.5400000000000003E-2</v>
      </c>
      <c r="AV383" s="28">
        <v>2.52E-2</v>
      </c>
      <c r="AW383" s="28">
        <v>3.6600000000000001E-3</v>
      </c>
      <c r="AX383" s="28">
        <v>6.8999999999999997E-4</v>
      </c>
      <c r="AY383" s="28">
        <v>1430</v>
      </c>
      <c r="BS383" s="32" t="s">
        <v>1848</v>
      </c>
      <c r="BT383" t="s">
        <v>186</v>
      </c>
      <c r="BU383">
        <v>1</v>
      </c>
      <c r="CA383" s="35" t="s">
        <v>187</v>
      </c>
      <c r="CB383" s="35" t="s">
        <v>188</v>
      </c>
      <c r="CC383" s="35">
        <v>1</v>
      </c>
      <c r="CD383" s="28" t="s">
        <v>189</v>
      </c>
      <c r="CE383" s="28">
        <v>0</v>
      </c>
      <c r="CG383" s="37" t="s">
        <v>223</v>
      </c>
      <c r="CH383" s="28">
        <v>1277821</v>
      </c>
      <c r="CI383" s="28">
        <v>6583873</v>
      </c>
      <c r="CJ383">
        <v>106.13</v>
      </c>
      <c r="CK383">
        <v>93.96</v>
      </c>
      <c r="CL383">
        <v>12.170000000000002</v>
      </c>
      <c r="CM383">
        <v>12.170000000000002</v>
      </c>
      <c r="CN383">
        <v>12.170000000000002</v>
      </c>
      <c r="CY383" s="39">
        <v>0</v>
      </c>
      <c r="CZ383" s="40">
        <v>0</v>
      </c>
      <c r="DA383" s="35" t="s">
        <v>214</v>
      </c>
      <c r="DP383" s="42">
        <v>429</v>
      </c>
      <c r="DQ383" s="42">
        <v>429</v>
      </c>
      <c r="DR383" s="42">
        <v>65016</v>
      </c>
      <c r="DX383" s="35" t="s">
        <v>822</v>
      </c>
      <c r="EA383" s="35" t="s">
        <v>207</v>
      </c>
      <c r="EG383" s="28">
        <v>110</v>
      </c>
      <c r="EH383" s="28">
        <v>82.1</v>
      </c>
      <c r="EI383" s="28">
        <v>50.8</v>
      </c>
      <c r="EJ383" s="28">
        <v>54.3</v>
      </c>
      <c r="EK383" s="28">
        <v>19.399999999999999</v>
      </c>
      <c r="EL383" s="28">
        <v>1.02</v>
      </c>
      <c r="EM383" s="44">
        <f t="shared" si="39"/>
        <v>5.2577319587628875</v>
      </c>
      <c r="EN383" s="28" t="s">
        <v>1848</v>
      </c>
      <c r="EO383" s="33">
        <v>65016</v>
      </c>
      <c r="EP383" s="33" t="s">
        <v>1848</v>
      </c>
    </row>
    <row r="384" spans="2:146" x14ac:dyDescent="0.35">
      <c r="B384" s="28">
        <v>430</v>
      </c>
      <c r="C384" s="28">
        <v>430</v>
      </c>
      <c r="D384" s="28">
        <v>101</v>
      </c>
      <c r="E384" s="28" t="s">
        <v>303</v>
      </c>
      <c r="F384" s="28" t="s">
        <v>303</v>
      </c>
      <c r="G384" s="28" t="s">
        <v>303</v>
      </c>
      <c r="H384" s="28" t="s">
        <v>238</v>
      </c>
      <c r="I384" s="28">
        <v>1</v>
      </c>
      <c r="J384" s="28" t="s">
        <v>286</v>
      </c>
      <c r="K384" s="28">
        <v>13</v>
      </c>
      <c r="L384" s="28" t="s">
        <v>1849</v>
      </c>
      <c r="M384" s="28" t="s">
        <v>1849</v>
      </c>
      <c r="N384" s="29">
        <v>135.39400000000001</v>
      </c>
      <c r="O384" s="29">
        <v>135.39400000000001</v>
      </c>
      <c r="P384" s="28">
        <f t="shared" si="37"/>
        <v>6.27</v>
      </c>
      <c r="Q384" s="28">
        <f t="shared" si="41"/>
        <v>2.0606526138529029</v>
      </c>
      <c r="R384" s="28">
        <v>1323624</v>
      </c>
      <c r="S384" s="28">
        <v>6289437</v>
      </c>
      <c r="T384" s="28">
        <v>0</v>
      </c>
      <c r="U384" s="28">
        <v>0</v>
      </c>
      <c r="V384" s="28">
        <v>0</v>
      </c>
      <c r="W384" s="28">
        <v>0</v>
      </c>
      <c r="X384" s="28">
        <v>0</v>
      </c>
      <c r="Y384" s="28">
        <v>0</v>
      </c>
      <c r="Z384" s="28">
        <f t="shared" si="40"/>
        <v>0</v>
      </c>
      <c r="AA384" s="28">
        <v>0</v>
      </c>
      <c r="AB384" s="30">
        <v>0</v>
      </c>
      <c r="AC384" s="30">
        <v>0</v>
      </c>
      <c r="AG384" s="28">
        <v>276</v>
      </c>
      <c r="AH384" s="28">
        <v>226</v>
      </c>
      <c r="AI384" s="28">
        <v>168</v>
      </c>
      <c r="AJ384" s="28">
        <v>175</v>
      </c>
      <c r="AK384" s="28">
        <v>47.6</v>
      </c>
      <c r="AL384" s="28">
        <v>9.11</v>
      </c>
      <c r="AM384" s="28">
        <f t="shared" si="38"/>
        <v>19.138655462184872</v>
      </c>
      <c r="AN384" s="28">
        <v>1127</v>
      </c>
      <c r="AO384" s="28" t="s">
        <v>1850</v>
      </c>
      <c r="AP384" s="28">
        <v>4.6199999999999998E-2</v>
      </c>
      <c r="AQ384" s="28">
        <v>0.77200000000000002</v>
      </c>
      <c r="AR384" s="28">
        <v>3.4500000000000003E-2</v>
      </c>
      <c r="AS384" s="28">
        <v>0</v>
      </c>
      <c r="AT384" s="28">
        <v>0</v>
      </c>
      <c r="AU384" s="28">
        <v>5.7799999999999997E-2</v>
      </c>
      <c r="AV384" s="28">
        <v>6.93E-2</v>
      </c>
      <c r="AW384" s="28">
        <v>1.2999999999999999E-2</v>
      </c>
      <c r="AX384" s="28">
        <v>7.28E-3</v>
      </c>
      <c r="AY384" s="28">
        <v>2670</v>
      </c>
      <c r="BS384" s="32" t="s">
        <v>1850</v>
      </c>
      <c r="BT384" t="s">
        <v>186</v>
      </c>
      <c r="BU384">
        <v>1</v>
      </c>
      <c r="CA384" s="35" t="s">
        <v>187</v>
      </c>
      <c r="CB384" s="35" t="s">
        <v>188</v>
      </c>
      <c r="CC384" s="35">
        <v>1</v>
      </c>
      <c r="CD384" s="28" t="s">
        <v>189</v>
      </c>
      <c r="CE384" s="28">
        <v>0</v>
      </c>
      <c r="CG384" s="37" t="s">
        <v>279</v>
      </c>
      <c r="CH384" s="28">
        <v>1323525</v>
      </c>
      <c r="CI384" s="28">
        <v>6289372</v>
      </c>
      <c r="CJ384">
        <v>6.27</v>
      </c>
      <c r="CK384">
        <v>3.48</v>
      </c>
      <c r="CL384">
        <v>2.7899999999999996</v>
      </c>
      <c r="CM384">
        <v>2.7899999999999996</v>
      </c>
      <c r="CN384">
        <v>2.7899999999999996</v>
      </c>
      <c r="CY384" s="39">
        <v>0</v>
      </c>
      <c r="CZ384" s="40">
        <v>0</v>
      </c>
      <c r="DA384" s="35" t="s">
        <v>214</v>
      </c>
      <c r="DP384" s="42">
        <v>430</v>
      </c>
      <c r="DQ384" s="42">
        <v>430</v>
      </c>
      <c r="DR384" s="42">
        <v>1127</v>
      </c>
      <c r="DV384" s="43" t="s">
        <v>1246</v>
      </c>
      <c r="DX384" s="35" t="s">
        <v>282</v>
      </c>
      <c r="EA384" s="35" t="s">
        <v>207</v>
      </c>
      <c r="EB384" s="35" t="s">
        <v>293</v>
      </c>
      <c r="EG384" s="28">
        <v>280</v>
      </c>
      <c r="EH384" s="28">
        <v>226</v>
      </c>
      <c r="EI384" s="28">
        <v>164</v>
      </c>
      <c r="EJ384" s="28">
        <v>171</v>
      </c>
      <c r="EK384" s="28">
        <v>44.4</v>
      </c>
      <c r="EL384" s="28">
        <v>8.09</v>
      </c>
      <c r="EM384" s="44">
        <f t="shared" si="39"/>
        <v>18.22072072072072</v>
      </c>
      <c r="EN384" s="28" t="s">
        <v>1850</v>
      </c>
      <c r="EO384" s="33">
        <v>1127</v>
      </c>
      <c r="EP384" s="33" t="s">
        <v>1850</v>
      </c>
    </row>
    <row r="385" spans="2:146" x14ac:dyDescent="0.35">
      <c r="B385" s="28">
        <v>431</v>
      </c>
      <c r="C385" s="28">
        <v>431</v>
      </c>
      <c r="D385" s="28">
        <v>108</v>
      </c>
      <c r="E385" s="28" t="s">
        <v>382</v>
      </c>
      <c r="F385" s="28" t="s">
        <v>1851</v>
      </c>
      <c r="G385" s="28" t="s">
        <v>1851</v>
      </c>
      <c r="H385" s="28" t="s">
        <v>1852</v>
      </c>
      <c r="I385" s="28">
        <v>3</v>
      </c>
      <c r="J385" s="28" t="s">
        <v>386</v>
      </c>
      <c r="K385" s="28">
        <v>17</v>
      </c>
      <c r="L385" s="28" t="s">
        <v>1853</v>
      </c>
      <c r="M385" s="28" t="s">
        <v>1853</v>
      </c>
      <c r="N385" s="29">
        <v>168.374</v>
      </c>
      <c r="O385" s="29">
        <v>168.374</v>
      </c>
      <c r="P385" s="28">
        <f t="shared" ref="P385:P422" si="42">MAX(CJ385:CK385)</f>
        <v>73.66</v>
      </c>
      <c r="Q385" s="28">
        <f t="shared" si="41"/>
        <v>6.4202311520781095</v>
      </c>
      <c r="R385" s="28">
        <v>1344332</v>
      </c>
      <c r="S385" s="28">
        <v>6671621</v>
      </c>
      <c r="T385" s="28">
        <v>0</v>
      </c>
      <c r="U385" s="28">
        <v>0</v>
      </c>
      <c r="V385" s="28">
        <v>0</v>
      </c>
      <c r="W385" s="28">
        <v>0</v>
      </c>
      <c r="X385" s="28">
        <v>0</v>
      </c>
      <c r="Y385" s="28">
        <v>0</v>
      </c>
      <c r="Z385" s="28">
        <f t="shared" si="40"/>
        <v>0</v>
      </c>
      <c r="AA385" s="28">
        <v>0</v>
      </c>
      <c r="AB385" s="30">
        <v>0</v>
      </c>
      <c r="AC385" s="30">
        <v>0</v>
      </c>
      <c r="AG385" s="28">
        <v>80.400000000000006</v>
      </c>
      <c r="AH385" s="28">
        <v>62.4</v>
      </c>
      <c r="AI385" s="28">
        <v>42</v>
      </c>
      <c r="AJ385" s="28">
        <v>44.2</v>
      </c>
      <c r="AK385" s="28">
        <v>12.5</v>
      </c>
      <c r="AL385" s="28">
        <v>2.3199999999999998</v>
      </c>
      <c r="AM385" s="28">
        <f t="shared" si="38"/>
        <v>18.559999999999999</v>
      </c>
      <c r="AN385" s="28">
        <v>10116</v>
      </c>
      <c r="AO385" s="28" t="s">
        <v>1854</v>
      </c>
      <c r="AP385" s="28">
        <v>5.7500000000000002E-2</v>
      </c>
      <c r="AQ385" s="28">
        <v>0.85799999999999998</v>
      </c>
      <c r="AR385" s="28">
        <v>1.06E-2</v>
      </c>
      <c r="AS385" s="28">
        <v>0</v>
      </c>
      <c r="AT385" s="28">
        <v>0</v>
      </c>
      <c r="AU385" s="28">
        <v>5.3900000000000003E-2</v>
      </c>
      <c r="AV385" s="28">
        <v>1.38E-2</v>
      </c>
      <c r="AW385" s="28">
        <v>4.5900000000000003E-3</v>
      </c>
      <c r="AX385" s="28">
        <v>1.4E-3</v>
      </c>
      <c r="AY385" s="28">
        <v>833</v>
      </c>
      <c r="BS385" s="32" t="s">
        <v>1854</v>
      </c>
      <c r="BT385" t="s">
        <v>186</v>
      </c>
      <c r="BU385">
        <v>1</v>
      </c>
      <c r="CA385" s="35" t="s">
        <v>187</v>
      </c>
      <c r="CB385" s="35" t="s">
        <v>1119</v>
      </c>
      <c r="CC385" s="35">
        <v>0</v>
      </c>
      <c r="CD385" s="28" t="s">
        <v>189</v>
      </c>
      <c r="CE385" s="28">
        <v>0</v>
      </c>
      <c r="CG385" s="37" t="s">
        <v>223</v>
      </c>
      <c r="CH385" s="28">
        <v>1344399</v>
      </c>
      <c r="CI385" s="28">
        <v>6671467</v>
      </c>
      <c r="CJ385">
        <v>73.66</v>
      </c>
      <c r="CK385">
        <v>62.85</v>
      </c>
      <c r="CL385">
        <v>10.809999999999995</v>
      </c>
      <c r="CM385">
        <v>10.809999999999995</v>
      </c>
      <c r="CN385">
        <v>10.809999999999995</v>
      </c>
      <c r="CY385" s="39">
        <v>0</v>
      </c>
      <c r="CZ385" s="40">
        <v>1</v>
      </c>
      <c r="DA385" s="35" t="s">
        <v>321</v>
      </c>
      <c r="DP385" s="42">
        <v>431</v>
      </c>
      <c r="DQ385" s="42">
        <v>431</v>
      </c>
      <c r="DR385" s="42">
        <v>10116</v>
      </c>
      <c r="EA385" s="35" t="s">
        <v>207</v>
      </c>
      <c r="EG385" s="28">
        <v>79</v>
      </c>
      <c r="EH385" s="28">
        <v>61.3</v>
      </c>
      <c r="EI385" s="28">
        <v>41.1</v>
      </c>
      <c r="EJ385" s="28">
        <v>43.3</v>
      </c>
      <c r="EK385" s="28">
        <v>12.5</v>
      </c>
      <c r="EL385" s="28">
        <v>2.7</v>
      </c>
      <c r="EM385" s="44">
        <f t="shared" si="39"/>
        <v>21.6</v>
      </c>
      <c r="EN385" s="28" t="s">
        <v>1854</v>
      </c>
      <c r="EO385" s="33">
        <v>10116</v>
      </c>
      <c r="EP385" s="33" t="s">
        <v>1854</v>
      </c>
    </row>
    <row r="386" spans="2:146" x14ac:dyDescent="0.35">
      <c r="B386" s="28">
        <v>432</v>
      </c>
      <c r="C386" s="28">
        <v>432</v>
      </c>
      <c r="D386" s="28">
        <v>108</v>
      </c>
      <c r="E386" s="28" t="s">
        <v>382</v>
      </c>
      <c r="F386" s="28" t="s">
        <v>1109</v>
      </c>
      <c r="G386" s="28" t="s">
        <v>1110</v>
      </c>
      <c r="H386" s="28" t="s">
        <v>1855</v>
      </c>
      <c r="I386" s="28">
        <v>2</v>
      </c>
      <c r="J386" s="28" t="s">
        <v>386</v>
      </c>
      <c r="K386" s="28">
        <v>17</v>
      </c>
      <c r="L386" s="28" t="s">
        <v>1856</v>
      </c>
      <c r="M386" s="28" t="s">
        <v>1856</v>
      </c>
      <c r="N386" s="29">
        <v>161.51599999999999</v>
      </c>
      <c r="O386" s="29">
        <v>161.51599999999999</v>
      </c>
      <c r="P386" s="28">
        <f t="shared" si="42"/>
        <v>195.41</v>
      </c>
      <c r="Q386" s="28">
        <f t="shared" si="41"/>
        <v>3.0399465068476168</v>
      </c>
      <c r="R386" s="28">
        <v>1422061</v>
      </c>
      <c r="S386" s="28">
        <v>6642316</v>
      </c>
      <c r="T386" s="28">
        <v>0</v>
      </c>
      <c r="U386" s="28">
        <v>0</v>
      </c>
      <c r="V386" s="28">
        <v>0</v>
      </c>
      <c r="W386" s="28">
        <v>0</v>
      </c>
      <c r="X386" s="28">
        <v>0</v>
      </c>
      <c r="Y386" s="28">
        <v>0</v>
      </c>
      <c r="Z386" s="28">
        <f t="shared" si="40"/>
        <v>0</v>
      </c>
      <c r="AA386" s="28">
        <v>0</v>
      </c>
      <c r="AB386" s="30">
        <v>0</v>
      </c>
      <c r="AC386" s="30">
        <v>0</v>
      </c>
      <c r="AG386" s="28">
        <v>125</v>
      </c>
      <c r="AH386" s="28">
        <v>97.1</v>
      </c>
      <c r="AI386" s="28">
        <v>65.400000000000006</v>
      </c>
      <c r="AJ386" s="28">
        <v>69</v>
      </c>
      <c r="AK386" s="28">
        <v>14.7</v>
      </c>
      <c r="AL386" s="28">
        <v>2.2000000000000002</v>
      </c>
      <c r="AM386" s="28">
        <f t="shared" ref="AM386:AM449" si="43">(AL386/AK386)*100</f>
        <v>14.965986394557826</v>
      </c>
      <c r="AN386" s="28">
        <v>65017</v>
      </c>
      <c r="AO386" s="28" t="s">
        <v>1857</v>
      </c>
      <c r="AP386" s="28">
        <v>8.2000000000000003E-2</v>
      </c>
      <c r="AQ386" s="28">
        <v>0.80800000000000005</v>
      </c>
      <c r="AR386" s="28">
        <v>4.6699999999999997E-3</v>
      </c>
      <c r="AS386" s="28">
        <v>0</v>
      </c>
      <c r="AT386" s="28">
        <v>0</v>
      </c>
      <c r="AU386" s="28">
        <v>9.8000000000000004E-2</v>
      </c>
      <c r="AV386" s="28">
        <v>2.3500000000000001E-3</v>
      </c>
      <c r="AW386" s="28">
        <v>3.8E-3</v>
      </c>
      <c r="AX386" s="28">
        <v>7.1000000000000002E-4</v>
      </c>
      <c r="AY386" s="28">
        <v>1060</v>
      </c>
      <c r="BS386" s="32" t="s">
        <v>1857</v>
      </c>
      <c r="BT386" t="s">
        <v>186</v>
      </c>
      <c r="BU386">
        <v>1</v>
      </c>
      <c r="CA386" s="35" t="s">
        <v>187</v>
      </c>
      <c r="CB386" s="35" t="s">
        <v>1119</v>
      </c>
      <c r="CC386" s="35">
        <v>0</v>
      </c>
      <c r="CD386" s="28" t="s">
        <v>189</v>
      </c>
      <c r="CE386" s="28">
        <v>0</v>
      </c>
      <c r="CG386" s="37" t="s">
        <v>223</v>
      </c>
      <c r="CH386" s="28">
        <v>1422040</v>
      </c>
      <c r="CI386" s="28">
        <v>6642167</v>
      </c>
      <c r="CJ386">
        <v>195.41</v>
      </c>
      <c r="CK386">
        <v>190.5</v>
      </c>
      <c r="CL386">
        <v>4.9099999999999966</v>
      </c>
      <c r="CM386">
        <v>4.9099999999999966</v>
      </c>
      <c r="CN386">
        <v>4.9099999999999966</v>
      </c>
      <c r="CY386" s="39">
        <v>0</v>
      </c>
      <c r="CZ386" s="40">
        <v>2</v>
      </c>
      <c r="DA386" s="35" t="s">
        <v>321</v>
      </c>
      <c r="DP386" s="42">
        <v>432</v>
      </c>
      <c r="DQ386" s="42">
        <v>432</v>
      </c>
      <c r="DR386" s="42">
        <v>65017</v>
      </c>
      <c r="EA386" s="35" t="s">
        <v>207</v>
      </c>
      <c r="EG386" s="28">
        <v>120</v>
      </c>
      <c r="EH386" s="28">
        <v>93.1</v>
      </c>
      <c r="EI386" s="28">
        <v>62</v>
      </c>
      <c r="EJ386" s="28">
        <v>65.5</v>
      </c>
      <c r="EK386" s="28">
        <v>14.7</v>
      </c>
      <c r="EL386" s="28">
        <v>2.79</v>
      </c>
      <c r="EM386" s="44">
        <f t="shared" si="39"/>
        <v>18.979591836734695</v>
      </c>
      <c r="EN386" s="28" t="s">
        <v>1857</v>
      </c>
      <c r="EO386" s="33">
        <v>65017</v>
      </c>
      <c r="EP386" s="33" t="s">
        <v>1857</v>
      </c>
    </row>
    <row r="387" spans="2:146" x14ac:dyDescent="0.35">
      <c r="B387" s="28">
        <v>433</v>
      </c>
      <c r="C387" s="28">
        <v>433</v>
      </c>
      <c r="D387" s="28">
        <v>61</v>
      </c>
      <c r="E387" s="28" t="s">
        <v>394</v>
      </c>
      <c r="F387" s="28" t="s">
        <v>395</v>
      </c>
      <c r="G387" s="28" t="s">
        <v>395</v>
      </c>
      <c r="H387" s="28" t="s">
        <v>402</v>
      </c>
      <c r="I387" s="28">
        <v>3</v>
      </c>
      <c r="J387" s="28" t="s">
        <v>397</v>
      </c>
      <c r="K387" s="28">
        <v>19</v>
      </c>
      <c r="L387" s="28" t="s">
        <v>1858</v>
      </c>
      <c r="M387" s="28" t="s">
        <v>1858</v>
      </c>
      <c r="N387" s="29">
        <v>189.28800000000001</v>
      </c>
      <c r="O387" s="29">
        <v>189.28800000000001</v>
      </c>
      <c r="P387" s="28">
        <f t="shared" si="42"/>
        <v>97.1</v>
      </c>
      <c r="Q387" s="28">
        <f t="shared" si="41"/>
        <v>3.0482650775537783</v>
      </c>
      <c r="R387" s="28">
        <v>1497334</v>
      </c>
      <c r="S387" s="28">
        <v>6655466</v>
      </c>
      <c r="T387" s="28">
        <v>0</v>
      </c>
      <c r="U387" s="28">
        <v>0</v>
      </c>
      <c r="V387" s="28">
        <v>0</v>
      </c>
      <c r="W387" s="28">
        <v>0</v>
      </c>
      <c r="X387" s="28">
        <v>0</v>
      </c>
      <c r="Y387" s="28">
        <v>0</v>
      </c>
      <c r="Z387" s="28">
        <f t="shared" si="40"/>
        <v>0</v>
      </c>
      <c r="AA387" s="28">
        <v>0</v>
      </c>
      <c r="AB387" s="30">
        <v>0</v>
      </c>
      <c r="AC387" s="30">
        <v>0</v>
      </c>
      <c r="AG387" s="28">
        <v>165</v>
      </c>
      <c r="AH387" s="28">
        <v>125</v>
      </c>
      <c r="AI387" s="28">
        <v>80.099999999999994</v>
      </c>
      <c r="AJ387" s="28">
        <v>85.1</v>
      </c>
      <c r="AK387" s="28">
        <v>23.1</v>
      </c>
      <c r="AL387" s="28">
        <v>3.82</v>
      </c>
      <c r="AM387" s="28">
        <f t="shared" si="43"/>
        <v>16.536796536796537</v>
      </c>
      <c r="AN387" s="28">
        <v>63497</v>
      </c>
      <c r="AO387" s="28" t="s">
        <v>404</v>
      </c>
      <c r="AP387" s="28">
        <v>8.8300000000000003E-2</v>
      </c>
      <c r="AQ387" s="28">
        <v>0.82</v>
      </c>
      <c r="AR387" s="28">
        <v>1.54E-2</v>
      </c>
      <c r="AS387" s="28">
        <v>2.0000000000000002E-5</v>
      </c>
      <c r="AT387" s="28">
        <v>0</v>
      </c>
      <c r="AU387" s="28">
        <v>3.61E-2</v>
      </c>
      <c r="AV387" s="28">
        <v>1.8599999999999998E-2</v>
      </c>
      <c r="AW387" s="28">
        <v>1.77E-2</v>
      </c>
      <c r="AX387" s="28">
        <v>4.2500000000000003E-3</v>
      </c>
      <c r="AY387" s="28">
        <v>2240</v>
      </c>
      <c r="AZ387" s="28">
        <v>0</v>
      </c>
      <c r="BD387" s="28">
        <v>1</v>
      </c>
      <c r="BE387" s="28">
        <v>0</v>
      </c>
      <c r="BF387" s="28">
        <v>0</v>
      </c>
      <c r="BI387" s="28">
        <v>0</v>
      </c>
      <c r="BJ387" s="28">
        <v>0</v>
      </c>
      <c r="BN387" s="28" t="s">
        <v>251</v>
      </c>
      <c r="BS387" s="32" t="s">
        <v>404</v>
      </c>
      <c r="BT387" t="s">
        <v>186</v>
      </c>
      <c r="BU387">
        <v>2</v>
      </c>
      <c r="CA387" s="35" t="s">
        <v>247</v>
      </c>
      <c r="CB387" s="35" t="s">
        <v>1119</v>
      </c>
      <c r="CC387" s="35">
        <v>0</v>
      </c>
      <c r="CD387" s="28" t="s">
        <v>189</v>
      </c>
      <c r="CE387" s="28">
        <v>0</v>
      </c>
      <c r="CG387" s="37" t="s">
        <v>223</v>
      </c>
      <c r="CH387" s="28">
        <v>1497419</v>
      </c>
      <c r="CI387" s="28">
        <v>6655297</v>
      </c>
      <c r="CJ387">
        <v>97.1</v>
      </c>
      <c r="CK387">
        <v>91.33</v>
      </c>
      <c r="CL387">
        <v>5.769999999999996</v>
      </c>
      <c r="CM387">
        <v>5.769999999999996</v>
      </c>
      <c r="CN387">
        <v>5.769999999999996</v>
      </c>
      <c r="CY387" s="39">
        <v>0</v>
      </c>
      <c r="CZ387" s="40">
        <v>0</v>
      </c>
      <c r="DA387" s="35" t="s">
        <v>321</v>
      </c>
      <c r="DP387" s="42">
        <v>433</v>
      </c>
      <c r="DQ387" s="42">
        <v>433</v>
      </c>
      <c r="DR387" s="42">
        <v>63497</v>
      </c>
      <c r="DS387" s="35" t="s">
        <v>1859</v>
      </c>
      <c r="EA387" s="35" t="s">
        <v>1860</v>
      </c>
      <c r="EC387" s="35" t="s">
        <v>294</v>
      </c>
      <c r="EG387" s="28">
        <v>155</v>
      </c>
      <c r="EH387" s="28">
        <v>115</v>
      </c>
      <c r="EI387" s="28">
        <v>68.7</v>
      </c>
      <c r="EJ387" s="28">
        <v>73.900000000000006</v>
      </c>
      <c r="EK387" s="28">
        <v>22.6</v>
      </c>
      <c r="EL387" s="28">
        <v>1.43</v>
      </c>
      <c r="EM387" s="44">
        <f t="shared" si="39"/>
        <v>6.3274336283185839</v>
      </c>
      <c r="EN387" s="28" t="s">
        <v>404</v>
      </c>
      <c r="EO387" s="33">
        <v>63497</v>
      </c>
      <c r="EP387" s="33" t="s">
        <v>404</v>
      </c>
    </row>
    <row r="388" spans="2:146" x14ac:dyDescent="0.35">
      <c r="B388" s="28">
        <v>434</v>
      </c>
      <c r="C388" s="28">
        <v>434</v>
      </c>
      <c r="D388" s="28">
        <v>108</v>
      </c>
      <c r="E388" s="28" t="s">
        <v>382</v>
      </c>
      <c r="F388" s="28" t="s">
        <v>1796</v>
      </c>
      <c r="G388" s="28" t="s">
        <v>683</v>
      </c>
      <c r="H388" s="28" t="s">
        <v>285</v>
      </c>
      <c r="I388" s="28">
        <v>2</v>
      </c>
      <c r="J388" s="28" t="s">
        <v>386</v>
      </c>
      <c r="K388" s="28">
        <v>17</v>
      </c>
      <c r="L388" s="28" t="s">
        <v>1861</v>
      </c>
      <c r="M388" s="28" t="s">
        <v>1861</v>
      </c>
      <c r="N388" s="29">
        <v>2276.1799999999998</v>
      </c>
      <c r="O388" s="29">
        <v>2276.1799999999998</v>
      </c>
      <c r="P388" s="28">
        <f t="shared" si="42"/>
        <v>116.8</v>
      </c>
      <c r="Q388" s="28">
        <f t="shared" si="41"/>
        <v>0.86856048291435639</v>
      </c>
      <c r="R388" s="28">
        <v>1345933</v>
      </c>
      <c r="S388" s="28">
        <v>6683928</v>
      </c>
      <c r="T388" s="28">
        <v>0</v>
      </c>
      <c r="U388" s="28">
        <v>0</v>
      </c>
      <c r="V388" s="28">
        <v>0</v>
      </c>
      <c r="W388" s="28">
        <v>0</v>
      </c>
      <c r="X388" s="28">
        <v>0</v>
      </c>
      <c r="Y388" s="28">
        <v>0</v>
      </c>
      <c r="Z388" s="28">
        <f t="shared" si="40"/>
        <v>0</v>
      </c>
      <c r="AA388" s="28">
        <v>0</v>
      </c>
      <c r="AB388" s="30">
        <v>0</v>
      </c>
      <c r="AC388" s="30">
        <v>0</v>
      </c>
      <c r="AG388" s="28">
        <v>98.8</v>
      </c>
      <c r="AH388" s="28">
        <v>74.5</v>
      </c>
      <c r="AI388" s="28">
        <v>46.7</v>
      </c>
      <c r="AJ388" s="28">
        <v>49.8</v>
      </c>
      <c r="AK388" s="28">
        <v>11.2</v>
      </c>
      <c r="AL388" s="28">
        <v>1.8</v>
      </c>
      <c r="AM388" s="28">
        <f t="shared" si="43"/>
        <v>16.071428571428573</v>
      </c>
      <c r="AN388" s="28">
        <v>10459</v>
      </c>
      <c r="AO388" s="28" t="s">
        <v>1862</v>
      </c>
      <c r="AP388" s="28">
        <v>3.2300000000000002E-2</v>
      </c>
      <c r="AQ388" s="28">
        <v>0.873</v>
      </c>
      <c r="AR388" s="28">
        <v>5.3E-3</v>
      </c>
      <c r="AS388" s="28">
        <v>0</v>
      </c>
      <c r="AT388" s="28">
        <v>0</v>
      </c>
      <c r="AU388" s="28">
        <v>7.9899999999999999E-2</v>
      </c>
      <c r="AV388" s="28">
        <v>7.0200000000000002E-3</v>
      </c>
      <c r="AW388" s="28">
        <v>2.4399999999999999E-3</v>
      </c>
      <c r="AX388" s="28">
        <v>0</v>
      </c>
      <c r="AY388" s="28">
        <v>752</v>
      </c>
      <c r="AZ388" s="28">
        <v>0</v>
      </c>
      <c r="BA388" s="28">
        <v>3</v>
      </c>
      <c r="BB388" s="28">
        <v>5</v>
      </c>
      <c r="BC388" s="28">
        <v>0</v>
      </c>
      <c r="BD388" s="28">
        <v>1</v>
      </c>
      <c r="BE388" s="28">
        <v>2</v>
      </c>
      <c r="BF388" s="28">
        <v>0</v>
      </c>
      <c r="BG388" s="28">
        <v>2</v>
      </c>
      <c r="BH388" s="28">
        <v>0</v>
      </c>
      <c r="BI388" s="28">
        <v>0</v>
      </c>
      <c r="BJ388" s="28">
        <v>2</v>
      </c>
      <c r="BK388" s="28" t="s">
        <v>491</v>
      </c>
      <c r="BL388" s="28">
        <v>100</v>
      </c>
      <c r="BM388" s="28">
        <v>1</v>
      </c>
      <c r="BN388" s="28" t="s">
        <v>1863</v>
      </c>
      <c r="BS388" s="32" t="s">
        <v>1862</v>
      </c>
      <c r="BT388" t="s">
        <v>186</v>
      </c>
      <c r="BU388">
        <v>2</v>
      </c>
      <c r="CA388" s="35" t="s">
        <v>187</v>
      </c>
      <c r="CB388" s="35" t="s">
        <v>320</v>
      </c>
      <c r="CC388" s="35">
        <v>0</v>
      </c>
      <c r="CD388" s="28" t="s">
        <v>189</v>
      </c>
      <c r="CE388" s="28">
        <v>0</v>
      </c>
      <c r="CG388" s="37" t="s">
        <v>279</v>
      </c>
      <c r="CH388" s="28">
        <v>1344905</v>
      </c>
      <c r="CI388" s="28">
        <v>6683109</v>
      </c>
      <c r="CJ388">
        <v>116.8</v>
      </c>
      <c r="CK388">
        <v>97.03</v>
      </c>
      <c r="CL388">
        <v>19.769999999999996</v>
      </c>
      <c r="CM388">
        <v>19.769999999999996</v>
      </c>
      <c r="CN388">
        <v>19.769999999999996</v>
      </c>
      <c r="CY388" s="39">
        <v>1</v>
      </c>
      <c r="CZ388" s="40">
        <v>0</v>
      </c>
      <c r="DA388" s="35" t="s">
        <v>321</v>
      </c>
      <c r="DP388" s="42">
        <v>434</v>
      </c>
      <c r="DQ388" s="42">
        <v>434</v>
      </c>
      <c r="DR388" s="42">
        <v>10459</v>
      </c>
      <c r="DS388" s="35" t="s">
        <v>189</v>
      </c>
      <c r="DT388" s="35">
        <v>41</v>
      </c>
      <c r="DU388" s="35" t="s">
        <v>1864</v>
      </c>
      <c r="EA388" s="35" t="s">
        <v>207</v>
      </c>
      <c r="EC388" s="35" t="s">
        <v>194</v>
      </c>
      <c r="EG388" s="28">
        <v>130</v>
      </c>
      <c r="EH388" s="28">
        <v>94.5</v>
      </c>
      <c r="EI388" s="28">
        <v>54.1</v>
      </c>
      <c r="EJ388" s="28">
        <v>58.6</v>
      </c>
      <c r="EK388" s="28">
        <v>10.7</v>
      </c>
      <c r="EL388" s="28">
        <v>1.08</v>
      </c>
      <c r="EM388" s="44">
        <f t="shared" si="39"/>
        <v>10.093457943925236</v>
      </c>
      <c r="EN388" s="28" t="s">
        <v>1862</v>
      </c>
      <c r="EO388" s="33">
        <v>10459</v>
      </c>
      <c r="EP388" s="33" t="s">
        <v>1862</v>
      </c>
    </row>
    <row r="389" spans="2:146" x14ac:dyDescent="0.35">
      <c r="B389" s="28">
        <v>435</v>
      </c>
      <c r="C389" s="28">
        <v>435</v>
      </c>
      <c r="D389" s="28">
        <v>53</v>
      </c>
      <c r="E389" s="28" t="s">
        <v>777</v>
      </c>
      <c r="F389" s="28" t="s">
        <v>1865</v>
      </c>
      <c r="G389" s="28" t="s">
        <v>1865</v>
      </c>
      <c r="H389" s="28" t="s">
        <v>1866</v>
      </c>
      <c r="I389" s="28">
        <v>3</v>
      </c>
      <c r="J389" s="28" t="s">
        <v>714</v>
      </c>
      <c r="K389" s="28">
        <v>20</v>
      </c>
      <c r="L389" s="28" t="s">
        <v>1865</v>
      </c>
      <c r="M389" s="28" t="s">
        <v>1865</v>
      </c>
      <c r="N389" s="29">
        <v>3209.79</v>
      </c>
      <c r="O389" s="29">
        <v>3209.79</v>
      </c>
      <c r="P389" s="28">
        <f t="shared" si="42"/>
        <v>351</v>
      </c>
      <c r="Q389" s="28">
        <f t="shared" si="41"/>
        <v>4.391253010321547</v>
      </c>
      <c r="R389" s="28">
        <v>1432763</v>
      </c>
      <c r="S389" s="28">
        <v>6739799</v>
      </c>
      <c r="T389" s="28">
        <v>0</v>
      </c>
      <c r="U389" s="28">
        <v>0</v>
      </c>
      <c r="V389" s="28">
        <v>0</v>
      </c>
      <c r="W389" s="28">
        <v>0</v>
      </c>
      <c r="X389" s="28">
        <v>0</v>
      </c>
      <c r="Y389" s="28">
        <v>0</v>
      </c>
      <c r="Z389" s="28">
        <f t="shared" si="40"/>
        <v>0</v>
      </c>
      <c r="AA389" s="28">
        <v>0</v>
      </c>
      <c r="AB389" s="30">
        <v>0</v>
      </c>
      <c r="AC389" s="30">
        <v>0</v>
      </c>
      <c r="AG389" s="28">
        <v>4.92</v>
      </c>
      <c r="AH389" s="28">
        <v>3.7</v>
      </c>
      <c r="AI389" s="28">
        <v>2.3199999999999998</v>
      </c>
      <c r="AJ389" s="28">
        <v>2.4700000000000002</v>
      </c>
      <c r="AK389" s="28">
        <v>0.51300000000000001</v>
      </c>
      <c r="AL389" s="28">
        <v>0.20799999999999999</v>
      </c>
      <c r="AM389" s="28">
        <f t="shared" si="43"/>
        <v>40.5458089668616</v>
      </c>
      <c r="AN389" s="28">
        <v>12173</v>
      </c>
      <c r="AO389" s="28" t="s">
        <v>1867</v>
      </c>
      <c r="AP389" s="28">
        <v>0.112</v>
      </c>
      <c r="AQ389" s="28">
        <v>0.84</v>
      </c>
      <c r="AR389" s="28">
        <v>0</v>
      </c>
      <c r="AS389" s="28">
        <v>0</v>
      </c>
      <c r="AT389" s="28">
        <v>0</v>
      </c>
      <c r="AU389" s="28">
        <v>4.7300000000000002E-2</v>
      </c>
      <c r="AV389" s="28">
        <v>0</v>
      </c>
      <c r="AW389" s="28">
        <v>7.6999999999999996E-4</v>
      </c>
      <c r="AX389" s="28">
        <v>0</v>
      </c>
      <c r="AY389" s="28">
        <v>38</v>
      </c>
      <c r="AZ389" s="28">
        <v>0</v>
      </c>
      <c r="BC389" s="28">
        <v>0</v>
      </c>
      <c r="BE389" s="28">
        <v>7</v>
      </c>
      <c r="BF389" s="28">
        <v>0</v>
      </c>
      <c r="BG389" s="28">
        <v>2</v>
      </c>
      <c r="BH389" s="28">
        <v>0</v>
      </c>
      <c r="BI389" s="28">
        <v>0</v>
      </c>
      <c r="BJ389" s="28">
        <v>6</v>
      </c>
      <c r="BL389" s="28">
        <v>100</v>
      </c>
      <c r="BN389" s="28" t="s">
        <v>950</v>
      </c>
      <c r="BS389" s="32" t="s">
        <v>1867</v>
      </c>
      <c r="BT389" t="s">
        <v>186</v>
      </c>
      <c r="BU389">
        <v>1</v>
      </c>
      <c r="CA389" s="35" t="s">
        <v>187</v>
      </c>
      <c r="CB389" s="35" t="s">
        <v>320</v>
      </c>
      <c r="CC389" s="35">
        <v>0</v>
      </c>
      <c r="CD389" s="28" t="s">
        <v>189</v>
      </c>
      <c r="CE389" s="28">
        <v>0</v>
      </c>
      <c r="CG389" s="37" t="s">
        <v>279</v>
      </c>
      <c r="CH389" s="28">
        <v>1434947</v>
      </c>
      <c r="CI389" s="28">
        <v>6741019</v>
      </c>
      <c r="CJ389">
        <v>351</v>
      </c>
      <c r="CK389">
        <v>210.05</v>
      </c>
      <c r="CL389">
        <v>140.94999999999999</v>
      </c>
      <c r="CM389">
        <v>140.94999999999999</v>
      </c>
      <c r="CN389">
        <v>140.94999999999999</v>
      </c>
      <c r="CY389" s="39">
        <v>0</v>
      </c>
      <c r="CZ389" s="40">
        <v>0</v>
      </c>
      <c r="DA389" s="35" t="s">
        <v>321</v>
      </c>
      <c r="DP389" s="42">
        <v>435</v>
      </c>
      <c r="DQ389" s="42">
        <v>435</v>
      </c>
      <c r="DR389" s="42">
        <v>12173</v>
      </c>
      <c r="DS389" s="35" t="s">
        <v>189</v>
      </c>
      <c r="DT389" s="35" t="s">
        <v>191</v>
      </c>
      <c r="EA389" s="35" t="s">
        <v>207</v>
      </c>
      <c r="EC389" s="35" t="s">
        <v>194</v>
      </c>
      <c r="EG389" s="28">
        <v>4.8099999999999996</v>
      </c>
      <c r="EH389" s="28">
        <v>3.64</v>
      </c>
      <c r="EI389" s="28">
        <v>2.29</v>
      </c>
      <c r="EJ389" s="28">
        <v>2.44</v>
      </c>
      <c r="EK389" s="28">
        <v>0.51300000000000001</v>
      </c>
      <c r="EL389" s="28">
        <v>0.20799999999999999</v>
      </c>
      <c r="EM389" s="44">
        <f t="shared" si="39"/>
        <v>40.5458089668616</v>
      </c>
      <c r="EN389" s="28" t="s">
        <v>1867</v>
      </c>
      <c r="EO389" s="33">
        <v>12173</v>
      </c>
      <c r="EP389" s="33" t="s">
        <v>1867</v>
      </c>
    </row>
    <row r="390" spans="2:146" x14ac:dyDescent="0.35">
      <c r="B390" s="28">
        <v>436</v>
      </c>
      <c r="C390" s="28">
        <v>436</v>
      </c>
      <c r="D390" s="28">
        <v>80</v>
      </c>
      <c r="E390" s="28" t="s">
        <v>1868</v>
      </c>
      <c r="F390" s="28" t="s">
        <v>1868</v>
      </c>
      <c r="G390" s="28" t="s">
        <v>1868</v>
      </c>
      <c r="H390" s="28" t="s">
        <v>396</v>
      </c>
      <c r="I390" s="28">
        <v>1</v>
      </c>
      <c r="J390" s="28" t="s">
        <v>353</v>
      </c>
      <c r="K390" s="28">
        <v>10</v>
      </c>
      <c r="L390" s="28" t="s">
        <v>1869</v>
      </c>
      <c r="M390" s="28" t="s">
        <v>1869</v>
      </c>
      <c r="N390" s="29">
        <v>1868.94</v>
      </c>
      <c r="O390" s="29">
        <v>1868.94</v>
      </c>
      <c r="P390" s="28">
        <f t="shared" si="42"/>
        <v>60.63</v>
      </c>
      <c r="Q390" s="28">
        <f t="shared" si="41"/>
        <v>0.9786295975258702</v>
      </c>
      <c r="R390" s="28">
        <v>1494797</v>
      </c>
      <c r="S390" s="28">
        <v>6238738</v>
      </c>
      <c r="T390" s="28">
        <v>0</v>
      </c>
      <c r="U390" s="28">
        <v>0</v>
      </c>
      <c r="V390" s="28">
        <v>0</v>
      </c>
      <c r="W390" s="28">
        <v>0</v>
      </c>
      <c r="X390" s="28">
        <v>0</v>
      </c>
      <c r="Y390" s="28">
        <v>0</v>
      </c>
      <c r="Z390" s="28">
        <f t="shared" si="40"/>
        <v>0</v>
      </c>
      <c r="AA390" s="28">
        <v>0</v>
      </c>
      <c r="AB390" s="30">
        <v>0</v>
      </c>
      <c r="AC390" s="30">
        <v>0</v>
      </c>
      <c r="AG390" s="28">
        <v>32.4</v>
      </c>
      <c r="AH390" s="28">
        <v>25.6</v>
      </c>
      <c r="AI390" s="28">
        <v>17.899999999999999</v>
      </c>
      <c r="AJ390" s="28">
        <v>18.8</v>
      </c>
      <c r="AK390" s="28">
        <v>5.79</v>
      </c>
      <c r="AL390" s="28">
        <v>0.97799999999999998</v>
      </c>
      <c r="AM390" s="28">
        <f t="shared" si="43"/>
        <v>16.891191709844559</v>
      </c>
      <c r="AN390" s="28">
        <v>529</v>
      </c>
      <c r="AO390" s="28" t="s">
        <v>1870</v>
      </c>
      <c r="AP390" s="28">
        <v>4.4400000000000002E-2</v>
      </c>
      <c r="AQ390" s="28">
        <v>0.82399999999999995</v>
      </c>
      <c r="AR390" s="28">
        <v>3.32E-2</v>
      </c>
      <c r="AS390" s="28">
        <v>0</v>
      </c>
      <c r="AT390" s="28">
        <v>0</v>
      </c>
      <c r="AU390" s="28">
        <v>1.9599999999999999E-2</v>
      </c>
      <c r="AV390" s="28">
        <v>5.8099999999999999E-2</v>
      </c>
      <c r="AW390" s="28">
        <v>1.72E-2</v>
      </c>
      <c r="AX390" s="28">
        <v>3.8400000000000001E-3</v>
      </c>
      <c r="AY390" s="28">
        <v>743</v>
      </c>
      <c r="BS390" s="32" t="s">
        <v>1870</v>
      </c>
      <c r="BT390" t="s">
        <v>186</v>
      </c>
      <c r="BU390">
        <v>1</v>
      </c>
      <c r="CA390" s="35" t="s">
        <v>187</v>
      </c>
      <c r="CB390" s="35" t="s">
        <v>188</v>
      </c>
      <c r="CC390" s="35">
        <v>1</v>
      </c>
      <c r="CD390" s="28" t="s">
        <v>189</v>
      </c>
      <c r="CE390" s="28">
        <v>0</v>
      </c>
      <c r="CG390" s="37" t="s">
        <v>279</v>
      </c>
      <c r="CH390" s="28">
        <v>1495524</v>
      </c>
      <c r="CI390" s="28">
        <v>6237599</v>
      </c>
      <c r="CJ390">
        <v>60.63</v>
      </c>
      <c r="CK390">
        <v>42.34</v>
      </c>
      <c r="CL390">
        <v>18.29</v>
      </c>
      <c r="CM390">
        <v>18.29</v>
      </c>
      <c r="CN390">
        <v>18.29</v>
      </c>
      <c r="CY390" s="39">
        <v>0</v>
      </c>
      <c r="CZ390" s="40">
        <v>2</v>
      </c>
      <c r="DA390" s="35" t="s">
        <v>214</v>
      </c>
      <c r="DP390" s="42">
        <v>436</v>
      </c>
      <c r="DQ390" s="42">
        <v>436</v>
      </c>
      <c r="DR390" s="42">
        <v>529</v>
      </c>
      <c r="DV390" s="43" t="s">
        <v>1871</v>
      </c>
      <c r="DX390" s="35" t="s">
        <v>282</v>
      </c>
      <c r="EA390" s="35" t="s">
        <v>215</v>
      </c>
      <c r="EG390" s="28">
        <v>32.4</v>
      </c>
      <c r="EH390" s="28">
        <v>25.6</v>
      </c>
      <c r="EI390" s="28">
        <v>17.899999999999999</v>
      </c>
      <c r="EJ390" s="28">
        <v>18.8</v>
      </c>
      <c r="EK390" s="28">
        <v>5.79</v>
      </c>
      <c r="EL390" s="28">
        <v>0.98799999999999999</v>
      </c>
      <c r="EM390" s="44">
        <f t="shared" si="39"/>
        <v>17.063903281519863</v>
      </c>
      <c r="EN390" s="28" t="s">
        <v>1870</v>
      </c>
      <c r="EO390" s="33">
        <v>529</v>
      </c>
      <c r="EP390" s="33" t="s">
        <v>1870</v>
      </c>
    </row>
    <row r="391" spans="2:146" x14ac:dyDescent="0.35">
      <c r="B391" s="28">
        <v>437</v>
      </c>
      <c r="C391" s="28">
        <v>437</v>
      </c>
      <c r="D391" s="28">
        <v>110</v>
      </c>
      <c r="E391" s="28" t="s">
        <v>1872</v>
      </c>
      <c r="F391" s="28" t="s">
        <v>471</v>
      </c>
      <c r="G391" s="28" t="s">
        <v>471</v>
      </c>
      <c r="H391" s="28" t="s">
        <v>1873</v>
      </c>
      <c r="I391" s="28">
        <v>2</v>
      </c>
      <c r="J391" s="28" t="s">
        <v>460</v>
      </c>
      <c r="K391" s="28">
        <v>14</v>
      </c>
      <c r="L391" s="28" t="s">
        <v>1874</v>
      </c>
      <c r="M391" s="28" t="s">
        <v>1874</v>
      </c>
      <c r="N391" s="29">
        <v>2435.79</v>
      </c>
      <c r="O391" s="29">
        <v>2435.79</v>
      </c>
      <c r="P391" s="28">
        <f t="shared" si="42"/>
        <v>51.98</v>
      </c>
      <c r="Q391" s="28">
        <f t="shared" si="41"/>
        <v>1.4664646788105706</v>
      </c>
      <c r="R391" s="28">
        <v>1261050</v>
      </c>
      <c r="S391" s="28">
        <v>6492730</v>
      </c>
      <c r="T391" s="28">
        <v>0</v>
      </c>
      <c r="U391" s="28">
        <v>0</v>
      </c>
      <c r="V391" s="28">
        <v>0</v>
      </c>
      <c r="W391" s="28">
        <v>0</v>
      </c>
      <c r="X391" s="28">
        <v>0</v>
      </c>
      <c r="Y391" s="28">
        <v>0</v>
      </c>
      <c r="Z391" s="28">
        <f t="shared" si="40"/>
        <v>0</v>
      </c>
      <c r="AA391" s="28">
        <v>0</v>
      </c>
      <c r="AB391" s="30">
        <v>0</v>
      </c>
      <c r="AC391" s="30">
        <v>0</v>
      </c>
      <c r="AG391" s="28">
        <v>88.4</v>
      </c>
      <c r="AH391" s="28">
        <v>70.400000000000006</v>
      </c>
      <c r="AI391" s="28">
        <v>49.7</v>
      </c>
      <c r="AJ391" s="28">
        <v>52</v>
      </c>
      <c r="AK391" s="28">
        <v>9.8800000000000008</v>
      </c>
      <c r="AL391" s="28">
        <v>1.1200000000000001</v>
      </c>
      <c r="AM391" s="28">
        <f t="shared" si="43"/>
        <v>11.336032388663968</v>
      </c>
      <c r="AN391" s="28">
        <v>40690</v>
      </c>
      <c r="AO391" s="28" t="s">
        <v>1875</v>
      </c>
      <c r="AP391" s="28">
        <v>4.5699999999999998E-2</v>
      </c>
      <c r="AQ391" s="28">
        <v>0.67400000000000004</v>
      </c>
      <c r="AR391" s="28">
        <v>5.8000000000000003E-2</v>
      </c>
      <c r="AS391" s="28">
        <v>1E-4</v>
      </c>
      <c r="AT391" s="28">
        <v>0</v>
      </c>
      <c r="AU391" s="28">
        <v>4.1099999999999998E-2</v>
      </c>
      <c r="AV391" s="28">
        <v>0.16900000000000001</v>
      </c>
      <c r="AW391" s="28">
        <v>1.0200000000000001E-2</v>
      </c>
      <c r="AX391" s="28">
        <v>1.6999999999999999E-3</v>
      </c>
      <c r="AY391" s="28">
        <v>612</v>
      </c>
      <c r="BS391" s="32" t="s">
        <v>1875</v>
      </c>
      <c r="BT391" t="s">
        <v>186</v>
      </c>
      <c r="BU391">
        <v>1</v>
      </c>
      <c r="CA391" s="35" t="s">
        <v>187</v>
      </c>
      <c r="CB391" s="35" t="s">
        <v>188</v>
      </c>
      <c r="CC391" s="35">
        <v>1</v>
      </c>
      <c r="CD391" s="28" t="s">
        <v>189</v>
      </c>
      <c r="CE391" s="28">
        <v>0</v>
      </c>
      <c r="CH391" s="28">
        <v>1260111</v>
      </c>
      <c r="CI391" s="28">
        <v>6491384</v>
      </c>
      <c r="CJ391">
        <v>51.98</v>
      </c>
      <c r="CK391">
        <v>16.260000000000002</v>
      </c>
      <c r="CL391">
        <v>35.72</v>
      </c>
      <c r="CM391">
        <v>35.72</v>
      </c>
      <c r="CN391">
        <v>35.72</v>
      </c>
      <c r="CY391" s="39">
        <v>0</v>
      </c>
      <c r="CZ391" s="40">
        <v>0</v>
      </c>
      <c r="DA391" s="35" t="s">
        <v>214</v>
      </c>
      <c r="DP391" s="42">
        <v>437</v>
      </c>
      <c r="DQ391" s="42">
        <v>437</v>
      </c>
      <c r="DR391" s="42">
        <v>40690</v>
      </c>
      <c r="DX391" s="45" t="s">
        <v>301</v>
      </c>
      <c r="EA391" s="35" t="s">
        <v>207</v>
      </c>
      <c r="EG391" s="28">
        <v>88.4</v>
      </c>
      <c r="EH391" s="28">
        <v>70.400000000000006</v>
      </c>
      <c r="EI391" s="28">
        <v>49.7</v>
      </c>
      <c r="EJ391" s="28">
        <v>52</v>
      </c>
      <c r="EK391" s="28">
        <v>9.8800000000000008</v>
      </c>
      <c r="EL391" s="28">
        <v>1.72</v>
      </c>
      <c r="EM391" s="44">
        <f t="shared" si="39"/>
        <v>17.40890688259109</v>
      </c>
      <c r="EN391" s="28" t="s">
        <v>1875</v>
      </c>
      <c r="EO391" s="33">
        <v>40690</v>
      </c>
      <c r="EP391" s="33" t="s">
        <v>1875</v>
      </c>
    </row>
    <row r="392" spans="2:146" x14ac:dyDescent="0.35">
      <c r="B392" s="28">
        <v>438</v>
      </c>
      <c r="C392" s="28">
        <v>438</v>
      </c>
      <c r="D392" s="28">
        <v>75</v>
      </c>
      <c r="E392" s="28" t="s">
        <v>346</v>
      </c>
      <c r="F392" s="28" t="s">
        <v>346</v>
      </c>
      <c r="G392" s="28" t="s">
        <v>346</v>
      </c>
      <c r="H392" s="28" t="s">
        <v>1876</v>
      </c>
      <c r="I392" s="28">
        <v>1</v>
      </c>
      <c r="J392" s="28" t="s">
        <v>220</v>
      </c>
      <c r="K392" s="28">
        <v>8</v>
      </c>
      <c r="L392" s="28" t="s">
        <v>1877</v>
      </c>
      <c r="M392" s="28" t="s">
        <v>1877</v>
      </c>
      <c r="N392" s="29">
        <v>743.24199999999996</v>
      </c>
      <c r="O392" s="29">
        <v>743.24199999999996</v>
      </c>
      <c r="P392" s="28">
        <f t="shared" si="42"/>
        <v>50.65</v>
      </c>
      <c r="Q392" s="28">
        <f t="shared" si="41"/>
        <v>1.2257111411895454</v>
      </c>
      <c r="R392" s="28">
        <v>1525124</v>
      </c>
      <c r="S392" s="28">
        <v>6319892</v>
      </c>
      <c r="T392" s="28">
        <v>0</v>
      </c>
      <c r="U392" s="28">
        <v>0</v>
      </c>
      <c r="V392" s="28">
        <v>0</v>
      </c>
      <c r="W392" s="28">
        <v>0</v>
      </c>
      <c r="X392" s="28">
        <v>0</v>
      </c>
      <c r="Y392" s="28">
        <v>0</v>
      </c>
      <c r="Z392" s="28">
        <f t="shared" si="40"/>
        <v>0</v>
      </c>
      <c r="AA392" s="28">
        <v>0</v>
      </c>
      <c r="AB392" s="30">
        <v>0</v>
      </c>
      <c r="AC392" s="30">
        <v>0</v>
      </c>
      <c r="AG392" s="28">
        <v>61.2</v>
      </c>
      <c r="AH392" s="28">
        <v>47.7</v>
      </c>
      <c r="AI392" s="28">
        <v>32.299999999999997</v>
      </c>
      <c r="AJ392" s="28">
        <v>34.1</v>
      </c>
      <c r="AK392" s="28">
        <v>10.8</v>
      </c>
      <c r="AL392" s="28">
        <v>2.23</v>
      </c>
      <c r="AM392" s="28">
        <f t="shared" si="43"/>
        <v>20.648148148148145</v>
      </c>
      <c r="AN392" s="28">
        <v>40402</v>
      </c>
      <c r="AO392" s="28" t="s">
        <v>1878</v>
      </c>
      <c r="AP392" s="28">
        <v>5.3600000000000002E-2</v>
      </c>
      <c r="AQ392" s="28">
        <v>0.86799999999999999</v>
      </c>
      <c r="AR392" s="28">
        <v>1.72E-2</v>
      </c>
      <c r="AS392" s="28">
        <v>6.9999999999999994E-5</v>
      </c>
      <c r="AT392" s="28">
        <v>0</v>
      </c>
      <c r="AU392" s="28">
        <v>1.8599999999999998E-2</v>
      </c>
      <c r="AV392" s="28">
        <v>3.6400000000000002E-2</v>
      </c>
      <c r="AW392" s="28">
        <v>4.6899999999999997E-3</v>
      </c>
      <c r="AX392" s="28">
        <v>1.48E-3</v>
      </c>
      <c r="AY392" s="28">
        <v>1370</v>
      </c>
      <c r="BS392" s="32" t="s">
        <v>1878</v>
      </c>
      <c r="BT392" t="s">
        <v>186</v>
      </c>
      <c r="BU392">
        <v>1</v>
      </c>
      <c r="CA392" s="35" t="s">
        <v>187</v>
      </c>
      <c r="CB392" s="35" t="s">
        <v>188</v>
      </c>
      <c r="CC392" s="35">
        <v>1</v>
      </c>
      <c r="CD392" s="28" t="s">
        <v>189</v>
      </c>
      <c r="CE392" s="28">
        <v>0</v>
      </c>
      <c r="CG392" s="37" t="s">
        <v>223</v>
      </c>
      <c r="CH392" s="28">
        <v>1525704</v>
      </c>
      <c r="CI392" s="28">
        <v>6319863</v>
      </c>
      <c r="CJ392">
        <v>50.65</v>
      </c>
      <c r="CK392">
        <v>41.54</v>
      </c>
      <c r="CL392">
        <v>9.11</v>
      </c>
      <c r="CM392">
        <v>9.11</v>
      </c>
      <c r="CN392">
        <v>9.11</v>
      </c>
      <c r="CY392" s="39">
        <v>0</v>
      </c>
      <c r="CZ392" s="40">
        <v>2</v>
      </c>
      <c r="DA392" s="35" t="s">
        <v>214</v>
      </c>
      <c r="DP392" s="42">
        <v>438</v>
      </c>
      <c r="DQ392" s="42">
        <v>438</v>
      </c>
      <c r="DR392" s="42">
        <v>40402</v>
      </c>
      <c r="DV392" s="43" t="s">
        <v>440</v>
      </c>
      <c r="DW392" s="35" t="s">
        <v>1879</v>
      </c>
      <c r="DX392" s="35" t="s">
        <v>674</v>
      </c>
      <c r="EA392" s="35" t="s">
        <v>207</v>
      </c>
      <c r="EG392" s="28">
        <v>98.2</v>
      </c>
      <c r="EH392" s="28">
        <v>68.2</v>
      </c>
      <c r="EI392" s="28">
        <v>34.1</v>
      </c>
      <c r="EJ392" s="28">
        <v>37.9</v>
      </c>
      <c r="EK392" s="28">
        <v>9.7799999999999994</v>
      </c>
      <c r="EL392" s="28">
        <v>0.85199999999999998</v>
      </c>
      <c r="EM392" s="44">
        <f t="shared" si="39"/>
        <v>8.7116564417177926</v>
      </c>
      <c r="EN392" s="28" t="s">
        <v>1878</v>
      </c>
      <c r="EO392" s="33">
        <v>40402</v>
      </c>
      <c r="EP392" s="33" t="s">
        <v>1878</v>
      </c>
    </row>
    <row r="393" spans="2:146" x14ac:dyDescent="0.35">
      <c r="B393" s="28">
        <v>439</v>
      </c>
      <c r="C393" s="28">
        <v>439</v>
      </c>
      <c r="D393" s="28">
        <v>108</v>
      </c>
      <c r="E393" s="28" t="s">
        <v>382</v>
      </c>
      <c r="F393" s="28" t="s">
        <v>1880</v>
      </c>
      <c r="G393" s="28" t="s">
        <v>1880</v>
      </c>
      <c r="H393" s="28" t="s">
        <v>1881</v>
      </c>
      <c r="I393" s="28">
        <v>3</v>
      </c>
      <c r="J393" s="28" t="s">
        <v>460</v>
      </c>
      <c r="K393" s="28">
        <v>14</v>
      </c>
      <c r="L393" s="28" t="s">
        <v>1882</v>
      </c>
      <c r="M393" s="28" t="s">
        <v>1882</v>
      </c>
      <c r="N393" s="29">
        <v>441.63799999999998</v>
      </c>
      <c r="O393" s="29">
        <v>441.63799999999998</v>
      </c>
      <c r="P393" s="28">
        <f t="shared" si="42"/>
        <v>84.78</v>
      </c>
      <c r="Q393" s="28">
        <f t="shared" si="41"/>
        <v>1.9993750537770749</v>
      </c>
      <c r="R393" s="28">
        <v>1297328</v>
      </c>
      <c r="S393" s="28">
        <v>6549661</v>
      </c>
      <c r="T393" s="28">
        <v>1</v>
      </c>
      <c r="U393" s="28">
        <v>0</v>
      </c>
      <c r="V393" s="28">
        <v>0</v>
      </c>
      <c r="W393" s="28">
        <v>0</v>
      </c>
      <c r="X393" s="28">
        <v>0</v>
      </c>
      <c r="Y393" s="28">
        <v>0</v>
      </c>
      <c r="Z393" s="28">
        <f t="shared" si="40"/>
        <v>0</v>
      </c>
      <c r="AA393" s="28">
        <v>0</v>
      </c>
      <c r="AB393" s="30">
        <v>0</v>
      </c>
      <c r="AC393" s="30">
        <v>0</v>
      </c>
      <c r="AG393" s="28">
        <v>5.28</v>
      </c>
      <c r="AH393" s="28">
        <v>4.24</v>
      </c>
      <c r="AI393" s="28">
        <v>3.04</v>
      </c>
      <c r="AJ393" s="28">
        <v>3.17</v>
      </c>
      <c r="AK393" s="28">
        <v>0.878</v>
      </c>
      <c r="AL393" s="28">
        <v>1.24E-2</v>
      </c>
      <c r="AM393" s="28">
        <f t="shared" si="43"/>
        <v>1.4123006833712983</v>
      </c>
      <c r="AN393" s="28">
        <v>6078</v>
      </c>
      <c r="AO393" s="28" t="s">
        <v>1883</v>
      </c>
      <c r="AP393" s="28">
        <v>0.18</v>
      </c>
      <c r="AQ393" s="28">
        <v>0.73699999999999999</v>
      </c>
      <c r="AR393" s="28">
        <v>2.6100000000000002E-2</v>
      </c>
      <c r="AS393" s="28">
        <v>0</v>
      </c>
      <c r="AT393" s="28">
        <v>0</v>
      </c>
      <c r="AU393" s="28">
        <v>2.07E-2</v>
      </c>
      <c r="AV393" s="28">
        <v>2.9600000000000001E-2</v>
      </c>
      <c r="AW393" s="28">
        <v>5.45E-3</v>
      </c>
      <c r="AX393" s="28">
        <v>1.39E-3</v>
      </c>
      <c r="AY393" s="28">
        <v>790</v>
      </c>
      <c r="BS393" s="32" t="s">
        <v>1883</v>
      </c>
      <c r="BT393" t="s">
        <v>201</v>
      </c>
      <c r="BU393">
        <v>1</v>
      </c>
      <c r="CA393" s="35" t="s">
        <v>187</v>
      </c>
      <c r="CB393" s="35" t="s">
        <v>188</v>
      </c>
      <c r="CC393" s="35">
        <v>1</v>
      </c>
      <c r="CD393" s="28" t="s">
        <v>202</v>
      </c>
      <c r="CE393" s="28">
        <v>1</v>
      </c>
      <c r="CF393" s="36" t="s">
        <v>203</v>
      </c>
      <c r="CH393" s="28">
        <v>1297370</v>
      </c>
      <c r="CI393" s="28">
        <v>6549250</v>
      </c>
      <c r="CJ393">
        <v>84.78</v>
      </c>
      <c r="CK393">
        <v>75.95</v>
      </c>
      <c r="CL393">
        <v>8.8299999999999983</v>
      </c>
      <c r="CM393">
        <v>8.8299999999999983</v>
      </c>
      <c r="CN393">
        <v>8.8299999999999983</v>
      </c>
      <c r="CO393" s="38" t="s">
        <v>189</v>
      </c>
      <c r="CP393" s="38" t="s">
        <v>202</v>
      </c>
      <c r="CR393" s="38" t="s">
        <v>189</v>
      </c>
      <c r="CW393" s="38" t="s">
        <v>1884</v>
      </c>
      <c r="CX393" s="38">
        <v>1999</v>
      </c>
      <c r="CY393" s="39" t="s">
        <v>189</v>
      </c>
      <c r="CZ393" s="40" t="s">
        <v>202</v>
      </c>
      <c r="DA393" s="35" t="s">
        <v>205</v>
      </c>
      <c r="DP393" s="42">
        <v>439</v>
      </c>
      <c r="DQ393" s="42">
        <v>439</v>
      </c>
      <c r="DR393" s="42">
        <v>6078</v>
      </c>
      <c r="DW393" s="35" t="s">
        <v>1885</v>
      </c>
      <c r="DX393" s="35" t="s">
        <v>674</v>
      </c>
      <c r="DY393" s="35" t="s">
        <v>1260</v>
      </c>
      <c r="EA393" s="35" t="s">
        <v>207</v>
      </c>
      <c r="EB393" s="35" t="s">
        <v>293</v>
      </c>
      <c r="EG393" s="28">
        <v>14.8</v>
      </c>
      <c r="EH393" s="28">
        <v>9.84</v>
      </c>
      <c r="EI393" s="28">
        <v>4.1500000000000004</v>
      </c>
      <c r="EJ393" s="28">
        <v>4.78</v>
      </c>
      <c r="EK393" s="28">
        <v>1.19</v>
      </c>
      <c r="EL393" s="28">
        <v>0.53400000000000003</v>
      </c>
      <c r="EM393" s="44">
        <f t="shared" si="39"/>
        <v>44.873949579831937</v>
      </c>
      <c r="EN393" s="28" t="s">
        <v>1883</v>
      </c>
      <c r="EO393" s="33">
        <v>6078</v>
      </c>
      <c r="EP393" s="33" t="s">
        <v>1883</v>
      </c>
    </row>
    <row r="394" spans="2:146" x14ac:dyDescent="0.35">
      <c r="B394" s="28">
        <v>440</v>
      </c>
      <c r="C394" s="28">
        <v>440</v>
      </c>
      <c r="D394" s="28">
        <v>67</v>
      </c>
      <c r="E394" s="28" t="s">
        <v>195</v>
      </c>
      <c r="F394" s="28" t="s">
        <v>6</v>
      </c>
      <c r="G394" s="28" t="s">
        <v>6</v>
      </c>
      <c r="H394" s="28" t="s">
        <v>668</v>
      </c>
      <c r="I394" s="28">
        <v>2</v>
      </c>
      <c r="J394" s="28" t="s">
        <v>197</v>
      </c>
      <c r="K394" s="28">
        <v>5</v>
      </c>
      <c r="L394" s="28" t="s">
        <v>1886</v>
      </c>
      <c r="M394" s="28" t="s">
        <v>1886</v>
      </c>
      <c r="N394" s="29">
        <v>544.09400000000005</v>
      </c>
      <c r="O394" s="29">
        <v>544.09400000000005</v>
      </c>
      <c r="P394" s="28">
        <f t="shared" si="42"/>
        <v>106.2</v>
      </c>
      <c r="Q394" s="28">
        <f t="shared" si="41"/>
        <v>1.6302330112076231</v>
      </c>
      <c r="R394" s="28">
        <v>1460347</v>
      </c>
      <c r="S394" s="28">
        <v>6467138</v>
      </c>
      <c r="T394" s="28">
        <v>0</v>
      </c>
      <c r="U394" s="28">
        <v>0</v>
      </c>
      <c r="V394" s="28">
        <v>0</v>
      </c>
      <c r="W394" s="28">
        <v>0</v>
      </c>
      <c r="X394" s="28">
        <v>0</v>
      </c>
      <c r="Y394" s="28">
        <v>0</v>
      </c>
      <c r="Z394" s="28">
        <f t="shared" si="40"/>
        <v>0</v>
      </c>
      <c r="AA394" s="28">
        <v>0</v>
      </c>
      <c r="AB394" s="30">
        <v>0</v>
      </c>
      <c r="AC394" s="30">
        <v>0</v>
      </c>
      <c r="AG394" s="28">
        <v>84.1</v>
      </c>
      <c r="AH394" s="28">
        <v>63.7</v>
      </c>
      <c r="AI394" s="28">
        <v>40.4</v>
      </c>
      <c r="AJ394" s="28">
        <v>43</v>
      </c>
      <c r="AK394" s="28">
        <v>15.2</v>
      </c>
      <c r="AL394" s="28">
        <v>3.22</v>
      </c>
      <c r="AM394" s="28">
        <f t="shared" si="43"/>
        <v>21.184210526315791</v>
      </c>
      <c r="AN394" s="28">
        <v>4059</v>
      </c>
      <c r="AO394" s="28" t="s">
        <v>1887</v>
      </c>
      <c r="AP394" s="28">
        <v>0.10299999999999999</v>
      </c>
      <c r="AQ394" s="28">
        <v>0.69299999999999995</v>
      </c>
      <c r="AR394" s="28">
        <v>4.5199999999999997E-2</v>
      </c>
      <c r="AS394" s="28">
        <v>0</v>
      </c>
      <c r="AT394" s="28">
        <v>0</v>
      </c>
      <c r="AU394" s="28">
        <v>8.4499999999999992E-3</v>
      </c>
      <c r="AV394" s="28">
        <v>0.13700000000000001</v>
      </c>
      <c r="AW394" s="28">
        <v>1.0200000000000001E-2</v>
      </c>
      <c r="AX394" s="28">
        <v>4.3E-3</v>
      </c>
      <c r="AY394" s="28">
        <v>2430</v>
      </c>
      <c r="BS394" s="32" t="s">
        <v>1887</v>
      </c>
      <c r="BT394" t="s">
        <v>186</v>
      </c>
      <c r="BU394">
        <v>1</v>
      </c>
      <c r="CA394" s="35" t="s">
        <v>187</v>
      </c>
      <c r="CB394" s="35" t="s">
        <v>1119</v>
      </c>
      <c r="CC394" s="35">
        <v>0</v>
      </c>
      <c r="CD394" s="28" t="s">
        <v>189</v>
      </c>
      <c r="CE394" s="28">
        <v>0</v>
      </c>
      <c r="CH394" s="28">
        <v>1460484</v>
      </c>
      <c r="CI394" s="28">
        <v>6467559</v>
      </c>
      <c r="CJ394">
        <v>106.2</v>
      </c>
      <c r="CK394">
        <v>97.33</v>
      </c>
      <c r="CL394">
        <v>8.8700000000000045</v>
      </c>
      <c r="CM394">
        <v>8.8700000000000045</v>
      </c>
      <c r="CN394">
        <v>8.8700000000000045</v>
      </c>
      <c r="CY394" s="39">
        <v>0</v>
      </c>
      <c r="CZ394" s="40">
        <v>0</v>
      </c>
      <c r="DA394" s="35" t="s">
        <v>321</v>
      </c>
      <c r="DP394" s="42">
        <v>440</v>
      </c>
      <c r="DQ394" s="42">
        <v>440</v>
      </c>
      <c r="DR394" s="42">
        <v>4059</v>
      </c>
      <c r="EA394" s="35" t="s">
        <v>207</v>
      </c>
      <c r="EG394" s="28">
        <v>87.2</v>
      </c>
      <c r="EH394" s="28">
        <v>64.2</v>
      </c>
      <c r="EI394" s="28">
        <v>37.9</v>
      </c>
      <c r="EJ394" s="28">
        <v>40.799999999999997</v>
      </c>
      <c r="EK394" s="28">
        <v>15.1</v>
      </c>
      <c r="EL394" s="28">
        <v>4.62</v>
      </c>
      <c r="EM394" s="44">
        <f t="shared" si="39"/>
        <v>30.596026490066226</v>
      </c>
      <c r="EN394" s="28" t="s">
        <v>1887</v>
      </c>
      <c r="EO394" s="33">
        <v>4059</v>
      </c>
      <c r="EP394" s="33" t="s">
        <v>1887</v>
      </c>
    </row>
    <row r="395" spans="2:146" x14ac:dyDescent="0.35">
      <c r="B395" s="28">
        <v>441</v>
      </c>
      <c r="C395" s="28">
        <v>441</v>
      </c>
      <c r="D395" s="28">
        <v>108</v>
      </c>
      <c r="E395" s="28" t="s">
        <v>382</v>
      </c>
      <c r="F395" s="28" t="s">
        <v>1888</v>
      </c>
      <c r="G395" s="28" t="s">
        <v>1888</v>
      </c>
      <c r="H395" s="28" t="s">
        <v>1889</v>
      </c>
      <c r="I395" s="28">
        <v>3</v>
      </c>
      <c r="J395" s="28" t="s">
        <v>386</v>
      </c>
      <c r="K395" s="28">
        <v>17</v>
      </c>
      <c r="L395" s="28" t="s">
        <v>1890</v>
      </c>
      <c r="M395" s="28" t="s">
        <v>1890</v>
      </c>
      <c r="N395" s="29">
        <v>205.751</v>
      </c>
      <c r="O395" s="29">
        <v>205.751</v>
      </c>
      <c r="P395" s="28">
        <f t="shared" si="42"/>
        <v>57.19</v>
      </c>
      <c r="Q395" s="28">
        <f t="shared" si="41"/>
        <v>6.0169816914620071</v>
      </c>
      <c r="R395" s="28">
        <v>1338050</v>
      </c>
      <c r="S395" s="28">
        <v>6585094</v>
      </c>
      <c r="T395" s="28">
        <v>0</v>
      </c>
      <c r="U395" s="28">
        <v>0</v>
      </c>
      <c r="V395" s="28">
        <v>0</v>
      </c>
      <c r="W395" s="28">
        <v>0</v>
      </c>
      <c r="X395" s="28">
        <v>0</v>
      </c>
      <c r="Y395" s="28">
        <v>0</v>
      </c>
      <c r="Z395" s="28">
        <f t="shared" si="40"/>
        <v>0</v>
      </c>
      <c r="AA395" s="28">
        <v>0</v>
      </c>
      <c r="AB395" s="30">
        <v>0</v>
      </c>
      <c r="AC395" s="30">
        <v>0</v>
      </c>
      <c r="AG395" s="28">
        <v>54.6</v>
      </c>
      <c r="AH395" s="28">
        <v>42.5</v>
      </c>
      <c r="AI395" s="28">
        <v>28.7</v>
      </c>
      <c r="AJ395" s="28">
        <v>30.2</v>
      </c>
      <c r="AK395" s="28">
        <v>10.9</v>
      </c>
      <c r="AL395" s="28">
        <v>0.61599999999999999</v>
      </c>
      <c r="AM395" s="28">
        <f t="shared" si="43"/>
        <v>5.6513761467889907</v>
      </c>
      <c r="AN395" s="28">
        <v>7277</v>
      </c>
      <c r="AO395" s="28" t="s">
        <v>1891</v>
      </c>
      <c r="AP395" s="28">
        <v>0.13100000000000001</v>
      </c>
      <c r="AQ395" s="28">
        <v>0.73399999999999999</v>
      </c>
      <c r="AR395" s="28">
        <v>4.0500000000000001E-2</v>
      </c>
      <c r="AS395" s="28">
        <v>0</v>
      </c>
      <c r="AT395" s="28">
        <v>0</v>
      </c>
      <c r="AU395" s="28">
        <v>1.84E-2</v>
      </c>
      <c r="AV395" s="28">
        <v>7.0599999999999996E-2</v>
      </c>
      <c r="AW395" s="28">
        <v>5.1900000000000002E-3</v>
      </c>
      <c r="AX395" s="28">
        <v>5.4000000000000001E-4</v>
      </c>
      <c r="AY395" s="28">
        <v>886</v>
      </c>
      <c r="BS395" s="32" t="s">
        <v>1891</v>
      </c>
      <c r="BT395" t="s">
        <v>186</v>
      </c>
      <c r="BU395">
        <v>1</v>
      </c>
      <c r="CA395" s="35" t="s">
        <v>187</v>
      </c>
      <c r="CB395" s="35" t="s">
        <v>188</v>
      </c>
      <c r="CC395" s="35">
        <v>1</v>
      </c>
      <c r="CD395" s="28" t="s">
        <v>189</v>
      </c>
      <c r="CE395" s="28">
        <v>0</v>
      </c>
      <c r="CG395" s="37" t="s">
        <v>279</v>
      </c>
      <c r="CH395" s="28">
        <v>1338073</v>
      </c>
      <c r="CI395" s="28">
        <v>6584913</v>
      </c>
      <c r="CJ395">
        <v>57.19</v>
      </c>
      <c r="CK395">
        <v>44.81</v>
      </c>
      <c r="CL395">
        <v>12.379999999999995</v>
      </c>
      <c r="CM395">
        <v>12.379999999999995</v>
      </c>
      <c r="CN395">
        <v>12.379999999999995</v>
      </c>
      <c r="CY395" s="39">
        <v>0</v>
      </c>
      <c r="CZ395" s="40">
        <v>2</v>
      </c>
      <c r="DA395" s="35" t="s">
        <v>214</v>
      </c>
      <c r="DP395" s="42">
        <v>441</v>
      </c>
      <c r="DQ395" s="42">
        <v>441</v>
      </c>
      <c r="DR395" s="42">
        <v>7277</v>
      </c>
      <c r="DX395" s="35" t="s">
        <v>822</v>
      </c>
      <c r="EA395" s="35" t="s">
        <v>207</v>
      </c>
      <c r="EG395" s="28">
        <v>70.3</v>
      </c>
      <c r="EH395" s="28">
        <v>51.8</v>
      </c>
      <c r="EI395" s="28">
        <v>30.7</v>
      </c>
      <c r="EJ395" s="28">
        <v>33.1</v>
      </c>
      <c r="EK395" s="28">
        <v>9.8800000000000008</v>
      </c>
      <c r="EN395" s="28" t="s">
        <v>1891</v>
      </c>
      <c r="EO395" s="33">
        <v>7277</v>
      </c>
      <c r="EP395" s="33" t="s">
        <v>1891</v>
      </c>
    </row>
    <row r="396" spans="2:146" x14ac:dyDescent="0.35">
      <c r="B396" s="28">
        <v>442</v>
      </c>
      <c r="C396" s="28">
        <v>442</v>
      </c>
      <c r="D396" s="28">
        <v>61</v>
      </c>
      <c r="E396" s="28" t="s">
        <v>394</v>
      </c>
      <c r="F396" s="28" t="s">
        <v>1036</v>
      </c>
      <c r="G396" s="28" t="s">
        <v>1036</v>
      </c>
      <c r="H396" s="28" t="s">
        <v>396</v>
      </c>
      <c r="I396" s="28">
        <v>2</v>
      </c>
      <c r="J396" s="28" t="s">
        <v>397</v>
      </c>
      <c r="K396" s="28">
        <v>19</v>
      </c>
      <c r="L396" s="28" t="s">
        <v>1892</v>
      </c>
      <c r="M396" s="28" t="s">
        <v>1892</v>
      </c>
      <c r="N396" s="29">
        <v>849.19200000000001</v>
      </c>
      <c r="O396" s="29">
        <v>849.19200000000001</v>
      </c>
      <c r="P396" s="28">
        <f t="shared" si="42"/>
        <v>5.59</v>
      </c>
      <c r="Q396" s="28">
        <f t="shared" si="41"/>
        <v>0.37565120726525919</v>
      </c>
      <c r="R396" s="28">
        <v>1500527</v>
      </c>
      <c r="S396" s="28">
        <v>6586502</v>
      </c>
      <c r="T396" s="28">
        <v>1</v>
      </c>
      <c r="U396" s="28">
        <v>0</v>
      </c>
      <c r="V396" s="28">
        <v>1</v>
      </c>
      <c r="W396" s="28">
        <v>0</v>
      </c>
      <c r="X396" s="28">
        <f>(AB396/AK396)*100</f>
        <v>1.4435695538057742</v>
      </c>
      <c r="Y396" s="28">
        <f>(AB396/AL396)*100</f>
        <v>6.4402810304449662</v>
      </c>
      <c r="Z396" s="28">
        <f t="shared" si="40"/>
        <v>1.4435695538057742</v>
      </c>
      <c r="AA396" s="28">
        <v>0</v>
      </c>
      <c r="AB396" s="30">
        <v>0.55000000000000004</v>
      </c>
      <c r="AC396" s="30">
        <v>0.55000000000000004</v>
      </c>
      <c r="AD396" s="31">
        <v>1</v>
      </c>
      <c r="AE396" s="31">
        <v>365</v>
      </c>
      <c r="AF396" s="31">
        <v>365</v>
      </c>
      <c r="AG396" s="28">
        <v>207</v>
      </c>
      <c r="AH396" s="28">
        <v>165</v>
      </c>
      <c r="AI396" s="28">
        <v>117</v>
      </c>
      <c r="AJ396" s="28">
        <v>122</v>
      </c>
      <c r="AK396" s="28">
        <v>38.1</v>
      </c>
      <c r="AL396" s="28">
        <v>8.5399999999999991</v>
      </c>
      <c r="AM396" s="28">
        <f t="shared" si="43"/>
        <v>22.414698162729657</v>
      </c>
      <c r="AN396" s="28">
        <v>7374</v>
      </c>
      <c r="AO396" s="28" t="s">
        <v>1893</v>
      </c>
      <c r="AP396" s="28">
        <v>7.1499999999999994E-2</v>
      </c>
      <c r="AQ396" s="28">
        <v>0.748</v>
      </c>
      <c r="AR396" s="28">
        <v>3.4500000000000003E-2</v>
      </c>
      <c r="AS396" s="28">
        <v>0</v>
      </c>
      <c r="AT396" s="28">
        <v>0</v>
      </c>
      <c r="AU396" s="28">
        <v>4.2700000000000002E-2</v>
      </c>
      <c r="AV396" s="28">
        <v>8.6300000000000002E-2</v>
      </c>
      <c r="AW396" s="28">
        <v>1.32E-2</v>
      </c>
      <c r="AX396" s="28">
        <v>3.5500000000000002E-3</v>
      </c>
      <c r="AY396" s="28">
        <v>3460</v>
      </c>
      <c r="AZ396" s="28">
        <v>0</v>
      </c>
      <c r="BA396" s="28">
        <v>1</v>
      </c>
      <c r="BB396" s="28">
        <v>1</v>
      </c>
      <c r="BC396" s="28">
        <v>0</v>
      </c>
      <c r="BD396" s="28">
        <v>1</v>
      </c>
      <c r="BE396" s="28">
        <v>2</v>
      </c>
      <c r="BF396" s="28">
        <v>0</v>
      </c>
      <c r="BG396" s="28">
        <v>2</v>
      </c>
      <c r="BH396" s="28">
        <v>0</v>
      </c>
      <c r="BI396" s="28">
        <v>0</v>
      </c>
      <c r="BJ396" s="28">
        <v>0</v>
      </c>
      <c r="BK396" s="28" t="s">
        <v>380</v>
      </c>
      <c r="BL396" s="28">
        <v>92</v>
      </c>
      <c r="BM396" s="28">
        <v>1</v>
      </c>
      <c r="BN396" s="28" t="s">
        <v>1894</v>
      </c>
      <c r="BS396" s="32" t="s">
        <v>1893</v>
      </c>
      <c r="BT396" t="s">
        <v>201</v>
      </c>
      <c r="BU396">
        <v>2</v>
      </c>
      <c r="CA396" s="35" t="s">
        <v>187</v>
      </c>
      <c r="CB396" s="35" t="s">
        <v>188</v>
      </c>
      <c r="CC396" s="35">
        <v>1</v>
      </c>
      <c r="CD396" s="28" t="s">
        <v>202</v>
      </c>
      <c r="CE396" s="28">
        <v>1</v>
      </c>
      <c r="CF396" s="36" t="s">
        <v>203</v>
      </c>
      <c r="CG396" s="37" t="s">
        <v>223</v>
      </c>
      <c r="CH396" s="28">
        <v>1500963</v>
      </c>
      <c r="CI396" s="28">
        <v>6585881</v>
      </c>
      <c r="CJ396">
        <v>5.59</v>
      </c>
      <c r="CK396">
        <v>2.4</v>
      </c>
      <c r="CL396">
        <v>3.19</v>
      </c>
      <c r="CM396">
        <v>3.19</v>
      </c>
      <c r="CN396">
        <v>3.19</v>
      </c>
      <c r="CO396" s="38" t="s">
        <v>202</v>
      </c>
      <c r="CY396" s="39" t="s">
        <v>1895</v>
      </c>
      <c r="CZ396" s="40">
        <v>2</v>
      </c>
      <c r="DA396" s="35" t="s">
        <v>205</v>
      </c>
      <c r="DP396" s="42">
        <v>442</v>
      </c>
      <c r="DQ396" s="42">
        <v>442</v>
      </c>
      <c r="DR396" s="42">
        <v>7374</v>
      </c>
      <c r="DS396" s="35" t="s">
        <v>189</v>
      </c>
      <c r="DT396" s="35">
        <v>69</v>
      </c>
      <c r="DX396" s="35" t="s">
        <v>822</v>
      </c>
      <c r="EA396" s="35" t="s">
        <v>207</v>
      </c>
      <c r="EB396" s="35" t="s">
        <v>293</v>
      </c>
      <c r="EC396" s="35" t="s">
        <v>194</v>
      </c>
      <c r="EG396" s="28">
        <v>208</v>
      </c>
      <c r="EH396" s="28">
        <v>164</v>
      </c>
      <c r="EI396" s="28">
        <v>115</v>
      </c>
      <c r="EJ396" s="28">
        <v>120</v>
      </c>
      <c r="EK396" s="28">
        <v>38.200000000000003</v>
      </c>
      <c r="EL396" s="28">
        <v>8.0399999999999991</v>
      </c>
      <c r="EM396" s="44">
        <f t="shared" ref="EM396:EM459" si="44">(EL396/EK396)*100</f>
        <v>21.047120418848163</v>
      </c>
      <c r="EN396" s="28" t="s">
        <v>1893</v>
      </c>
      <c r="EO396" s="33">
        <v>7374</v>
      </c>
      <c r="EP396" s="33" t="s">
        <v>1893</v>
      </c>
    </row>
    <row r="397" spans="2:146" x14ac:dyDescent="0.35">
      <c r="B397" s="28">
        <v>445</v>
      </c>
      <c r="C397" s="28">
        <v>445</v>
      </c>
      <c r="D397" s="28">
        <v>61</v>
      </c>
      <c r="E397" s="28" t="s">
        <v>394</v>
      </c>
      <c r="F397" s="28" t="s">
        <v>1036</v>
      </c>
      <c r="G397" s="28" t="s">
        <v>9</v>
      </c>
      <c r="H397" s="28" t="s">
        <v>1037</v>
      </c>
      <c r="I397" s="28">
        <v>2</v>
      </c>
      <c r="J397" s="28" t="s">
        <v>866</v>
      </c>
      <c r="K397" s="28">
        <v>18</v>
      </c>
      <c r="L397" s="28" t="s">
        <v>1896</v>
      </c>
      <c r="M397" s="28" t="s">
        <v>1896</v>
      </c>
      <c r="N397" s="29">
        <v>1052.43</v>
      </c>
      <c r="O397" s="29">
        <v>1052.43</v>
      </c>
      <c r="P397" s="28">
        <f t="shared" si="42"/>
        <v>79.88</v>
      </c>
      <c r="Q397" s="28">
        <f t="shared" si="41"/>
        <v>1.4138707562498214</v>
      </c>
      <c r="R397" s="28">
        <v>1463959</v>
      </c>
      <c r="S397" s="28">
        <v>6626694</v>
      </c>
      <c r="T397" s="28">
        <v>1</v>
      </c>
      <c r="U397" s="28">
        <v>0</v>
      </c>
      <c r="V397" s="28">
        <v>0</v>
      </c>
      <c r="W397" s="28">
        <v>0</v>
      </c>
      <c r="X397" s="28">
        <v>0</v>
      </c>
      <c r="Y397" s="28">
        <v>0</v>
      </c>
      <c r="Z397" s="28">
        <f t="shared" si="40"/>
        <v>0</v>
      </c>
      <c r="AA397" s="28">
        <v>0</v>
      </c>
      <c r="AB397" s="30">
        <v>0</v>
      </c>
      <c r="AC397" s="30">
        <v>0</v>
      </c>
      <c r="AG397" s="28">
        <v>69.400000000000006</v>
      </c>
      <c r="AH397" s="28">
        <v>54.6</v>
      </c>
      <c r="AI397" s="28">
        <v>37.799999999999997</v>
      </c>
      <c r="AJ397" s="28">
        <v>39.700000000000003</v>
      </c>
      <c r="AK397" s="28">
        <v>11.6</v>
      </c>
      <c r="AL397" s="28">
        <v>2.73</v>
      </c>
      <c r="AM397" s="28">
        <f t="shared" si="43"/>
        <v>23.53448275862069</v>
      </c>
      <c r="AN397" s="28">
        <v>9028</v>
      </c>
      <c r="AO397" s="28" t="s">
        <v>1039</v>
      </c>
      <c r="AP397" s="28">
        <v>7.2999999999999995E-2</v>
      </c>
      <c r="AQ397" s="28">
        <v>0.81200000000000006</v>
      </c>
      <c r="AR397" s="28">
        <v>1.7600000000000001E-2</v>
      </c>
      <c r="AS397" s="28">
        <v>0</v>
      </c>
      <c r="AT397" s="28">
        <v>0</v>
      </c>
      <c r="AU397" s="28">
        <v>5.4300000000000001E-2</v>
      </c>
      <c r="AV397" s="28">
        <v>2.35E-2</v>
      </c>
      <c r="AW397" s="28">
        <v>1.6299999999999999E-2</v>
      </c>
      <c r="AX397" s="28">
        <v>2.8600000000000001E-3</v>
      </c>
      <c r="AY397" s="28">
        <v>882</v>
      </c>
      <c r="AZ397" s="28">
        <v>0</v>
      </c>
      <c r="BA397" s="28">
        <v>0</v>
      </c>
      <c r="BB397" s="28">
        <v>2</v>
      </c>
      <c r="BC397" s="28">
        <v>0</v>
      </c>
      <c r="BD397" s="28">
        <v>1</v>
      </c>
      <c r="BE397" s="28">
        <v>2</v>
      </c>
      <c r="BF397" s="28">
        <v>0</v>
      </c>
      <c r="BG397" s="28">
        <v>2</v>
      </c>
      <c r="BH397" s="28">
        <v>0</v>
      </c>
      <c r="BI397" s="28">
        <v>0</v>
      </c>
      <c r="BJ397" s="28">
        <v>1</v>
      </c>
      <c r="BK397" s="28" t="s">
        <v>350</v>
      </c>
      <c r="BL397" s="28">
        <v>96</v>
      </c>
      <c r="BM397" s="28">
        <v>1</v>
      </c>
      <c r="BN397" s="28" t="s">
        <v>1897</v>
      </c>
      <c r="BS397" s="32" t="s">
        <v>1039</v>
      </c>
      <c r="BT397" t="s">
        <v>201</v>
      </c>
      <c r="BU397">
        <v>3</v>
      </c>
      <c r="CA397" s="35" t="s">
        <v>187</v>
      </c>
      <c r="CB397" s="35" t="s">
        <v>188</v>
      </c>
      <c r="CC397" s="35">
        <v>1</v>
      </c>
      <c r="CD397" s="28" t="s">
        <v>202</v>
      </c>
      <c r="CE397" s="28">
        <v>1</v>
      </c>
      <c r="CF397" s="36" t="s">
        <v>203</v>
      </c>
      <c r="CG397" s="37" t="s">
        <v>223</v>
      </c>
      <c r="CH397" s="28">
        <v>1463565</v>
      </c>
      <c r="CI397" s="28">
        <v>6625937</v>
      </c>
      <c r="CJ397">
        <v>79.88</v>
      </c>
      <c r="CK397">
        <v>65</v>
      </c>
      <c r="CL397">
        <v>14.879999999999995</v>
      </c>
      <c r="CM397">
        <v>14.879999999999995</v>
      </c>
      <c r="CN397">
        <v>14.879999999999995</v>
      </c>
      <c r="CO397" s="38" t="s">
        <v>189</v>
      </c>
      <c r="CP397" s="38" t="s">
        <v>202</v>
      </c>
      <c r="CR397" s="38" t="s">
        <v>189</v>
      </c>
      <c r="CY397" s="39" t="s">
        <v>189</v>
      </c>
      <c r="CZ397" s="40" t="s">
        <v>202</v>
      </c>
      <c r="DA397" s="35" t="s">
        <v>205</v>
      </c>
      <c r="DP397" s="42">
        <v>445</v>
      </c>
      <c r="DQ397" s="42">
        <v>445</v>
      </c>
      <c r="DR397" s="42">
        <v>9028</v>
      </c>
      <c r="DS397" s="35" t="s">
        <v>189</v>
      </c>
      <c r="DT397" s="35">
        <v>22</v>
      </c>
      <c r="DU397" s="35" t="s">
        <v>1898</v>
      </c>
      <c r="DX397" s="35" t="s">
        <v>870</v>
      </c>
      <c r="DY397" s="35" t="s">
        <v>914</v>
      </c>
      <c r="EA397" s="35" t="s">
        <v>207</v>
      </c>
      <c r="EC397" s="35" t="s">
        <v>194</v>
      </c>
      <c r="EG397" s="28">
        <v>67.400000000000006</v>
      </c>
      <c r="EH397" s="28">
        <v>53.4</v>
      </c>
      <c r="EI397" s="28">
        <v>37.299999999999997</v>
      </c>
      <c r="EJ397" s="28">
        <v>39.1</v>
      </c>
      <c r="EK397" s="28">
        <v>11.7</v>
      </c>
      <c r="EL397" s="28">
        <v>2.65</v>
      </c>
      <c r="EM397" s="44">
        <f t="shared" si="44"/>
        <v>22.649572649572651</v>
      </c>
      <c r="EN397" s="28" t="s">
        <v>1039</v>
      </c>
      <c r="EO397" s="33">
        <v>9028</v>
      </c>
      <c r="EP397" s="33" t="s">
        <v>1039</v>
      </c>
    </row>
    <row r="398" spans="2:146" x14ac:dyDescent="0.35">
      <c r="B398" s="28">
        <v>446</v>
      </c>
      <c r="C398" s="28">
        <v>446</v>
      </c>
      <c r="D398" s="28">
        <v>108</v>
      </c>
      <c r="E398" s="28" t="s">
        <v>382</v>
      </c>
      <c r="F398" s="28" t="s">
        <v>1109</v>
      </c>
      <c r="G398" s="28" t="s">
        <v>1110</v>
      </c>
      <c r="H398" s="28" t="s">
        <v>1899</v>
      </c>
      <c r="I398" s="28">
        <v>2</v>
      </c>
      <c r="J398" s="28" t="s">
        <v>866</v>
      </c>
      <c r="K398" s="28">
        <v>18</v>
      </c>
      <c r="L398" s="28" t="s">
        <v>1900</v>
      </c>
      <c r="M398" s="28" t="s">
        <v>1900</v>
      </c>
      <c r="N398" s="29">
        <v>157.83500000000001</v>
      </c>
      <c r="O398" s="29">
        <v>157.83500000000001</v>
      </c>
      <c r="P398" s="28">
        <f t="shared" si="42"/>
        <v>183.86</v>
      </c>
      <c r="Q398" s="28">
        <f t="shared" si="41"/>
        <v>3.3262584344410304</v>
      </c>
      <c r="R398" s="28">
        <v>1427115</v>
      </c>
      <c r="S398" s="28">
        <v>6630287</v>
      </c>
      <c r="T398" s="28">
        <v>1</v>
      </c>
      <c r="U398" s="28">
        <v>0</v>
      </c>
      <c r="V398" s="28">
        <v>0</v>
      </c>
      <c r="W398" s="28">
        <v>0</v>
      </c>
      <c r="X398" s="28">
        <v>0</v>
      </c>
      <c r="Y398" s="28">
        <v>0</v>
      </c>
      <c r="Z398" s="28">
        <f t="shared" si="40"/>
        <v>0</v>
      </c>
      <c r="AA398" s="28">
        <v>0</v>
      </c>
      <c r="AB398" s="30">
        <v>0</v>
      </c>
      <c r="AC398" s="30">
        <v>0</v>
      </c>
      <c r="AG398" s="28">
        <v>131</v>
      </c>
      <c r="AH398" s="28">
        <v>102</v>
      </c>
      <c r="AI398" s="28">
        <v>69.7</v>
      </c>
      <c r="AJ398" s="28">
        <v>73.400000000000006</v>
      </c>
      <c r="AK398" s="28">
        <v>15.9</v>
      </c>
      <c r="AL398" s="28">
        <v>2.4300000000000002</v>
      </c>
      <c r="AM398" s="28">
        <f t="shared" si="43"/>
        <v>15.283018867924527</v>
      </c>
      <c r="AN398" s="28">
        <v>9240</v>
      </c>
      <c r="AO398" s="28" t="s">
        <v>1901</v>
      </c>
      <c r="AP398" s="28">
        <v>8.3000000000000004E-2</v>
      </c>
      <c r="AQ398" s="28">
        <v>0.80600000000000005</v>
      </c>
      <c r="AR398" s="28">
        <v>5.62E-3</v>
      </c>
      <c r="AS398" s="28">
        <v>0</v>
      </c>
      <c r="AT398" s="28">
        <v>0</v>
      </c>
      <c r="AU398" s="28">
        <v>9.6299999999999997E-2</v>
      </c>
      <c r="AV398" s="28">
        <v>3.0799999999999998E-3</v>
      </c>
      <c r="AW398" s="28">
        <v>4.7000000000000002E-3</v>
      </c>
      <c r="AX398" s="28">
        <v>1.0200000000000001E-3</v>
      </c>
      <c r="AY398" s="28">
        <v>1160</v>
      </c>
      <c r="AZ398" s="28">
        <v>0</v>
      </c>
      <c r="BA398" s="28">
        <v>0</v>
      </c>
      <c r="BB398" s="28">
        <v>1</v>
      </c>
      <c r="BC398" s="28">
        <v>0</v>
      </c>
      <c r="BD398" s="28">
        <v>1</v>
      </c>
      <c r="BE398" s="28">
        <v>0</v>
      </c>
      <c r="BF398" s="28">
        <v>0</v>
      </c>
      <c r="BG398" s="28">
        <v>1</v>
      </c>
      <c r="BH398" s="28">
        <v>0</v>
      </c>
      <c r="BI398" s="28">
        <v>0</v>
      </c>
      <c r="BJ398" s="28">
        <v>0</v>
      </c>
      <c r="BK398" s="28" t="s">
        <v>199</v>
      </c>
      <c r="BL398" s="28">
        <v>55</v>
      </c>
      <c r="BM398" s="28">
        <v>0</v>
      </c>
      <c r="BN398" s="28" t="s">
        <v>1902</v>
      </c>
      <c r="BS398" s="32" t="s">
        <v>1901</v>
      </c>
      <c r="BT398" t="s">
        <v>201</v>
      </c>
      <c r="BU398">
        <v>1</v>
      </c>
      <c r="CA398" s="35" t="s">
        <v>187</v>
      </c>
      <c r="CB398" s="35" t="s">
        <v>188</v>
      </c>
      <c r="CC398" s="35">
        <v>0</v>
      </c>
      <c r="CD398" s="28" t="s">
        <v>202</v>
      </c>
      <c r="CE398" s="28">
        <v>1</v>
      </c>
      <c r="CF398" s="36" t="s">
        <v>203</v>
      </c>
      <c r="CG398" s="37" t="s">
        <v>223</v>
      </c>
      <c r="CH398" s="28">
        <v>1427073</v>
      </c>
      <c r="CI398" s="28">
        <v>6630137</v>
      </c>
      <c r="CJ398">
        <v>183.86</v>
      </c>
      <c r="CK398">
        <v>178.61</v>
      </c>
      <c r="CL398">
        <v>5.25</v>
      </c>
      <c r="CM398">
        <v>5.25</v>
      </c>
      <c r="CN398">
        <v>5.25</v>
      </c>
      <c r="CO398" s="38" t="s">
        <v>1366</v>
      </c>
      <c r="CY398" s="39" t="s">
        <v>1366</v>
      </c>
      <c r="CZ398" s="40">
        <v>1</v>
      </c>
      <c r="DA398" s="35" t="s">
        <v>190</v>
      </c>
      <c r="DP398" s="42">
        <v>446</v>
      </c>
      <c r="DQ398" s="42">
        <v>446</v>
      </c>
      <c r="DR398" s="42">
        <v>9240</v>
      </c>
      <c r="DS398" s="35" t="s">
        <v>1903</v>
      </c>
      <c r="DT398" s="35">
        <v>14</v>
      </c>
      <c r="DX398" s="35" t="s">
        <v>870</v>
      </c>
      <c r="EA398" s="35" t="s">
        <v>207</v>
      </c>
      <c r="EB398" s="35" t="s">
        <v>248</v>
      </c>
      <c r="EC398" s="35" t="s">
        <v>294</v>
      </c>
      <c r="EG398" s="28">
        <v>126</v>
      </c>
      <c r="EH398" s="28">
        <v>98.4</v>
      </c>
      <c r="EI398" s="28">
        <v>66.400000000000006</v>
      </c>
      <c r="EJ398" s="28">
        <v>70</v>
      </c>
      <c r="EK398" s="28">
        <v>15.9</v>
      </c>
      <c r="EL398" s="28">
        <v>3.01</v>
      </c>
      <c r="EM398" s="44">
        <f t="shared" si="44"/>
        <v>18.930817610062892</v>
      </c>
      <c r="EN398" s="28" t="s">
        <v>1901</v>
      </c>
      <c r="EO398" s="33">
        <v>9240</v>
      </c>
      <c r="EP398" s="33" t="s">
        <v>1901</v>
      </c>
    </row>
    <row r="399" spans="2:146" x14ac:dyDescent="0.35">
      <c r="B399" s="28">
        <v>447</v>
      </c>
      <c r="C399" s="28">
        <v>447</v>
      </c>
      <c r="D399" s="28">
        <v>61</v>
      </c>
      <c r="E399" s="28" t="s">
        <v>394</v>
      </c>
      <c r="F399" s="28" t="s">
        <v>395</v>
      </c>
      <c r="G399" s="28" t="s">
        <v>395</v>
      </c>
      <c r="H399" s="28" t="s">
        <v>396</v>
      </c>
      <c r="I399" s="28">
        <v>3</v>
      </c>
      <c r="J399" s="28" t="s">
        <v>397</v>
      </c>
      <c r="K399" s="28">
        <v>19</v>
      </c>
      <c r="L399" s="28" t="s">
        <v>1904</v>
      </c>
      <c r="M399" s="28" t="s">
        <v>1904</v>
      </c>
      <c r="N399" s="29">
        <v>2524.13</v>
      </c>
      <c r="O399" s="29">
        <v>2524.13</v>
      </c>
      <c r="P399" s="28">
        <f t="shared" si="42"/>
        <v>11.14</v>
      </c>
      <c r="Q399" s="28">
        <f t="shared" si="41"/>
        <v>0.26939975357846074</v>
      </c>
      <c r="R399" s="28">
        <v>1525378</v>
      </c>
      <c r="S399" s="28">
        <v>6603151</v>
      </c>
      <c r="T399" s="28">
        <v>1</v>
      </c>
      <c r="U399" s="28">
        <v>0</v>
      </c>
      <c r="V399" s="28">
        <v>1</v>
      </c>
      <c r="W399" s="28">
        <v>0</v>
      </c>
      <c r="X399" s="28">
        <f>(AB399/AK399)*100</f>
        <v>3.6303630363036308</v>
      </c>
      <c r="Y399" s="28">
        <f>(AB399/AL399)*100</f>
        <v>22.044088176352705</v>
      </c>
      <c r="Z399" s="28">
        <f t="shared" si="40"/>
        <v>3.6303630363036308</v>
      </c>
      <c r="AA399" s="28">
        <v>0</v>
      </c>
      <c r="AB399" s="30">
        <v>1.1000000000000001</v>
      </c>
      <c r="AC399" s="30">
        <v>1.1000000000000001</v>
      </c>
      <c r="AD399" s="31">
        <v>1</v>
      </c>
      <c r="AE399" s="31">
        <v>365</v>
      </c>
      <c r="AF399" s="31">
        <v>365</v>
      </c>
      <c r="AG399" s="28">
        <v>195</v>
      </c>
      <c r="AH399" s="28">
        <v>150</v>
      </c>
      <c r="AI399" s="28">
        <v>97.6</v>
      </c>
      <c r="AJ399" s="28">
        <v>103</v>
      </c>
      <c r="AK399" s="28">
        <v>30.3</v>
      </c>
      <c r="AL399" s="28">
        <v>4.99</v>
      </c>
      <c r="AM399" s="28">
        <f t="shared" si="43"/>
        <v>16.46864686468647</v>
      </c>
      <c r="AN399" s="28">
        <v>8455</v>
      </c>
      <c r="AO399" s="28" t="s">
        <v>1905</v>
      </c>
      <c r="AP399" s="28">
        <v>8.5599999999999996E-2</v>
      </c>
      <c r="AQ399" s="28">
        <v>0.78900000000000003</v>
      </c>
      <c r="AR399" s="28">
        <v>2.18E-2</v>
      </c>
      <c r="AS399" s="28">
        <v>3.0000000000000001E-5</v>
      </c>
      <c r="AT399" s="28">
        <v>0</v>
      </c>
      <c r="AU399" s="28">
        <v>3.8600000000000002E-2</v>
      </c>
      <c r="AV399" s="28">
        <v>3.8199999999999998E-2</v>
      </c>
      <c r="AW399" s="28">
        <v>2.1700000000000001E-2</v>
      </c>
      <c r="AX399" s="28">
        <v>5.4200000000000003E-3</v>
      </c>
      <c r="AY399" s="28">
        <v>3110</v>
      </c>
      <c r="AZ399" s="28">
        <v>0</v>
      </c>
      <c r="BA399" s="28">
        <v>0</v>
      </c>
      <c r="BB399" s="28">
        <v>1</v>
      </c>
      <c r="BC399" s="28">
        <v>0</v>
      </c>
      <c r="BD399" s="28">
        <v>1</v>
      </c>
      <c r="BE399" s="28">
        <v>3</v>
      </c>
      <c r="BF399" s="28">
        <v>0</v>
      </c>
      <c r="BG399" s="28">
        <v>2</v>
      </c>
      <c r="BH399" s="28">
        <v>0</v>
      </c>
      <c r="BI399" s="28">
        <v>0</v>
      </c>
      <c r="BJ399" s="28">
        <v>2</v>
      </c>
      <c r="BL399" s="28">
        <v>35</v>
      </c>
      <c r="BM399" s="28">
        <v>0</v>
      </c>
      <c r="BN399" s="28" t="s">
        <v>91</v>
      </c>
      <c r="BS399" s="32" t="s">
        <v>1905</v>
      </c>
      <c r="BT399" t="s">
        <v>201</v>
      </c>
      <c r="BU399">
        <v>1</v>
      </c>
      <c r="CA399" s="35" t="s">
        <v>187</v>
      </c>
      <c r="CB399" s="35" t="s">
        <v>188</v>
      </c>
      <c r="CC399" s="35">
        <v>1</v>
      </c>
      <c r="CD399" s="28" t="s">
        <v>202</v>
      </c>
      <c r="CE399" s="28">
        <v>1</v>
      </c>
      <c r="CF399" s="36" t="s">
        <v>203</v>
      </c>
      <c r="CG399" s="37" t="s">
        <v>223</v>
      </c>
      <c r="CH399" s="28">
        <v>1526106</v>
      </c>
      <c r="CI399" s="28">
        <v>6602184</v>
      </c>
      <c r="CJ399">
        <v>11.14</v>
      </c>
      <c r="CK399">
        <v>4.34</v>
      </c>
      <c r="CL399">
        <v>6.8000000000000007</v>
      </c>
      <c r="CM399">
        <v>6.8000000000000007</v>
      </c>
      <c r="CN399">
        <v>6.8000000000000007</v>
      </c>
      <c r="CO399" s="38" t="s">
        <v>202</v>
      </c>
      <c r="CY399" s="39" t="s">
        <v>422</v>
      </c>
      <c r="CZ399" s="40">
        <v>0</v>
      </c>
      <c r="DA399" s="35" t="s">
        <v>205</v>
      </c>
      <c r="DP399" s="42">
        <v>447</v>
      </c>
      <c r="DQ399" s="42">
        <v>447</v>
      </c>
      <c r="DR399" s="42">
        <v>8455</v>
      </c>
      <c r="DS399" s="35" t="s">
        <v>189</v>
      </c>
      <c r="DT399" s="35">
        <v>32</v>
      </c>
      <c r="DX399" s="35" t="s">
        <v>822</v>
      </c>
      <c r="EA399" s="35" t="s">
        <v>207</v>
      </c>
      <c r="EB399" s="35" t="s">
        <v>293</v>
      </c>
      <c r="EC399" s="35" t="s">
        <v>194</v>
      </c>
      <c r="EG399" s="28">
        <v>167</v>
      </c>
      <c r="EH399" s="28">
        <v>127</v>
      </c>
      <c r="EI399" s="28">
        <v>81.2</v>
      </c>
      <c r="EJ399" s="28">
        <v>86.3</v>
      </c>
      <c r="EK399" s="28">
        <v>28.9</v>
      </c>
      <c r="EL399" s="28">
        <v>1.6</v>
      </c>
      <c r="EM399" s="44">
        <f t="shared" si="44"/>
        <v>5.5363321799307963</v>
      </c>
      <c r="EN399" s="28" t="s">
        <v>1905</v>
      </c>
      <c r="EO399" s="33">
        <v>8455</v>
      </c>
      <c r="EP399" s="33" t="s">
        <v>1905</v>
      </c>
    </row>
    <row r="400" spans="2:146" x14ac:dyDescent="0.35">
      <c r="B400" s="28">
        <v>448</v>
      </c>
      <c r="C400" s="28">
        <v>448</v>
      </c>
      <c r="D400" s="28">
        <v>61</v>
      </c>
      <c r="E400" s="28" t="s">
        <v>394</v>
      </c>
      <c r="F400" s="28" t="s">
        <v>1036</v>
      </c>
      <c r="G400" s="28" t="s">
        <v>1036</v>
      </c>
      <c r="H400" s="28" t="s">
        <v>1906</v>
      </c>
      <c r="I400" s="28">
        <v>2</v>
      </c>
      <c r="J400" s="28" t="s">
        <v>866</v>
      </c>
      <c r="K400" s="28">
        <v>18</v>
      </c>
      <c r="L400" s="28" t="s">
        <v>1907</v>
      </c>
      <c r="M400" s="28" t="s">
        <v>1907</v>
      </c>
      <c r="N400" s="29">
        <v>1090.5899999999999</v>
      </c>
      <c r="O400" s="29">
        <v>1090.5899999999999</v>
      </c>
      <c r="P400" s="28">
        <f t="shared" si="42"/>
        <v>28.83</v>
      </c>
      <c r="Q400" s="28">
        <f t="shared" si="41"/>
        <v>0.66752858544457572</v>
      </c>
      <c r="R400" s="28">
        <v>1485132</v>
      </c>
      <c r="S400" s="28">
        <v>6589225</v>
      </c>
      <c r="T400" s="28">
        <v>1</v>
      </c>
      <c r="U400" s="28">
        <v>0</v>
      </c>
      <c r="V400" s="28">
        <v>0</v>
      </c>
      <c r="W400" s="28">
        <v>0</v>
      </c>
      <c r="X400" s="28">
        <v>0</v>
      </c>
      <c r="Y400" s="28">
        <v>0</v>
      </c>
      <c r="Z400" s="28">
        <f t="shared" si="40"/>
        <v>0</v>
      </c>
      <c r="AA400" s="28">
        <v>0</v>
      </c>
      <c r="AB400" s="30">
        <v>0</v>
      </c>
      <c r="AC400" s="30">
        <v>0</v>
      </c>
      <c r="AG400" s="28">
        <v>190</v>
      </c>
      <c r="AH400" s="28">
        <v>151</v>
      </c>
      <c r="AI400" s="28">
        <v>106</v>
      </c>
      <c r="AJ400" s="28">
        <v>111</v>
      </c>
      <c r="AK400" s="28">
        <v>34.1</v>
      </c>
      <c r="AL400" s="28">
        <v>7.6</v>
      </c>
      <c r="AM400" s="28">
        <f t="shared" si="43"/>
        <v>22.287390029325511</v>
      </c>
      <c r="AN400" s="28">
        <v>7493</v>
      </c>
      <c r="AO400" s="28" t="s">
        <v>1908</v>
      </c>
      <c r="AP400" s="28">
        <v>7.3999999999999996E-2</v>
      </c>
      <c r="AQ400" s="28">
        <v>0.77200000000000002</v>
      </c>
      <c r="AR400" s="28">
        <v>3.0300000000000001E-2</v>
      </c>
      <c r="AS400" s="28">
        <v>0</v>
      </c>
      <c r="AT400" s="28">
        <v>0</v>
      </c>
      <c r="AU400" s="28">
        <v>4.0899999999999999E-2</v>
      </c>
      <c r="AV400" s="28">
        <v>6.5000000000000002E-2</v>
      </c>
      <c r="AW400" s="28">
        <v>1.43E-2</v>
      </c>
      <c r="AX400" s="28">
        <v>3.7699999999999999E-3</v>
      </c>
      <c r="AY400" s="28">
        <v>3000</v>
      </c>
      <c r="AZ400" s="28">
        <v>0</v>
      </c>
      <c r="BA400" s="28">
        <v>2</v>
      </c>
      <c r="BB400" s="28">
        <v>5</v>
      </c>
      <c r="BC400" s="28">
        <v>0</v>
      </c>
      <c r="BD400" s="28">
        <v>1</v>
      </c>
      <c r="BE400" s="28">
        <v>2</v>
      </c>
      <c r="BF400" s="28">
        <v>0</v>
      </c>
      <c r="BG400" s="28">
        <v>2</v>
      </c>
      <c r="BH400" s="28">
        <v>0</v>
      </c>
      <c r="BI400" s="28">
        <v>0</v>
      </c>
      <c r="BJ400" s="28">
        <v>0</v>
      </c>
      <c r="BK400" s="28" t="s">
        <v>350</v>
      </c>
      <c r="BL400" s="28">
        <v>90</v>
      </c>
      <c r="BM400" s="28">
        <v>1</v>
      </c>
      <c r="BN400" s="28" t="s">
        <v>1909</v>
      </c>
      <c r="BS400" s="32" t="s">
        <v>1908</v>
      </c>
      <c r="BT400" t="s">
        <v>201</v>
      </c>
      <c r="BU400">
        <v>1</v>
      </c>
      <c r="CA400" s="35" t="s">
        <v>187</v>
      </c>
      <c r="CB400" s="35" t="s">
        <v>188</v>
      </c>
      <c r="CC400" s="35">
        <v>1</v>
      </c>
      <c r="CD400" s="28" t="s">
        <v>202</v>
      </c>
      <c r="CE400" s="28">
        <v>1</v>
      </c>
      <c r="CF400" s="36" t="s">
        <v>203</v>
      </c>
      <c r="CG400" s="37" t="s">
        <v>223</v>
      </c>
      <c r="CH400" s="28">
        <v>1485646</v>
      </c>
      <c r="CI400" s="28">
        <v>6589882</v>
      </c>
      <c r="CJ400">
        <v>28.83</v>
      </c>
      <c r="CK400">
        <v>21.55</v>
      </c>
      <c r="CL400">
        <v>7.2799999999999976</v>
      </c>
      <c r="CM400">
        <v>7.2799999999999976</v>
      </c>
      <c r="CN400">
        <v>7.2799999999999976</v>
      </c>
      <c r="CY400" s="39">
        <v>0</v>
      </c>
      <c r="CZ400" s="40">
        <v>1</v>
      </c>
      <c r="DA400" s="35" t="s">
        <v>190</v>
      </c>
      <c r="DP400" s="42">
        <v>448</v>
      </c>
      <c r="DQ400" s="42">
        <v>448</v>
      </c>
      <c r="DR400" s="42">
        <v>7493</v>
      </c>
      <c r="DS400" s="35" t="s">
        <v>189</v>
      </c>
      <c r="DT400" s="35">
        <v>40</v>
      </c>
      <c r="DU400" s="35" t="s">
        <v>1910</v>
      </c>
      <c r="DX400" s="35" t="s">
        <v>870</v>
      </c>
      <c r="EA400" s="35" t="s">
        <v>207</v>
      </c>
      <c r="EC400" s="35" t="s">
        <v>194</v>
      </c>
      <c r="EG400" s="28">
        <v>190</v>
      </c>
      <c r="EH400" s="28">
        <v>151</v>
      </c>
      <c r="EI400" s="28">
        <v>105</v>
      </c>
      <c r="EJ400" s="28">
        <v>110</v>
      </c>
      <c r="EK400" s="28">
        <v>34.5</v>
      </c>
      <c r="EL400" s="28">
        <v>7.4</v>
      </c>
      <c r="EM400" s="44">
        <f t="shared" si="44"/>
        <v>21.449275362318843</v>
      </c>
      <c r="EN400" s="28" t="s">
        <v>1908</v>
      </c>
      <c r="EO400" s="33">
        <v>7493</v>
      </c>
      <c r="EP400" s="33" t="s">
        <v>1908</v>
      </c>
    </row>
    <row r="401" spans="2:146" x14ac:dyDescent="0.35">
      <c r="B401" s="28">
        <v>449</v>
      </c>
      <c r="C401" s="28">
        <v>449</v>
      </c>
      <c r="D401" s="28">
        <v>108</v>
      </c>
      <c r="E401" s="28" t="s">
        <v>382</v>
      </c>
      <c r="F401" s="28" t="s">
        <v>1911</v>
      </c>
      <c r="G401" s="28" t="s">
        <v>1911</v>
      </c>
      <c r="H401" s="28" t="s">
        <v>1912</v>
      </c>
      <c r="I401" s="28">
        <v>2</v>
      </c>
      <c r="J401" s="28" t="s">
        <v>386</v>
      </c>
      <c r="K401" s="28">
        <v>17</v>
      </c>
      <c r="L401" s="28" t="s">
        <v>1913</v>
      </c>
      <c r="M401" s="28" t="s">
        <v>1913</v>
      </c>
      <c r="N401" s="29">
        <v>220.71600000000001</v>
      </c>
      <c r="O401" s="29">
        <v>220.71600000000001</v>
      </c>
      <c r="P401" s="28">
        <f t="shared" si="42"/>
        <v>70.05</v>
      </c>
      <c r="Q401" s="28">
        <f t="shared" si="41"/>
        <v>8.3455662480291384</v>
      </c>
      <c r="R401" s="28">
        <v>1373085</v>
      </c>
      <c r="S401" s="28">
        <v>6614955</v>
      </c>
      <c r="T401" s="28">
        <v>0</v>
      </c>
      <c r="U401" s="28">
        <v>0</v>
      </c>
      <c r="V401" s="28">
        <v>0</v>
      </c>
      <c r="W401" s="28">
        <v>0</v>
      </c>
      <c r="X401" s="28">
        <v>0</v>
      </c>
      <c r="Y401" s="28">
        <v>0</v>
      </c>
      <c r="Z401" s="28">
        <f t="shared" si="40"/>
        <v>0</v>
      </c>
      <c r="AA401" s="28">
        <v>0</v>
      </c>
      <c r="AB401" s="30">
        <v>0</v>
      </c>
      <c r="AC401" s="30">
        <v>0</v>
      </c>
      <c r="AG401" s="28">
        <v>30.2</v>
      </c>
      <c r="AH401" s="28">
        <v>24.2</v>
      </c>
      <c r="AI401" s="28">
        <v>17.399999999999999</v>
      </c>
      <c r="AJ401" s="28">
        <v>18.100000000000001</v>
      </c>
      <c r="AK401" s="28">
        <v>3.34</v>
      </c>
      <c r="AL401" s="28">
        <v>4.0999999999999999E-4</v>
      </c>
      <c r="AM401" s="28">
        <f t="shared" si="43"/>
        <v>1.2275449101796407E-2</v>
      </c>
      <c r="AN401" s="28">
        <v>8879</v>
      </c>
      <c r="AO401" s="28" t="s">
        <v>1914</v>
      </c>
      <c r="AP401" s="28">
        <v>9.6199999999999994E-2</v>
      </c>
      <c r="AQ401" s="28">
        <v>0.77700000000000002</v>
      </c>
      <c r="AR401" s="28">
        <v>2.9499999999999998E-2</v>
      </c>
      <c r="AS401" s="28">
        <v>0</v>
      </c>
      <c r="AT401" s="28">
        <v>0</v>
      </c>
      <c r="AU401" s="28">
        <v>2.7900000000000001E-2</v>
      </c>
      <c r="AV401" s="28">
        <v>6.7400000000000002E-2</v>
      </c>
      <c r="AW401" s="28">
        <v>1.23E-3</v>
      </c>
      <c r="AX401" s="28">
        <v>8.0000000000000004E-4</v>
      </c>
      <c r="AY401" s="28">
        <v>268</v>
      </c>
      <c r="BS401" s="32" t="s">
        <v>1914</v>
      </c>
      <c r="BT401" t="s">
        <v>186</v>
      </c>
      <c r="BU401">
        <v>1</v>
      </c>
      <c r="CA401" s="35" t="s">
        <v>187</v>
      </c>
      <c r="CB401" s="35" t="s">
        <v>1119</v>
      </c>
      <c r="CC401" s="35">
        <v>0</v>
      </c>
      <c r="CD401" s="28" t="s">
        <v>189</v>
      </c>
      <c r="CE401" s="28">
        <v>0</v>
      </c>
      <c r="CG401" s="37" t="s">
        <v>223</v>
      </c>
      <c r="CH401" s="28">
        <v>1372881</v>
      </c>
      <c r="CI401" s="28">
        <v>6614875</v>
      </c>
      <c r="CJ401">
        <v>70.05</v>
      </c>
      <c r="CK401">
        <v>51.63</v>
      </c>
      <c r="CL401">
        <v>18.419999999999995</v>
      </c>
      <c r="CM401">
        <v>18.419999999999995</v>
      </c>
      <c r="CN401">
        <v>18.419999999999995</v>
      </c>
      <c r="CY401" s="39">
        <v>0</v>
      </c>
      <c r="CZ401" s="40">
        <v>0</v>
      </c>
      <c r="DA401" s="35" t="s">
        <v>321</v>
      </c>
      <c r="DP401" s="42">
        <v>449</v>
      </c>
      <c r="DQ401" s="42">
        <v>449</v>
      </c>
      <c r="DR401" s="42">
        <v>8879</v>
      </c>
      <c r="EA401" s="35" t="s">
        <v>207</v>
      </c>
      <c r="EG401" s="28">
        <v>29.6</v>
      </c>
      <c r="EH401" s="28">
        <v>21.4</v>
      </c>
      <c r="EI401" s="28">
        <v>12.1</v>
      </c>
      <c r="EJ401" s="28">
        <v>13.1</v>
      </c>
      <c r="EK401" s="28">
        <v>3.35</v>
      </c>
      <c r="EL401" s="28">
        <v>0.47299999999999998</v>
      </c>
      <c r="EM401" s="44">
        <f t="shared" si="44"/>
        <v>14.119402985074625</v>
      </c>
      <c r="EN401" s="28" t="s">
        <v>1914</v>
      </c>
      <c r="EO401" s="33">
        <v>8879</v>
      </c>
      <c r="EP401" s="33" t="s">
        <v>1914</v>
      </c>
    </row>
    <row r="402" spans="2:146" x14ac:dyDescent="0.35">
      <c r="B402" s="28">
        <v>450</v>
      </c>
      <c r="C402" s="28">
        <v>450</v>
      </c>
      <c r="D402" s="28">
        <v>53</v>
      </c>
      <c r="E402" s="28" t="s">
        <v>777</v>
      </c>
      <c r="F402" s="28" t="s">
        <v>1396</v>
      </c>
      <c r="G402" s="28" t="s">
        <v>1397</v>
      </c>
      <c r="H402" s="28" t="s">
        <v>1915</v>
      </c>
      <c r="I402" s="28">
        <v>2</v>
      </c>
      <c r="J402" s="28" t="s">
        <v>714</v>
      </c>
      <c r="K402" s="28">
        <v>20</v>
      </c>
      <c r="L402" s="28" t="s">
        <v>1916</v>
      </c>
      <c r="M402" s="28" t="s">
        <v>1916</v>
      </c>
      <c r="N402" s="29">
        <v>222.09200000000001</v>
      </c>
      <c r="O402" s="29">
        <v>222.09200000000001</v>
      </c>
      <c r="P402" s="28">
        <f t="shared" si="42"/>
        <v>194.35</v>
      </c>
      <c r="Q402" s="28">
        <f t="shared" si="41"/>
        <v>0.50879815571924936</v>
      </c>
      <c r="R402" s="28">
        <v>1449340</v>
      </c>
      <c r="S402" s="28">
        <v>6787478</v>
      </c>
      <c r="T402" s="28">
        <v>0</v>
      </c>
      <c r="U402" s="28">
        <v>0</v>
      </c>
      <c r="V402" s="28">
        <v>0</v>
      </c>
      <c r="W402" s="28">
        <v>0</v>
      </c>
      <c r="X402" s="28">
        <v>0</v>
      </c>
      <c r="Y402" s="28">
        <v>0</v>
      </c>
      <c r="Z402" s="28">
        <f t="shared" si="40"/>
        <v>0</v>
      </c>
      <c r="AA402" s="28">
        <v>0</v>
      </c>
      <c r="AB402" s="30">
        <v>0</v>
      </c>
      <c r="AC402" s="30">
        <v>0</v>
      </c>
      <c r="AG402" s="28">
        <v>79.5</v>
      </c>
      <c r="AH402" s="28">
        <v>63.3</v>
      </c>
      <c r="AI402" s="28">
        <v>44.7</v>
      </c>
      <c r="AJ402" s="28">
        <v>46.8</v>
      </c>
      <c r="AK402" s="28">
        <v>26.2</v>
      </c>
      <c r="AL402" s="28">
        <v>12.8</v>
      </c>
      <c r="AM402" s="28">
        <f t="shared" si="43"/>
        <v>48.854961832061072</v>
      </c>
      <c r="AN402" s="28">
        <v>13431</v>
      </c>
      <c r="AO402" s="28" t="s">
        <v>1917</v>
      </c>
      <c r="AP402" s="28">
        <v>4.7899999999999998E-2</v>
      </c>
      <c r="AQ402" s="28">
        <v>0.80100000000000005</v>
      </c>
      <c r="AR402" s="28">
        <v>7.28E-3</v>
      </c>
      <c r="AS402" s="28">
        <v>0</v>
      </c>
      <c r="AT402" s="28">
        <v>0</v>
      </c>
      <c r="AU402" s="28">
        <v>0.13200000000000001</v>
      </c>
      <c r="AV402" s="28">
        <v>8.7200000000000003E-3</v>
      </c>
      <c r="AW402" s="28">
        <v>3.3500000000000001E-3</v>
      </c>
      <c r="AX402" s="28">
        <v>3.6000000000000002E-4</v>
      </c>
      <c r="AY402" s="28">
        <v>1840</v>
      </c>
      <c r="BS402" s="32" t="s">
        <v>1917</v>
      </c>
      <c r="BT402" t="s">
        <v>186</v>
      </c>
      <c r="BU402">
        <v>1</v>
      </c>
      <c r="CA402" s="35" t="s">
        <v>187</v>
      </c>
      <c r="CB402" s="35" t="s">
        <v>1119</v>
      </c>
      <c r="CC402" s="35">
        <v>1</v>
      </c>
      <c r="CD402" s="28" t="s">
        <v>189</v>
      </c>
      <c r="CE402" s="28">
        <v>0</v>
      </c>
      <c r="CG402" s="37" t="s">
        <v>279</v>
      </c>
      <c r="CH402" s="28">
        <v>1449204</v>
      </c>
      <c r="CI402" s="28">
        <v>6787313</v>
      </c>
      <c r="CJ402">
        <v>194.35</v>
      </c>
      <c r="CK402">
        <v>193.22</v>
      </c>
      <c r="CL402">
        <v>1.1299999999999955</v>
      </c>
      <c r="CM402">
        <v>1.1299999999999955</v>
      </c>
      <c r="CN402">
        <v>1.1299999999999955</v>
      </c>
      <c r="CO402" s="38" t="s">
        <v>189</v>
      </c>
      <c r="CY402" s="39" t="s">
        <v>189</v>
      </c>
      <c r="CZ402" s="40">
        <v>0</v>
      </c>
      <c r="DA402" s="35" t="s">
        <v>205</v>
      </c>
      <c r="DP402" s="42">
        <v>450</v>
      </c>
      <c r="DQ402" s="42">
        <v>450</v>
      </c>
      <c r="DR402" s="42">
        <v>13431</v>
      </c>
      <c r="DW402" s="35" t="s">
        <v>1918</v>
      </c>
      <c r="DX402" s="35" t="s">
        <v>425</v>
      </c>
      <c r="EA402" s="35" t="s">
        <v>207</v>
      </c>
      <c r="EG402" s="28">
        <v>275</v>
      </c>
      <c r="EH402" s="28">
        <v>202</v>
      </c>
      <c r="EI402" s="28">
        <v>119</v>
      </c>
      <c r="EJ402" s="28">
        <v>128</v>
      </c>
      <c r="EK402" s="28">
        <v>24</v>
      </c>
      <c r="EL402" s="28">
        <v>7.06</v>
      </c>
      <c r="EM402" s="44">
        <f t="shared" si="44"/>
        <v>29.416666666666664</v>
      </c>
      <c r="EN402" s="28" t="s">
        <v>1917</v>
      </c>
      <c r="EO402" s="33">
        <v>13431</v>
      </c>
      <c r="EP402" s="33" t="s">
        <v>1917</v>
      </c>
    </row>
    <row r="403" spans="2:146" x14ac:dyDescent="0.35">
      <c r="B403" s="28">
        <v>451</v>
      </c>
      <c r="C403" s="28">
        <v>451</v>
      </c>
      <c r="D403" s="28">
        <v>50</v>
      </c>
      <c r="E403" s="28" t="s">
        <v>1919</v>
      </c>
      <c r="F403" s="28" t="s">
        <v>1919</v>
      </c>
      <c r="G403" s="28" t="s">
        <v>1919</v>
      </c>
      <c r="H403" s="28" t="s">
        <v>265</v>
      </c>
      <c r="I403" s="28">
        <v>1</v>
      </c>
      <c r="J403" s="28" t="s">
        <v>370</v>
      </c>
      <c r="K403" s="28">
        <v>21</v>
      </c>
      <c r="L403" s="28" t="s">
        <v>1920</v>
      </c>
      <c r="M403" s="28" t="s">
        <v>1920</v>
      </c>
      <c r="N403" s="29">
        <v>733.85799999999995</v>
      </c>
      <c r="O403" s="29">
        <v>733.85799999999995</v>
      </c>
      <c r="P403" s="28">
        <f t="shared" si="42"/>
        <v>37.99</v>
      </c>
      <c r="Q403" s="28">
        <f t="shared" si="41"/>
        <v>3.1354839764641125</v>
      </c>
      <c r="R403" s="28">
        <v>1565897</v>
      </c>
      <c r="S403" s="28">
        <v>6759188</v>
      </c>
      <c r="T403" s="28">
        <v>0</v>
      </c>
      <c r="U403" s="28">
        <v>0</v>
      </c>
      <c r="V403" s="28">
        <v>0</v>
      </c>
      <c r="W403" s="28">
        <v>0</v>
      </c>
      <c r="X403" s="28">
        <v>0</v>
      </c>
      <c r="Y403" s="28">
        <v>0</v>
      </c>
      <c r="Z403" s="28">
        <f t="shared" si="40"/>
        <v>0</v>
      </c>
      <c r="AA403" s="28">
        <v>0</v>
      </c>
      <c r="AB403" s="30">
        <v>0</v>
      </c>
      <c r="AC403" s="30">
        <v>0</v>
      </c>
      <c r="AG403" s="28">
        <v>22.2</v>
      </c>
      <c r="AH403" s="28">
        <v>16.399999999999999</v>
      </c>
      <c r="AI403" s="28">
        <v>9.7200000000000006</v>
      </c>
      <c r="AJ403" s="28">
        <v>10.5</v>
      </c>
      <c r="AK403" s="28">
        <v>3.96</v>
      </c>
      <c r="AL403" s="28">
        <v>1.27</v>
      </c>
      <c r="AM403" s="28">
        <f t="shared" si="43"/>
        <v>32.070707070707073</v>
      </c>
      <c r="AN403" s="28">
        <v>12642</v>
      </c>
      <c r="AO403" s="28" t="s">
        <v>1921</v>
      </c>
      <c r="AP403" s="28">
        <v>0.104</v>
      </c>
      <c r="AQ403" s="28">
        <v>0.81499999999999995</v>
      </c>
      <c r="AR403" s="28">
        <v>8.8500000000000002E-3</v>
      </c>
      <c r="AS403" s="28">
        <v>6.0000000000000002E-5</v>
      </c>
      <c r="AT403" s="28">
        <v>0</v>
      </c>
      <c r="AU403" s="28">
        <v>4.5199999999999997E-2</v>
      </c>
      <c r="AV403" s="28">
        <v>1.83E-2</v>
      </c>
      <c r="AW403" s="28">
        <v>8.3899999999999999E-3</v>
      </c>
      <c r="AX403" s="28">
        <v>2.7999999999999998E-4</v>
      </c>
      <c r="AY403" s="28">
        <v>388</v>
      </c>
      <c r="BS403" s="32" t="s">
        <v>1921</v>
      </c>
      <c r="BT403" t="s">
        <v>186</v>
      </c>
      <c r="BU403">
        <v>2</v>
      </c>
      <c r="CA403" s="35" t="s">
        <v>187</v>
      </c>
      <c r="CB403" s="35" t="s">
        <v>1119</v>
      </c>
      <c r="CC403" s="35">
        <v>0</v>
      </c>
      <c r="CD403" s="28" t="s">
        <v>189</v>
      </c>
      <c r="CE403" s="28">
        <v>0</v>
      </c>
      <c r="CH403" s="28">
        <v>1566348</v>
      </c>
      <c r="CI403" s="28">
        <v>6758836</v>
      </c>
      <c r="CJ403">
        <v>37.99</v>
      </c>
      <c r="CK403">
        <v>14.98</v>
      </c>
      <c r="CL403">
        <v>23.01</v>
      </c>
      <c r="CM403">
        <v>23.01</v>
      </c>
      <c r="CN403">
        <v>23.01</v>
      </c>
      <c r="CY403" s="39">
        <v>0</v>
      </c>
      <c r="CZ403" s="40">
        <v>0</v>
      </c>
      <c r="DA403" s="35" t="s">
        <v>321</v>
      </c>
      <c r="DP403" s="42">
        <v>451</v>
      </c>
      <c r="DQ403" s="42">
        <v>451</v>
      </c>
      <c r="DR403" s="42">
        <v>12642</v>
      </c>
      <c r="EA403" s="35" t="s">
        <v>207</v>
      </c>
      <c r="EG403" s="28">
        <v>22.2</v>
      </c>
      <c r="EH403" s="28">
        <v>16.399999999999999</v>
      </c>
      <c r="EI403" s="28">
        <v>9.7200000000000006</v>
      </c>
      <c r="EJ403" s="28">
        <v>10.5</v>
      </c>
      <c r="EK403" s="28">
        <v>3.96</v>
      </c>
      <c r="EL403" s="28">
        <v>1.27</v>
      </c>
      <c r="EM403" s="44">
        <f t="shared" si="44"/>
        <v>32.070707070707073</v>
      </c>
      <c r="EN403" s="28" t="s">
        <v>1921</v>
      </c>
      <c r="EO403" s="33">
        <v>12642</v>
      </c>
      <c r="EP403" s="33" t="s">
        <v>1921</v>
      </c>
    </row>
    <row r="404" spans="2:146" x14ac:dyDescent="0.35">
      <c r="B404" s="28">
        <v>452</v>
      </c>
      <c r="C404" s="28">
        <v>452</v>
      </c>
      <c r="D404" s="28">
        <v>67</v>
      </c>
      <c r="E404" s="28" t="s">
        <v>195</v>
      </c>
      <c r="F404" s="28" t="s">
        <v>6</v>
      </c>
      <c r="G404" s="28" t="s">
        <v>6</v>
      </c>
      <c r="H404" s="28" t="s">
        <v>396</v>
      </c>
      <c r="I404" s="28">
        <v>2</v>
      </c>
      <c r="J404" s="28" t="s">
        <v>197</v>
      </c>
      <c r="K404" s="28">
        <v>5</v>
      </c>
      <c r="L404" s="28" t="s">
        <v>1922</v>
      </c>
      <c r="M404" s="28" t="s">
        <v>1922</v>
      </c>
      <c r="N404" s="29">
        <v>84.596699999999998</v>
      </c>
      <c r="O404" s="29">
        <v>84.596699999999998</v>
      </c>
      <c r="P404" s="28">
        <f t="shared" si="42"/>
        <v>72.959999999999994</v>
      </c>
      <c r="Q404" s="28">
        <f t="shared" si="41"/>
        <v>5.5675930621407144</v>
      </c>
      <c r="R404" s="28">
        <v>1467622</v>
      </c>
      <c r="S404" s="28">
        <v>6479508</v>
      </c>
      <c r="T404" s="28">
        <v>0</v>
      </c>
      <c r="U404" s="28">
        <v>0</v>
      </c>
      <c r="V404" s="28">
        <v>0</v>
      </c>
      <c r="W404" s="28">
        <v>0</v>
      </c>
      <c r="X404" s="28">
        <v>0</v>
      </c>
      <c r="Y404" s="28">
        <v>0</v>
      </c>
      <c r="Z404" s="28">
        <f t="shared" si="40"/>
        <v>0</v>
      </c>
      <c r="AA404" s="28">
        <v>0</v>
      </c>
      <c r="AB404" s="30">
        <v>0</v>
      </c>
      <c r="AC404" s="30">
        <v>0</v>
      </c>
      <c r="AG404" s="28">
        <v>96.1</v>
      </c>
      <c r="AH404" s="28">
        <v>73.7</v>
      </c>
      <c r="AI404" s="28">
        <v>48.3</v>
      </c>
      <c r="AJ404" s="28">
        <v>51.1</v>
      </c>
      <c r="AK404" s="28">
        <v>16.8</v>
      </c>
      <c r="AL404" s="28">
        <v>3.47</v>
      </c>
      <c r="AM404" s="28">
        <f t="shared" si="43"/>
        <v>20.654761904761905</v>
      </c>
      <c r="AN404" s="28">
        <v>4249</v>
      </c>
      <c r="AO404" s="28" t="s">
        <v>1923</v>
      </c>
      <c r="AP404" s="28">
        <v>9.1499999999999998E-2</v>
      </c>
      <c r="AQ404" s="28">
        <v>0.63700000000000001</v>
      </c>
      <c r="AR404" s="28">
        <v>5.16E-2</v>
      </c>
      <c r="AS404" s="28">
        <v>0</v>
      </c>
      <c r="AT404" s="28">
        <v>0</v>
      </c>
      <c r="AU404" s="28">
        <v>7.6699999999999997E-3</v>
      </c>
      <c r="AV404" s="28">
        <v>0.19600000000000001</v>
      </c>
      <c r="AW404" s="28">
        <v>1.0800000000000001E-2</v>
      </c>
      <c r="AX404" s="28">
        <v>5.13E-3</v>
      </c>
      <c r="AY404" s="28">
        <v>2740</v>
      </c>
      <c r="BS404" s="32" t="s">
        <v>1923</v>
      </c>
      <c r="BT404" t="s">
        <v>186</v>
      </c>
      <c r="BU404">
        <v>1</v>
      </c>
      <c r="CA404" s="35" t="s">
        <v>187</v>
      </c>
      <c r="CB404" s="35" t="s">
        <v>1119</v>
      </c>
      <c r="CC404" s="35">
        <v>0</v>
      </c>
      <c r="CD404" s="28" t="s">
        <v>189</v>
      </c>
      <c r="CE404" s="28">
        <v>0</v>
      </c>
      <c r="CH404" s="28">
        <v>1467641</v>
      </c>
      <c r="CI404" s="28">
        <v>6479590</v>
      </c>
      <c r="CJ404">
        <v>72.959999999999994</v>
      </c>
      <c r="CK404">
        <v>68.25</v>
      </c>
      <c r="CL404">
        <v>4.7099999999999937</v>
      </c>
      <c r="CM404">
        <v>4.7099999999999937</v>
      </c>
      <c r="CN404">
        <v>4.7099999999999937</v>
      </c>
      <c r="CY404" s="39">
        <v>0</v>
      </c>
      <c r="CZ404" s="40">
        <v>0</v>
      </c>
      <c r="DA404" s="35" t="s">
        <v>321</v>
      </c>
      <c r="DP404" s="42">
        <v>452</v>
      </c>
      <c r="DQ404" s="42">
        <v>452</v>
      </c>
      <c r="DR404" s="42">
        <v>4249</v>
      </c>
      <c r="EA404" s="35" t="s">
        <v>207</v>
      </c>
      <c r="EG404" s="28">
        <v>99.4</v>
      </c>
      <c r="EH404" s="28">
        <v>73.900000000000006</v>
      </c>
      <c r="EI404" s="28">
        <v>44.8</v>
      </c>
      <c r="EJ404" s="28">
        <v>48</v>
      </c>
      <c r="EK404" s="28">
        <v>16.7</v>
      </c>
      <c r="EL404" s="28">
        <v>4.95</v>
      </c>
      <c r="EM404" s="44">
        <f t="shared" si="44"/>
        <v>29.640718562874252</v>
      </c>
      <c r="EN404" s="28" t="s">
        <v>1923</v>
      </c>
      <c r="EO404" s="33">
        <v>4249</v>
      </c>
      <c r="EP404" s="33" t="s">
        <v>1923</v>
      </c>
    </row>
    <row r="405" spans="2:146" x14ac:dyDescent="0.35">
      <c r="B405" s="28">
        <v>453</v>
      </c>
      <c r="C405" s="28">
        <v>453</v>
      </c>
      <c r="D405" s="28">
        <v>61</v>
      </c>
      <c r="E405" s="28" t="s">
        <v>394</v>
      </c>
      <c r="F405" s="28" t="s">
        <v>1036</v>
      </c>
      <c r="G405" s="28" t="s">
        <v>1924</v>
      </c>
      <c r="H405" s="28" t="s">
        <v>396</v>
      </c>
      <c r="I405" s="28">
        <v>2</v>
      </c>
      <c r="J405" s="28" t="s">
        <v>866</v>
      </c>
      <c r="K405" s="28">
        <v>18</v>
      </c>
      <c r="L405" s="28" t="s">
        <v>1925</v>
      </c>
      <c r="M405" s="28" t="s">
        <v>1925</v>
      </c>
      <c r="N405" s="29">
        <v>2554.73</v>
      </c>
      <c r="O405" s="29">
        <v>2554.73</v>
      </c>
      <c r="P405" s="28">
        <f t="shared" si="42"/>
        <v>143.55000000000001</v>
      </c>
      <c r="Q405" s="28">
        <f t="shared" si="41"/>
        <v>1.3688334970818838</v>
      </c>
      <c r="R405" s="28">
        <v>1456225</v>
      </c>
      <c r="S405" s="28">
        <v>6638634</v>
      </c>
      <c r="T405" s="28">
        <v>1</v>
      </c>
      <c r="U405" s="28">
        <v>0</v>
      </c>
      <c r="V405" s="28">
        <v>1</v>
      </c>
      <c r="W405" s="28">
        <v>0</v>
      </c>
      <c r="X405" s="28">
        <f>(AB405/AK405)*100</f>
        <v>3.0674846625766872</v>
      </c>
      <c r="Y405" s="28">
        <f>(AB405/AL405)*100</f>
        <v>13.157894736842104</v>
      </c>
      <c r="Z405" s="28">
        <f t="shared" si="40"/>
        <v>3.0674846625766872</v>
      </c>
      <c r="AA405" s="28">
        <v>0</v>
      </c>
      <c r="AB405" s="30">
        <v>0.15</v>
      </c>
      <c r="AC405" s="30">
        <v>0.15</v>
      </c>
      <c r="AD405" s="31">
        <v>1</v>
      </c>
      <c r="AE405" s="31">
        <v>365</v>
      </c>
      <c r="AF405" s="31">
        <v>365</v>
      </c>
      <c r="AG405" s="28">
        <v>31.6</v>
      </c>
      <c r="AH405" s="28">
        <v>24.8</v>
      </c>
      <c r="AI405" s="28">
        <v>17.100000000000001</v>
      </c>
      <c r="AJ405" s="28">
        <v>17.899999999999999</v>
      </c>
      <c r="AK405" s="28">
        <v>4.8899999999999997</v>
      </c>
      <c r="AL405" s="28">
        <v>1.1399999999999999</v>
      </c>
      <c r="AM405" s="28">
        <f t="shared" si="43"/>
        <v>23.312883435582819</v>
      </c>
      <c r="AN405" s="28">
        <v>9349</v>
      </c>
      <c r="AO405" s="28" t="s">
        <v>1926</v>
      </c>
      <c r="AP405" s="28">
        <v>8.43E-2</v>
      </c>
      <c r="AQ405" s="28">
        <v>0.82099999999999995</v>
      </c>
      <c r="AR405" s="28">
        <v>1.47E-2</v>
      </c>
      <c r="AS405" s="28">
        <v>0</v>
      </c>
      <c r="AT405" s="28">
        <v>0</v>
      </c>
      <c r="AU405" s="28">
        <v>3.39E-2</v>
      </c>
      <c r="AV405" s="28">
        <v>9.9299999999999996E-3</v>
      </c>
      <c r="AW405" s="28">
        <v>3.1399999999999997E-2</v>
      </c>
      <c r="AX405" s="28">
        <v>5.11E-3</v>
      </c>
      <c r="AY405" s="28">
        <v>367</v>
      </c>
      <c r="AZ405" s="28">
        <v>0</v>
      </c>
      <c r="BC405" s="28">
        <v>0</v>
      </c>
      <c r="BD405" s="28">
        <v>1</v>
      </c>
      <c r="BE405" s="28">
        <v>3</v>
      </c>
      <c r="BF405" s="28">
        <v>0</v>
      </c>
      <c r="BG405" s="28">
        <v>2</v>
      </c>
      <c r="BH405" s="28">
        <v>0</v>
      </c>
      <c r="BI405" s="28">
        <v>0</v>
      </c>
      <c r="BJ405" s="28">
        <v>1</v>
      </c>
      <c r="BK405" s="28" t="s">
        <v>491</v>
      </c>
      <c r="BL405" s="28">
        <v>91</v>
      </c>
      <c r="BM405" s="28">
        <v>1</v>
      </c>
      <c r="BN405" s="28" t="s">
        <v>544</v>
      </c>
      <c r="BS405" s="32" t="s">
        <v>1926</v>
      </c>
      <c r="BT405" t="s">
        <v>201</v>
      </c>
      <c r="BU405">
        <v>2</v>
      </c>
      <c r="CA405" s="35" t="s">
        <v>187</v>
      </c>
      <c r="CB405" s="35" t="s">
        <v>188</v>
      </c>
      <c r="CC405" s="35">
        <v>1</v>
      </c>
      <c r="CD405" s="28" t="s">
        <v>202</v>
      </c>
      <c r="CE405" s="28">
        <v>1</v>
      </c>
      <c r="CF405" s="36" t="s">
        <v>203</v>
      </c>
      <c r="CG405" s="37" t="s">
        <v>223</v>
      </c>
      <c r="CH405" s="28">
        <v>1457834</v>
      </c>
      <c r="CI405" s="28">
        <v>6638050</v>
      </c>
      <c r="CJ405">
        <v>143.55000000000001</v>
      </c>
      <c r="CK405">
        <v>108.58</v>
      </c>
      <c r="CL405">
        <v>34.970000000000013</v>
      </c>
      <c r="CM405">
        <v>34.970000000000013</v>
      </c>
      <c r="CN405">
        <v>34.970000000000013</v>
      </c>
      <c r="CO405" s="38" t="s">
        <v>202</v>
      </c>
      <c r="CY405" s="39" t="s">
        <v>1927</v>
      </c>
      <c r="CZ405" s="40">
        <v>1</v>
      </c>
      <c r="DA405" s="35" t="s">
        <v>205</v>
      </c>
      <c r="DP405" s="42">
        <v>453</v>
      </c>
      <c r="DQ405" s="42">
        <v>453</v>
      </c>
      <c r="DR405" s="42">
        <v>9349</v>
      </c>
      <c r="DS405" s="35" t="s">
        <v>189</v>
      </c>
      <c r="DT405" s="35" t="s">
        <v>191</v>
      </c>
      <c r="DX405" s="35" t="s">
        <v>870</v>
      </c>
      <c r="EA405" s="35" t="s">
        <v>207</v>
      </c>
      <c r="EB405" s="35" t="s">
        <v>248</v>
      </c>
      <c r="EC405" s="35" t="s">
        <v>194</v>
      </c>
      <c r="EG405" s="28">
        <v>28.3</v>
      </c>
      <c r="EH405" s="28">
        <v>22.6</v>
      </c>
      <c r="EI405" s="28">
        <v>16.100000000000001</v>
      </c>
      <c r="EJ405" s="28">
        <v>16.8</v>
      </c>
      <c r="EK405" s="28">
        <v>4.8899999999999997</v>
      </c>
      <c r="EL405" s="28">
        <v>1.2</v>
      </c>
      <c r="EM405" s="44">
        <f t="shared" si="44"/>
        <v>24.539877300613497</v>
      </c>
      <c r="EN405" s="28" t="s">
        <v>1926</v>
      </c>
      <c r="EO405" s="33">
        <v>9349</v>
      </c>
      <c r="EP405" s="33" t="s">
        <v>1926</v>
      </c>
    </row>
    <row r="406" spans="2:146" x14ac:dyDescent="0.35">
      <c r="B406" s="28">
        <v>454</v>
      </c>
      <c r="C406" s="28">
        <v>454</v>
      </c>
      <c r="D406" s="28">
        <v>61</v>
      </c>
      <c r="E406" s="28" t="s">
        <v>394</v>
      </c>
      <c r="F406" s="28" t="s">
        <v>1036</v>
      </c>
      <c r="G406" s="28" t="s">
        <v>1036</v>
      </c>
      <c r="H406" s="28" t="s">
        <v>1928</v>
      </c>
      <c r="I406" s="28">
        <v>2</v>
      </c>
      <c r="J406" s="28" t="s">
        <v>866</v>
      </c>
      <c r="K406" s="28">
        <v>18</v>
      </c>
      <c r="L406" s="28" t="s">
        <v>1929</v>
      </c>
      <c r="M406" s="28" t="s">
        <v>1929</v>
      </c>
      <c r="N406" s="29">
        <v>1780.3</v>
      </c>
      <c r="O406" s="29">
        <v>1780.3</v>
      </c>
      <c r="P406" s="28">
        <f t="shared" si="42"/>
        <v>29.95</v>
      </c>
      <c r="Q406" s="28">
        <f t="shared" si="41"/>
        <v>0.13200022468123337</v>
      </c>
      <c r="R406" s="28">
        <v>1480299</v>
      </c>
      <c r="S406" s="28">
        <v>6590065</v>
      </c>
      <c r="T406" s="28">
        <v>1</v>
      </c>
      <c r="U406" s="28">
        <v>0</v>
      </c>
      <c r="V406" s="28">
        <v>0</v>
      </c>
      <c r="W406" s="28">
        <v>0</v>
      </c>
      <c r="X406" s="28">
        <v>0</v>
      </c>
      <c r="Y406" s="28">
        <v>0</v>
      </c>
      <c r="Z406" s="28">
        <f t="shared" ref="Z406:Z469" si="45">(AB406+U406)/AK406*100</f>
        <v>0</v>
      </c>
      <c r="AA406" s="28">
        <v>0</v>
      </c>
      <c r="AB406" s="30">
        <v>0</v>
      </c>
      <c r="AC406" s="30">
        <v>0</v>
      </c>
      <c r="AG406" s="28">
        <v>156</v>
      </c>
      <c r="AH406" s="28">
        <v>125</v>
      </c>
      <c r="AI406" s="28">
        <v>89</v>
      </c>
      <c r="AJ406" s="28">
        <v>93</v>
      </c>
      <c r="AK406" s="28">
        <v>29</v>
      </c>
      <c r="AL406" s="28">
        <v>6.65</v>
      </c>
      <c r="AM406" s="28">
        <f t="shared" si="43"/>
        <v>22.931034482758623</v>
      </c>
      <c r="AN406" s="28">
        <v>40018</v>
      </c>
      <c r="AO406" s="28" t="s">
        <v>1930</v>
      </c>
      <c r="AP406" s="28">
        <v>7.8299999999999995E-2</v>
      </c>
      <c r="AQ406" s="28">
        <v>0.77</v>
      </c>
      <c r="AR406" s="28">
        <v>2.9899999999999999E-2</v>
      </c>
      <c r="AS406" s="28">
        <v>0</v>
      </c>
      <c r="AT406" s="28">
        <v>0</v>
      </c>
      <c r="AU406" s="28">
        <v>3.9600000000000003E-2</v>
      </c>
      <c r="AV406" s="28">
        <v>6.2399999999999997E-2</v>
      </c>
      <c r="AW406" s="28">
        <v>1.5900000000000001E-2</v>
      </c>
      <c r="AX406" s="28">
        <v>4.1099999999999999E-3</v>
      </c>
      <c r="AY406" s="28">
        <v>2480</v>
      </c>
      <c r="AZ406" s="28">
        <v>0</v>
      </c>
      <c r="BA406" s="28">
        <v>2</v>
      </c>
      <c r="BC406" s="28">
        <v>0</v>
      </c>
      <c r="BD406" s="28">
        <v>1</v>
      </c>
      <c r="BE406" s="28">
        <v>2</v>
      </c>
      <c r="BF406" s="28">
        <v>0</v>
      </c>
      <c r="BG406" s="28">
        <v>2</v>
      </c>
      <c r="BH406" s="28">
        <v>0</v>
      </c>
      <c r="BI406" s="28">
        <v>0</v>
      </c>
      <c r="BJ406" s="28">
        <v>3</v>
      </c>
      <c r="BK406" s="28" t="s">
        <v>559</v>
      </c>
      <c r="BL406" s="28">
        <v>26</v>
      </c>
      <c r="BM406" s="28">
        <v>0</v>
      </c>
      <c r="BN406" s="28" t="s">
        <v>231</v>
      </c>
      <c r="BS406" s="32" t="s">
        <v>1930</v>
      </c>
      <c r="BT406" t="s">
        <v>201</v>
      </c>
      <c r="BU406">
        <v>2</v>
      </c>
      <c r="CA406" s="35" t="s">
        <v>187</v>
      </c>
      <c r="CB406" s="35" t="s">
        <v>188</v>
      </c>
      <c r="CC406" s="35">
        <v>1</v>
      </c>
      <c r="CD406" s="28" t="s">
        <v>202</v>
      </c>
      <c r="CE406" s="28">
        <v>1</v>
      </c>
      <c r="CF406" s="36" t="s">
        <v>203</v>
      </c>
      <c r="CG406" s="37" t="s">
        <v>223</v>
      </c>
      <c r="CH406" s="28">
        <v>1481238</v>
      </c>
      <c r="CI406" s="28">
        <v>6589979</v>
      </c>
      <c r="CJ406">
        <v>29.95</v>
      </c>
      <c r="CK406">
        <v>27.6</v>
      </c>
      <c r="CL406">
        <v>2.3499999999999979</v>
      </c>
      <c r="CM406">
        <v>2.3499999999999979</v>
      </c>
      <c r="CN406">
        <v>2.3499999999999979</v>
      </c>
      <c r="CY406" s="39">
        <v>0</v>
      </c>
      <c r="CZ406" s="40">
        <v>1</v>
      </c>
      <c r="DA406" s="35" t="s">
        <v>190</v>
      </c>
      <c r="DP406" s="42">
        <v>454</v>
      </c>
      <c r="DQ406" s="42">
        <v>454</v>
      </c>
      <c r="DR406" s="42">
        <v>40018</v>
      </c>
      <c r="DS406" s="35" t="s">
        <v>189</v>
      </c>
      <c r="DT406" s="35">
        <v>67</v>
      </c>
      <c r="DX406" s="35" t="s">
        <v>870</v>
      </c>
      <c r="EA406" s="35" t="s">
        <v>207</v>
      </c>
      <c r="EC406" s="35" t="s">
        <v>194</v>
      </c>
      <c r="EG406" s="28">
        <v>155</v>
      </c>
      <c r="EH406" s="28">
        <v>122</v>
      </c>
      <c r="EI406" s="28">
        <v>85.2</v>
      </c>
      <c r="EJ406" s="28">
        <v>89.3</v>
      </c>
      <c r="EK406" s="28">
        <v>28.6</v>
      </c>
      <c r="EL406" s="28">
        <v>5.78</v>
      </c>
      <c r="EM406" s="44">
        <f t="shared" si="44"/>
        <v>20.20979020979021</v>
      </c>
      <c r="EN406" s="28" t="s">
        <v>1930</v>
      </c>
      <c r="EO406" s="33">
        <v>40018</v>
      </c>
      <c r="EP406" s="33" t="s">
        <v>1930</v>
      </c>
    </row>
    <row r="407" spans="2:146" x14ac:dyDescent="0.35">
      <c r="B407" s="28">
        <v>455</v>
      </c>
      <c r="C407" s="28">
        <v>455</v>
      </c>
      <c r="D407" s="28">
        <v>61</v>
      </c>
      <c r="E407" s="28" t="s">
        <v>394</v>
      </c>
      <c r="F407" s="28" t="s">
        <v>1036</v>
      </c>
      <c r="G407" s="28" t="s">
        <v>1036</v>
      </c>
      <c r="H407" s="28" t="s">
        <v>1906</v>
      </c>
      <c r="I407" s="28">
        <v>2</v>
      </c>
      <c r="J407" s="28" t="s">
        <v>866</v>
      </c>
      <c r="K407" s="28">
        <v>18</v>
      </c>
      <c r="L407" s="28" t="s">
        <v>1931</v>
      </c>
      <c r="M407" s="28" t="s">
        <v>1931</v>
      </c>
      <c r="N407" s="29">
        <v>523.56299999999999</v>
      </c>
      <c r="O407" s="29">
        <v>523.56299999999999</v>
      </c>
      <c r="P407" s="28">
        <f t="shared" si="42"/>
        <v>18.55</v>
      </c>
      <c r="Q407" s="28">
        <f t="shared" si="41"/>
        <v>0.70669623330907672</v>
      </c>
      <c r="R407" s="28">
        <v>1485980</v>
      </c>
      <c r="S407" s="28">
        <v>6589834</v>
      </c>
      <c r="T407" s="28">
        <v>1</v>
      </c>
      <c r="U407" s="28">
        <v>0</v>
      </c>
      <c r="V407" s="28">
        <v>0</v>
      </c>
      <c r="W407" s="28">
        <v>0</v>
      </c>
      <c r="X407" s="28">
        <v>0</v>
      </c>
      <c r="Y407" s="28">
        <v>0</v>
      </c>
      <c r="Z407" s="28">
        <f t="shared" si="45"/>
        <v>0</v>
      </c>
      <c r="AA407" s="28">
        <v>0</v>
      </c>
      <c r="AB407" s="30">
        <v>0</v>
      </c>
      <c r="AC407" s="30">
        <v>0</v>
      </c>
      <c r="AG407" s="12">
        <v>190</v>
      </c>
      <c r="AH407" s="12">
        <v>151</v>
      </c>
      <c r="AI407" s="12">
        <v>106</v>
      </c>
      <c r="AJ407" s="12">
        <v>111</v>
      </c>
      <c r="AK407" s="12">
        <v>34.1</v>
      </c>
      <c r="AL407" s="12">
        <v>7.6</v>
      </c>
      <c r="AM407" s="28">
        <f t="shared" si="43"/>
        <v>22.287390029325511</v>
      </c>
      <c r="AN407" s="12">
        <v>7493</v>
      </c>
      <c r="AO407" s="12" t="s">
        <v>1908</v>
      </c>
      <c r="AP407" s="28">
        <v>7.3999999999999996E-2</v>
      </c>
      <c r="AQ407" s="28">
        <v>0.77200000000000002</v>
      </c>
      <c r="AR407" s="28">
        <v>3.0300000000000001E-2</v>
      </c>
      <c r="AS407" s="28">
        <v>0</v>
      </c>
      <c r="AT407" s="28">
        <v>0</v>
      </c>
      <c r="AU407" s="28">
        <v>4.0899999999999999E-2</v>
      </c>
      <c r="AV407" s="28">
        <v>6.5000000000000002E-2</v>
      </c>
      <c r="AW407" s="28">
        <v>1.43E-2</v>
      </c>
      <c r="AX407" s="28">
        <v>3.7699999999999999E-3</v>
      </c>
      <c r="AY407" s="28">
        <v>3000</v>
      </c>
      <c r="AZ407" s="28">
        <v>0</v>
      </c>
      <c r="BA407" s="28">
        <v>2</v>
      </c>
      <c r="BB407" s="28">
        <v>1</v>
      </c>
      <c r="BC407" s="28">
        <v>0</v>
      </c>
      <c r="BE407" s="28">
        <v>1</v>
      </c>
      <c r="BF407" s="28">
        <v>0</v>
      </c>
      <c r="BG407" s="28">
        <v>2</v>
      </c>
      <c r="BH407" s="28">
        <v>0</v>
      </c>
      <c r="BI407" s="28">
        <v>0</v>
      </c>
      <c r="BJ407" s="28">
        <v>0</v>
      </c>
      <c r="BK407" s="28" t="s">
        <v>380</v>
      </c>
      <c r="BL407" s="28">
        <v>75</v>
      </c>
      <c r="BM407" s="28">
        <v>1</v>
      </c>
      <c r="BN407" s="28" t="s">
        <v>1932</v>
      </c>
      <c r="BS407" s="13" t="s">
        <v>1908</v>
      </c>
      <c r="BT407" t="s">
        <v>201</v>
      </c>
      <c r="BU407" s="6">
        <v>2</v>
      </c>
      <c r="CA407" s="35" t="s">
        <v>187</v>
      </c>
      <c r="CB407" s="35" t="s">
        <v>188</v>
      </c>
      <c r="CC407" s="35">
        <v>1</v>
      </c>
      <c r="CD407" s="28" t="s">
        <v>202</v>
      </c>
      <c r="CE407" s="28">
        <v>1</v>
      </c>
      <c r="CF407" s="36" t="s">
        <v>203</v>
      </c>
      <c r="CG407" s="37" t="s">
        <v>223</v>
      </c>
      <c r="CH407" s="28">
        <v>1486391</v>
      </c>
      <c r="CI407" s="28">
        <v>6589644</v>
      </c>
      <c r="CJ407">
        <v>18.55</v>
      </c>
      <c r="CK407">
        <v>14.85</v>
      </c>
      <c r="CL407">
        <v>3.7000000000000011</v>
      </c>
      <c r="CM407">
        <v>3.7000000000000011</v>
      </c>
      <c r="CN407">
        <v>3.7000000000000011</v>
      </c>
      <c r="CY407" s="39">
        <v>0</v>
      </c>
      <c r="CZ407" s="40">
        <v>1</v>
      </c>
      <c r="DA407" s="35" t="s">
        <v>190</v>
      </c>
      <c r="DP407" s="42">
        <v>455</v>
      </c>
      <c r="DQ407" s="42">
        <v>455</v>
      </c>
      <c r="DR407" s="42">
        <v>7493</v>
      </c>
      <c r="DS407" s="35" t="s">
        <v>189</v>
      </c>
      <c r="DT407" s="35">
        <v>49</v>
      </c>
      <c r="DX407" s="35" t="s">
        <v>870</v>
      </c>
      <c r="EA407" s="35" t="s">
        <v>207</v>
      </c>
      <c r="EB407" s="35" t="s">
        <v>293</v>
      </c>
      <c r="EC407" s="35" t="s">
        <v>194</v>
      </c>
      <c r="EG407" s="12">
        <v>190</v>
      </c>
      <c r="EH407" s="12">
        <v>151</v>
      </c>
      <c r="EI407" s="12">
        <v>105</v>
      </c>
      <c r="EJ407" s="12">
        <v>110</v>
      </c>
      <c r="EK407" s="12">
        <v>34.5</v>
      </c>
      <c r="EL407" s="12">
        <v>7.4</v>
      </c>
      <c r="EM407" s="44">
        <f t="shared" si="44"/>
        <v>21.449275362318843</v>
      </c>
      <c r="EN407" s="28" t="s">
        <v>1908</v>
      </c>
      <c r="EO407" s="27">
        <v>7493</v>
      </c>
      <c r="EP407" s="27" t="s">
        <v>1908</v>
      </c>
    </row>
    <row r="408" spans="2:146" x14ac:dyDescent="0.35">
      <c r="B408" s="28">
        <v>456</v>
      </c>
      <c r="C408" s="28">
        <v>456</v>
      </c>
      <c r="D408" s="28">
        <v>65</v>
      </c>
      <c r="E408" s="28" t="s">
        <v>177</v>
      </c>
      <c r="F408" s="28" t="s">
        <v>177</v>
      </c>
      <c r="G408" s="28" t="s">
        <v>177</v>
      </c>
      <c r="H408" s="28" t="s">
        <v>352</v>
      </c>
      <c r="I408" s="28">
        <v>1</v>
      </c>
      <c r="J408" s="28" t="s">
        <v>181</v>
      </c>
      <c r="K408" s="28">
        <v>4</v>
      </c>
      <c r="L408" s="28" t="s">
        <v>1933</v>
      </c>
      <c r="M408" s="28" t="s">
        <v>1933</v>
      </c>
      <c r="N408" s="29">
        <v>72.449700000000007</v>
      </c>
      <c r="O408" s="29">
        <v>72.449700000000007</v>
      </c>
      <c r="P408" s="28">
        <f t="shared" si="42"/>
        <v>19.95</v>
      </c>
      <c r="Q408" s="28">
        <f t="shared" si="41"/>
        <v>13.457612660921988</v>
      </c>
      <c r="R408" s="28">
        <v>1568139</v>
      </c>
      <c r="S408" s="28">
        <v>6517517</v>
      </c>
      <c r="T408" s="28">
        <v>0</v>
      </c>
      <c r="U408" s="28">
        <v>0</v>
      </c>
      <c r="V408" s="28">
        <v>0</v>
      </c>
      <c r="W408" s="28">
        <v>0</v>
      </c>
      <c r="X408" s="28">
        <v>0</v>
      </c>
      <c r="Y408" s="28">
        <v>0</v>
      </c>
      <c r="Z408" s="28">
        <f t="shared" si="45"/>
        <v>0</v>
      </c>
      <c r="AA408" s="28">
        <v>0</v>
      </c>
      <c r="AB408" s="30">
        <v>0</v>
      </c>
      <c r="AC408" s="30">
        <v>0</v>
      </c>
      <c r="AG408" s="28">
        <v>98.4</v>
      </c>
      <c r="AH408" s="28">
        <v>76.5</v>
      </c>
      <c r="AI408" s="28">
        <v>51.5</v>
      </c>
      <c r="AJ408" s="28">
        <v>54.3</v>
      </c>
      <c r="AK408" s="28">
        <v>23</v>
      </c>
      <c r="AL408" s="28">
        <v>5.46</v>
      </c>
      <c r="AM408" s="28">
        <f t="shared" si="43"/>
        <v>23.739130434782609</v>
      </c>
      <c r="AN408" s="28">
        <v>5069</v>
      </c>
      <c r="AO408" s="28" t="s">
        <v>1934</v>
      </c>
      <c r="AP408" s="28">
        <v>0.129</v>
      </c>
      <c r="AQ408" s="28">
        <v>0.59599999999999997</v>
      </c>
      <c r="AR408" s="28">
        <v>6.3899999999999998E-2</v>
      </c>
      <c r="AS408" s="28">
        <v>0</v>
      </c>
      <c r="AT408" s="28">
        <v>0</v>
      </c>
      <c r="AU408" s="28">
        <v>1.7600000000000001E-2</v>
      </c>
      <c r="AV408" s="28">
        <v>0.17499999999999999</v>
      </c>
      <c r="AW408" s="28">
        <v>1.43E-2</v>
      </c>
      <c r="AX408" s="28">
        <v>4.13E-3</v>
      </c>
      <c r="AY408" s="28">
        <v>3630</v>
      </c>
      <c r="BS408" s="32" t="s">
        <v>1934</v>
      </c>
      <c r="BT408" t="s">
        <v>186</v>
      </c>
      <c r="BU408">
        <v>2</v>
      </c>
      <c r="CA408" s="35" t="s">
        <v>187</v>
      </c>
      <c r="CB408" s="35" t="s">
        <v>1119</v>
      </c>
      <c r="CC408" s="35">
        <v>0</v>
      </c>
      <c r="CD408" s="28" t="s">
        <v>189</v>
      </c>
      <c r="CE408" s="28">
        <v>0</v>
      </c>
      <c r="CH408" s="28">
        <v>1568202</v>
      </c>
      <c r="CI408" s="28">
        <v>6517482</v>
      </c>
      <c r="CJ408">
        <v>19.95</v>
      </c>
      <c r="CK408">
        <v>10.199999999999999</v>
      </c>
      <c r="CL408">
        <v>9.75</v>
      </c>
      <c r="CM408">
        <v>9.75</v>
      </c>
      <c r="CN408">
        <v>9.75</v>
      </c>
      <c r="CY408" s="39">
        <v>0</v>
      </c>
      <c r="CZ408" s="40">
        <v>0</v>
      </c>
      <c r="DA408" s="35" t="s">
        <v>321</v>
      </c>
      <c r="DP408" s="42">
        <v>456</v>
      </c>
      <c r="DQ408" s="42">
        <v>456</v>
      </c>
      <c r="DR408" s="42">
        <v>5069</v>
      </c>
      <c r="EA408" s="35" t="s">
        <v>207</v>
      </c>
      <c r="EG408" s="28">
        <v>113</v>
      </c>
      <c r="EH408" s="28">
        <v>86.3</v>
      </c>
      <c r="EI408" s="28">
        <v>55.7</v>
      </c>
      <c r="EJ408" s="28">
        <v>59.1</v>
      </c>
      <c r="EK408" s="28">
        <v>22.6</v>
      </c>
      <c r="EL408" s="28">
        <v>3.35</v>
      </c>
      <c r="EM408" s="44">
        <f t="shared" si="44"/>
        <v>14.823008849557523</v>
      </c>
      <c r="EN408" s="28" t="s">
        <v>1934</v>
      </c>
      <c r="EO408" s="33">
        <v>5069</v>
      </c>
      <c r="EP408" s="33" t="s">
        <v>1934</v>
      </c>
    </row>
    <row r="409" spans="2:146" x14ac:dyDescent="0.35">
      <c r="B409" s="28">
        <v>457</v>
      </c>
      <c r="C409" s="28">
        <v>457</v>
      </c>
      <c r="D409" s="28">
        <v>108</v>
      </c>
      <c r="E409" s="28" t="s">
        <v>382</v>
      </c>
      <c r="F409" s="28" t="s">
        <v>1935</v>
      </c>
      <c r="G409" s="28" t="s">
        <v>1936</v>
      </c>
      <c r="H409" s="28" t="s">
        <v>1937</v>
      </c>
      <c r="I409" s="28">
        <v>3</v>
      </c>
      <c r="J409" s="28" t="s">
        <v>386</v>
      </c>
      <c r="K409" s="28">
        <v>17</v>
      </c>
      <c r="L409" s="28" t="s">
        <v>1938</v>
      </c>
      <c r="M409" s="28" t="s">
        <v>1938</v>
      </c>
      <c r="N409" s="29">
        <v>87.393600000000006</v>
      </c>
      <c r="O409" s="29">
        <v>87.393600000000006</v>
      </c>
      <c r="P409" s="28">
        <f t="shared" si="42"/>
        <v>103.07</v>
      </c>
      <c r="Q409" s="28">
        <f t="shared" si="41"/>
        <v>4.0506398637886427</v>
      </c>
      <c r="R409" s="28">
        <v>1316011</v>
      </c>
      <c r="S409" s="28">
        <v>6647840</v>
      </c>
      <c r="T409" s="28">
        <v>0</v>
      </c>
      <c r="U409" s="28">
        <v>0</v>
      </c>
      <c r="V409" s="28">
        <v>0</v>
      </c>
      <c r="W409" s="28">
        <v>0</v>
      </c>
      <c r="X409" s="28">
        <v>0</v>
      </c>
      <c r="Y409" s="28">
        <v>0</v>
      </c>
      <c r="Z409" s="28">
        <f t="shared" si="45"/>
        <v>0</v>
      </c>
      <c r="AA409" s="28">
        <v>0</v>
      </c>
      <c r="AB409" s="30">
        <v>0</v>
      </c>
      <c r="AC409" s="30">
        <v>0</v>
      </c>
      <c r="AG409" s="28">
        <v>62.2</v>
      </c>
      <c r="AH409" s="28">
        <v>48.2</v>
      </c>
      <c r="AI409" s="28">
        <v>32.299999999999997</v>
      </c>
      <c r="AJ409" s="28">
        <v>34.1</v>
      </c>
      <c r="AK409" s="28">
        <v>9.07</v>
      </c>
      <c r="AL409" s="28">
        <v>1.73</v>
      </c>
      <c r="AM409" s="28">
        <f t="shared" si="43"/>
        <v>19.073869900771776</v>
      </c>
      <c r="AN409" s="28">
        <v>9603</v>
      </c>
      <c r="AO409" s="28" t="s">
        <v>1939</v>
      </c>
      <c r="AP409" s="28">
        <v>7.3800000000000004E-2</v>
      </c>
      <c r="AQ409" s="28">
        <v>0.85899999999999999</v>
      </c>
      <c r="AR409" s="28">
        <v>1.7600000000000001E-2</v>
      </c>
      <c r="AS409" s="28">
        <v>0</v>
      </c>
      <c r="AT409" s="28">
        <v>0</v>
      </c>
      <c r="AU409" s="28">
        <v>4.4699999999999997E-2</v>
      </c>
      <c r="AV409" s="28">
        <v>4.3299999999999996E-3</v>
      </c>
      <c r="AW409" s="28">
        <v>7.1000000000000002E-4</v>
      </c>
      <c r="AX409" s="28">
        <v>2.1000000000000001E-4</v>
      </c>
      <c r="AY409" s="28">
        <v>643</v>
      </c>
      <c r="BS409" s="32" t="s">
        <v>1939</v>
      </c>
      <c r="BT409" t="s">
        <v>186</v>
      </c>
      <c r="BU409">
        <v>1</v>
      </c>
      <c r="CA409" s="35" t="s">
        <v>187</v>
      </c>
      <c r="CB409" s="35" t="s">
        <v>1119</v>
      </c>
      <c r="CC409" s="35">
        <v>0</v>
      </c>
      <c r="CD409" s="28" t="s">
        <v>189</v>
      </c>
      <c r="CE409" s="28">
        <v>0</v>
      </c>
      <c r="CG409" s="37" t="s">
        <v>223</v>
      </c>
      <c r="CH409" s="28">
        <v>1316018</v>
      </c>
      <c r="CI409" s="28">
        <v>6647754</v>
      </c>
      <c r="CJ409">
        <v>103.07</v>
      </c>
      <c r="CK409">
        <v>99.53</v>
      </c>
      <c r="CL409">
        <v>3.539999999999992</v>
      </c>
      <c r="CM409">
        <v>3.539999999999992</v>
      </c>
      <c r="CN409">
        <v>3.539999999999992</v>
      </c>
      <c r="CY409" s="39">
        <v>0</v>
      </c>
      <c r="CZ409" s="40">
        <v>3</v>
      </c>
      <c r="DA409" s="35" t="s">
        <v>321</v>
      </c>
      <c r="DP409" s="42">
        <v>457</v>
      </c>
      <c r="DQ409" s="42">
        <v>457</v>
      </c>
      <c r="DR409" s="42">
        <v>9603</v>
      </c>
      <c r="EA409" s="35" t="s">
        <v>207</v>
      </c>
      <c r="EG409" s="28">
        <v>58.7</v>
      </c>
      <c r="EH409" s="28">
        <v>45.6</v>
      </c>
      <c r="EI409" s="28">
        <v>30.6</v>
      </c>
      <c r="EJ409" s="28">
        <v>32.299999999999997</v>
      </c>
      <c r="EK409" s="28">
        <v>9.08</v>
      </c>
      <c r="EL409" s="28">
        <v>1.81</v>
      </c>
      <c r="EM409" s="44">
        <f t="shared" si="44"/>
        <v>19.933920704845814</v>
      </c>
      <c r="EN409" s="28" t="s">
        <v>1939</v>
      </c>
      <c r="EO409" s="33">
        <v>9603</v>
      </c>
      <c r="EP409" s="33" t="s">
        <v>1939</v>
      </c>
    </row>
    <row r="410" spans="2:146" x14ac:dyDescent="0.35">
      <c r="B410" s="28">
        <v>458</v>
      </c>
      <c r="C410" s="28">
        <v>458</v>
      </c>
      <c r="D410" s="28">
        <v>44</v>
      </c>
      <c r="E410" s="28" t="s">
        <v>1940</v>
      </c>
      <c r="F410" s="28" t="s">
        <v>1940</v>
      </c>
      <c r="G410" s="28" t="s">
        <v>1940</v>
      </c>
      <c r="H410" s="28" t="s">
        <v>238</v>
      </c>
      <c r="I410" s="28">
        <v>1</v>
      </c>
      <c r="J410" s="28" t="s">
        <v>370</v>
      </c>
      <c r="K410" s="28">
        <v>21</v>
      </c>
      <c r="L410" s="28" t="s">
        <v>1941</v>
      </c>
      <c r="M410" s="28" t="s">
        <v>1941</v>
      </c>
      <c r="N410" s="29">
        <v>1041.97</v>
      </c>
      <c r="O410" s="29">
        <v>1041.97</v>
      </c>
      <c r="P410" s="28">
        <f t="shared" si="42"/>
        <v>40.700000000000003</v>
      </c>
      <c r="Q410" s="28">
        <f t="shared" si="41"/>
        <v>1.8810522375884142</v>
      </c>
      <c r="R410" s="28">
        <v>1571431</v>
      </c>
      <c r="S410" s="28">
        <v>6870571</v>
      </c>
      <c r="T410" s="28">
        <v>0</v>
      </c>
      <c r="U410" s="28">
        <v>0</v>
      </c>
      <c r="V410" s="28">
        <v>0</v>
      </c>
      <c r="W410" s="28">
        <v>0</v>
      </c>
      <c r="X410" s="28">
        <v>0</v>
      </c>
      <c r="Y410" s="28">
        <v>0</v>
      </c>
      <c r="Z410" s="28">
        <f t="shared" si="45"/>
        <v>0</v>
      </c>
      <c r="AA410" s="28">
        <v>0</v>
      </c>
      <c r="AB410" s="30">
        <v>0</v>
      </c>
      <c r="AC410" s="30">
        <v>0</v>
      </c>
      <c r="AG410" s="28">
        <v>111</v>
      </c>
      <c r="AH410" s="28">
        <v>81.7</v>
      </c>
      <c r="AI410" s="28">
        <v>48.7</v>
      </c>
      <c r="AJ410" s="28">
        <v>52.4</v>
      </c>
      <c r="AK410" s="28">
        <v>11.6</v>
      </c>
      <c r="AL410" s="28">
        <v>2.86</v>
      </c>
      <c r="AM410" s="28">
        <f t="shared" si="43"/>
        <v>24.655172413793103</v>
      </c>
      <c r="AN410" s="28">
        <v>15967</v>
      </c>
      <c r="AO410" s="28" t="s">
        <v>1942</v>
      </c>
      <c r="AP410" s="28">
        <v>5.9200000000000003E-2</v>
      </c>
      <c r="AQ410" s="28">
        <v>0.86899999999999999</v>
      </c>
      <c r="AR410" s="28">
        <v>1.3599999999999999E-2</v>
      </c>
      <c r="AS410" s="28">
        <v>0</v>
      </c>
      <c r="AT410" s="28">
        <v>0</v>
      </c>
      <c r="AU410" s="28">
        <v>3.2199999999999999E-2</v>
      </c>
      <c r="AV410" s="28">
        <v>2.1000000000000001E-2</v>
      </c>
      <c r="AW410" s="28">
        <v>4.6299999999999996E-3</v>
      </c>
      <c r="AX410" s="28">
        <v>3.6999999999999999E-4</v>
      </c>
      <c r="AY410" s="28">
        <v>1060</v>
      </c>
      <c r="AZ410" s="28">
        <v>2</v>
      </c>
      <c r="BA410" s="28">
        <v>3</v>
      </c>
      <c r="BB410" s="28">
        <v>2</v>
      </c>
      <c r="BC410" s="28">
        <v>0</v>
      </c>
      <c r="BE410" s="28">
        <v>3</v>
      </c>
      <c r="BF410" s="28">
        <v>0</v>
      </c>
      <c r="BG410" s="28">
        <v>1</v>
      </c>
      <c r="BH410" s="28">
        <v>0</v>
      </c>
      <c r="BI410" s="28">
        <v>0</v>
      </c>
      <c r="BJ410" s="28">
        <v>1</v>
      </c>
      <c r="BL410" s="28">
        <v>93</v>
      </c>
      <c r="BN410" s="28" t="s">
        <v>231</v>
      </c>
      <c r="BS410" s="32" t="s">
        <v>1942</v>
      </c>
      <c r="BT410" t="s">
        <v>186</v>
      </c>
      <c r="BU410">
        <v>1</v>
      </c>
      <c r="CA410" s="35" t="s">
        <v>187</v>
      </c>
      <c r="CB410" s="35" t="s">
        <v>320</v>
      </c>
      <c r="CC410" s="35">
        <v>0</v>
      </c>
      <c r="CD410" s="28" t="s">
        <v>189</v>
      </c>
      <c r="CE410" s="28">
        <v>0</v>
      </c>
      <c r="CH410" s="28">
        <v>1572149</v>
      </c>
      <c r="CI410" s="28">
        <v>6870219</v>
      </c>
      <c r="CJ410">
        <v>40.700000000000003</v>
      </c>
      <c r="CK410">
        <v>21.1</v>
      </c>
      <c r="CL410">
        <v>19.600000000000001</v>
      </c>
      <c r="CM410">
        <v>19.600000000000001</v>
      </c>
      <c r="CN410">
        <v>19.600000000000001</v>
      </c>
      <c r="CY410" s="39">
        <v>0</v>
      </c>
      <c r="CZ410" s="40">
        <v>0</v>
      </c>
      <c r="DA410" s="35" t="s">
        <v>321</v>
      </c>
      <c r="DP410" s="42">
        <v>458</v>
      </c>
      <c r="DQ410" s="42">
        <v>458</v>
      </c>
      <c r="DR410" s="42">
        <v>15967</v>
      </c>
      <c r="DS410" s="35" t="s">
        <v>189</v>
      </c>
      <c r="DT410" s="35" t="s">
        <v>191</v>
      </c>
      <c r="EA410" s="35" t="s">
        <v>207</v>
      </c>
      <c r="EC410" s="35" t="s">
        <v>194</v>
      </c>
      <c r="EG410" s="28">
        <v>123</v>
      </c>
      <c r="EH410" s="28">
        <v>90</v>
      </c>
      <c r="EI410" s="28">
        <v>52.1</v>
      </c>
      <c r="EJ410" s="28">
        <v>56.3</v>
      </c>
      <c r="EK410" s="28">
        <v>12.2</v>
      </c>
      <c r="EL410" s="28">
        <v>3.08</v>
      </c>
      <c r="EM410" s="44">
        <f t="shared" si="44"/>
        <v>25.245901639344265</v>
      </c>
      <c r="EN410" s="28" t="s">
        <v>1942</v>
      </c>
      <c r="EO410" s="33">
        <v>15967</v>
      </c>
      <c r="EP410" s="33" t="s">
        <v>1942</v>
      </c>
    </row>
    <row r="411" spans="2:146" x14ac:dyDescent="0.35">
      <c r="B411" s="28">
        <v>459</v>
      </c>
      <c r="C411" s="28">
        <v>459</v>
      </c>
      <c r="D411" s="28">
        <v>108</v>
      </c>
      <c r="E411" s="28" t="s">
        <v>382</v>
      </c>
      <c r="F411" s="28" t="s">
        <v>1943</v>
      </c>
      <c r="G411" s="28" t="s">
        <v>1943</v>
      </c>
      <c r="H411" s="28" t="s">
        <v>1944</v>
      </c>
      <c r="I411" s="28">
        <v>2</v>
      </c>
      <c r="J411" s="28" t="s">
        <v>460</v>
      </c>
      <c r="K411" s="28">
        <v>14</v>
      </c>
      <c r="L411" s="28" t="s">
        <v>838</v>
      </c>
      <c r="M411" s="28" t="s">
        <v>838</v>
      </c>
      <c r="N411" s="29">
        <v>252.03800000000001</v>
      </c>
      <c r="O411" s="29">
        <v>252.03800000000001</v>
      </c>
      <c r="P411" s="28">
        <f t="shared" si="42"/>
        <v>115.48</v>
      </c>
      <c r="Q411" s="28">
        <f t="shared" si="41"/>
        <v>7.4314190717272801</v>
      </c>
      <c r="R411" s="28">
        <v>1316645</v>
      </c>
      <c r="S411" s="28">
        <v>6555366</v>
      </c>
      <c r="T411" s="28">
        <v>0</v>
      </c>
      <c r="U411" s="28">
        <v>0</v>
      </c>
      <c r="V411" s="28">
        <v>0</v>
      </c>
      <c r="W411" s="28">
        <v>0</v>
      </c>
      <c r="X411" s="28">
        <v>0</v>
      </c>
      <c r="Y411" s="28">
        <v>0</v>
      </c>
      <c r="Z411" s="28">
        <f t="shared" si="45"/>
        <v>0</v>
      </c>
      <c r="AA411" s="28">
        <v>0</v>
      </c>
      <c r="AB411" s="30">
        <v>0</v>
      </c>
      <c r="AC411" s="30">
        <v>0</v>
      </c>
      <c r="AG411" s="28">
        <v>12.5</v>
      </c>
      <c r="AH411" s="28">
        <v>9.8000000000000007</v>
      </c>
      <c r="AI411" s="28">
        <v>6.65</v>
      </c>
      <c r="AJ411" s="28">
        <v>7</v>
      </c>
      <c r="AK411" s="28">
        <v>1.63</v>
      </c>
      <c r="AL411" s="28">
        <v>9.1800000000000007E-2</v>
      </c>
      <c r="AM411" s="28">
        <f t="shared" si="43"/>
        <v>5.6319018404907979</v>
      </c>
      <c r="AN411" s="28">
        <v>6181</v>
      </c>
      <c r="AO411" s="28" t="s">
        <v>1945</v>
      </c>
      <c r="AP411" s="28">
        <v>0.112</v>
      </c>
      <c r="AQ411" s="28">
        <v>0.82199999999999995</v>
      </c>
      <c r="AR411" s="28">
        <v>1.34E-2</v>
      </c>
      <c r="AS411" s="28">
        <v>0</v>
      </c>
      <c r="AT411" s="28">
        <v>0</v>
      </c>
      <c r="AU411" s="28">
        <v>1.3599999999999999E-2</v>
      </c>
      <c r="AV411" s="28">
        <v>2.41E-2</v>
      </c>
      <c r="AW411" s="28">
        <v>1.2800000000000001E-2</v>
      </c>
      <c r="AX411" s="28">
        <v>1.7700000000000001E-3</v>
      </c>
      <c r="AY411" s="28">
        <v>114</v>
      </c>
      <c r="BS411" s="32" t="s">
        <v>1945</v>
      </c>
      <c r="BT411" t="s">
        <v>186</v>
      </c>
      <c r="BU411">
        <v>2</v>
      </c>
      <c r="CA411" s="35" t="s">
        <v>187</v>
      </c>
      <c r="CB411" s="35" t="s">
        <v>188</v>
      </c>
      <c r="CC411" s="35">
        <v>1</v>
      </c>
      <c r="CD411" s="28" t="s">
        <v>189</v>
      </c>
      <c r="CE411" s="28">
        <v>0</v>
      </c>
      <c r="CH411" s="28">
        <v>1316836</v>
      </c>
      <c r="CI411" s="28">
        <v>6555484</v>
      </c>
      <c r="CJ411">
        <v>115.48</v>
      </c>
      <c r="CK411">
        <v>96.75</v>
      </c>
      <c r="CL411">
        <v>18.730000000000004</v>
      </c>
      <c r="CM411">
        <v>18.730000000000004</v>
      </c>
      <c r="CN411">
        <v>18.730000000000004</v>
      </c>
      <c r="CO411" s="38">
        <v>0</v>
      </c>
      <c r="CR411" s="38">
        <v>0</v>
      </c>
      <c r="CY411" s="39">
        <v>0</v>
      </c>
      <c r="CZ411" s="40">
        <v>0</v>
      </c>
      <c r="DA411" s="35" t="s">
        <v>205</v>
      </c>
      <c r="DP411" s="42">
        <v>459</v>
      </c>
      <c r="DQ411" s="42">
        <v>459</v>
      </c>
      <c r="DR411" s="42">
        <v>6181</v>
      </c>
      <c r="DV411" s="43" t="s">
        <v>880</v>
      </c>
      <c r="DW411" s="35" t="s">
        <v>1946</v>
      </c>
      <c r="DX411" s="35" t="s">
        <v>674</v>
      </c>
      <c r="EA411" s="35" t="s">
        <v>207</v>
      </c>
      <c r="EG411" s="28">
        <v>12.3</v>
      </c>
      <c r="EH411" s="28">
        <v>9.56</v>
      </c>
      <c r="EI411" s="28">
        <v>6.44</v>
      </c>
      <c r="EJ411" s="28">
        <v>6.79</v>
      </c>
      <c r="EK411" s="28">
        <v>1.63</v>
      </c>
      <c r="EL411" s="28">
        <v>0.248</v>
      </c>
      <c r="EM411" s="44">
        <f t="shared" si="44"/>
        <v>15.214723926380369</v>
      </c>
      <c r="EN411" s="28" t="s">
        <v>1945</v>
      </c>
      <c r="EO411" s="33">
        <v>6181</v>
      </c>
      <c r="EP411" s="33" t="s">
        <v>1945</v>
      </c>
    </row>
    <row r="412" spans="2:146" x14ac:dyDescent="0.35">
      <c r="B412" s="28">
        <v>460</v>
      </c>
      <c r="C412" s="28">
        <v>460</v>
      </c>
      <c r="D412" s="28">
        <v>53</v>
      </c>
      <c r="E412" s="28" t="s">
        <v>777</v>
      </c>
      <c r="F412" s="28" t="s">
        <v>1414</v>
      </c>
      <c r="G412" s="28" t="s">
        <v>1414</v>
      </c>
      <c r="H412" s="28" t="s">
        <v>1947</v>
      </c>
      <c r="I412" s="28">
        <v>3</v>
      </c>
      <c r="J412" s="28" t="s">
        <v>714</v>
      </c>
      <c r="K412" s="28">
        <v>20</v>
      </c>
      <c r="L412" s="28" t="s">
        <v>1948</v>
      </c>
      <c r="M412" s="28" t="s">
        <v>1948</v>
      </c>
      <c r="N412" s="29">
        <v>666.88400000000001</v>
      </c>
      <c r="O412" s="29">
        <v>666.88400000000001</v>
      </c>
      <c r="P412" s="28">
        <f t="shared" si="42"/>
        <v>274.77</v>
      </c>
      <c r="Q412" s="28">
        <f t="shared" si="41"/>
        <v>1.0001739432944798</v>
      </c>
      <c r="R412" s="28">
        <v>1408645</v>
      </c>
      <c r="S412" s="28">
        <v>6747168</v>
      </c>
      <c r="T412" s="28">
        <v>1</v>
      </c>
      <c r="U412" s="28">
        <v>0</v>
      </c>
      <c r="V412" s="28">
        <v>1</v>
      </c>
      <c r="W412" s="28">
        <v>0</v>
      </c>
      <c r="X412" s="28">
        <f>(AB412/AK412)*100</f>
        <v>1.1538461538461537</v>
      </c>
      <c r="Y412" s="28">
        <f>(AB412/AL412)*100</f>
        <v>3.2017075773745995</v>
      </c>
      <c r="Z412" s="28">
        <f t="shared" si="45"/>
        <v>1.1538461538461537</v>
      </c>
      <c r="AA412" s="28">
        <v>0</v>
      </c>
      <c r="AB412" s="30">
        <v>0.3</v>
      </c>
      <c r="AC412" s="30">
        <v>1</v>
      </c>
      <c r="AD412" s="31">
        <v>1</v>
      </c>
      <c r="AE412" s="31">
        <v>365</v>
      </c>
      <c r="AF412" s="31">
        <v>365</v>
      </c>
      <c r="AG412" s="28">
        <v>197</v>
      </c>
      <c r="AH412" s="28">
        <v>148</v>
      </c>
      <c r="AI412" s="28">
        <v>91.9</v>
      </c>
      <c r="AJ412" s="28">
        <v>98.1</v>
      </c>
      <c r="AK412" s="28">
        <v>26</v>
      </c>
      <c r="AL412" s="28">
        <v>9.3699999999999992</v>
      </c>
      <c r="AM412" s="28">
        <f t="shared" si="43"/>
        <v>36.038461538461533</v>
      </c>
      <c r="AN412" s="28">
        <v>12352</v>
      </c>
      <c r="AO412" s="28" t="s">
        <v>1949</v>
      </c>
      <c r="AP412" s="28">
        <v>5.3199999999999997E-2</v>
      </c>
      <c r="AQ412" s="28">
        <v>0.70099999999999996</v>
      </c>
      <c r="AR412" s="28">
        <v>2.82E-3</v>
      </c>
      <c r="AS412" s="28">
        <v>0</v>
      </c>
      <c r="AT412" s="28">
        <v>0</v>
      </c>
      <c r="AU412" s="28">
        <v>0.23100000000000001</v>
      </c>
      <c r="AV412" s="28">
        <v>0.01</v>
      </c>
      <c r="AW412" s="28">
        <v>2.3700000000000001E-3</v>
      </c>
      <c r="AX412" s="28">
        <v>1.2E-4</v>
      </c>
      <c r="AY412" s="28">
        <v>1820</v>
      </c>
      <c r="BS412" s="32" t="s">
        <v>1949</v>
      </c>
      <c r="BT412" t="s">
        <v>201</v>
      </c>
      <c r="BU412">
        <v>1</v>
      </c>
      <c r="CA412" s="35" t="s">
        <v>187</v>
      </c>
      <c r="CB412" s="35" t="s">
        <v>188</v>
      </c>
      <c r="CC412" s="35">
        <v>1</v>
      </c>
      <c r="CD412" s="28" t="s">
        <v>202</v>
      </c>
      <c r="CE412" s="28">
        <v>1</v>
      </c>
      <c r="CF412" s="36" t="s">
        <v>203</v>
      </c>
      <c r="CG412" s="37" t="s">
        <v>279</v>
      </c>
      <c r="CH412" s="28">
        <v>1408328</v>
      </c>
      <c r="CI412" s="28">
        <v>6747714</v>
      </c>
      <c r="CJ412">
        <v>268.10000000000002</v>
      </c>
      <c r="CK412">
        <v>274.77</v>
      </c>
      <c r="CL412">
        <v>-6.6699999999999591</v>
      </c>
      <c r="CM412">
        <v>6.6699999999999591</v>
      </c>
      <c r="CN412">
        <v>6.6699999999999591</v>
      </c>
      <c r="CO412" s="38" t="s">
        <v>202</v>
      </c>
      <c r="CP412" s="38" t="s">
        <v>189</v>
      </c>
      <c r="CR412" s="38" t="s">
        <v>202</v>
      </c>
      <c r="CS412" s="38" t="s">
        <v>1579</v>
      </c>
      <c r="CT412" s="38">
        <v>1</v>
      </c>
      <c r="CU412" s="38" t="s">
        <v>1950</v>
      </c>
      <c r="CV412" s="38" t="s">
        <v>1951</v>
      </c>
      <c r="CW412" s="38" t="s">
        <v>138</v>
      </c>
      <c r="CX412" s="54">
        <v>35582</v>
      </c>
      <c r="CY412" s="39" t="s">
        <v>202</v>
      </c>
      <c r="CZ412" s="40" t="s">
        <v>189</v>
      </c>
      <c r="DA412" s="35" t="s">
        <v>205</v>
      </c>
      <c r="DP412" s="42">
        <v>460</v>
      </c>
      <c r="DQ412" s="42">
        <v>460</v>
      </c>
      <c r="DR412" s="42">
        <v>12352</v>
      </c>
      <c r="DS412" s="35" t="s">
        <v>1952</v>
      </c>
      <c r="DV412" s="43" t="s">
        <v>1953</v>
      </c>
      <c r="DX412" s="35" t="s">
        <v>393</v>
      </c>
      <c r="DY412" s="35" t="s">
        <v>425</v>
      </c>
      <c r="EA412" s="35" t="s">
        <v>215</v>
      </c>
      <c r="EC412" s="35" t="s">
        <v>294</v>
      </c>
      <c r="EG412" s="28">
        <v>245</v>
      </c>
      <c r="EH412" s="28">
        <v>182</v>
      </c>
      <c r="EI412" s="28">
        <v>111</v>
      </c>
      <c r="EJ412" s="28">
        <v>119</v>
      </c>
      <c r="EK412" s="28">
        <v>26.3</v>
      </c>
      <c r="EL412" s="28">
        <v>2.57</v>
      </c>
      <c r="EM412" s="44">
        <f t="shared" si="44"/>
        <v>9.7718631178707209</v>
      </c>
      <c r="EN412" s="28" t="s">
        <v>1949</v>
      </c>
      <c r="EO412" s="33">
        <v>12352</v>
      </c>
      <c r="EP412" s="33" t="s">
        <v>1949</v>
      </c>
    </row>
    <row r="413" spans="2:146" x14ac:dyDescent="0.35">
      <c r="B413" s="28">
        <v>461</v>
      </c>
      <c r="C413" s="28">
        <v>461</v>
      </c>
      <c r="D413" s="28">
        <v>9</v>
      </c>
      <c r="E413" s="28" t="s">
        <v>576</v>
      </c>
      <c r="F413" s="28" t="s">
        <v>1477</v>
      </c>
      <c r="G413" s="28" t="s">
        <v>1477</v>
      </c>
      <c r="H413" s="28" t="s">
        <v>238</v>
      </c>
      <c r="I413" s="28">
        <v>3</v>
      </c>
      <c r="J413" s="28" t="s">
        <v>578</v>
      </c>
      <c r="K413" s="28">
        <v>25</v>
      </c>
      <c r="L413" s="28" t="s">
        <v>1477</v>
      </c>
      <c r="M413" s="28" t="s">
        <v>1477</v>
      </c>
      <c r="N413" s="29">
        <v>3172.97</v>
      </c>
      <c r="O413" s="29">
        <v>3172.97</v>
      </c>
      <c r="P413" s="28">
        <f t="shared" si="42"/>
        <v>143.41999999999999</v>
      </c>
      <c r="Q413" s="28">
        <f t="shared" si="41"/>
        <v>1.9218587002083221</v>
      </c>
      <c r="R413" s="28">
        <v>1725339</v>
      </c>
      <c r="S413" s="28">
        <v>7335956</v>
      </c>
      <c r="T413" s="28">
        <v>0</v>
      </c>
      <c r="U413" s="28">
        <v>0</v>
      </c>
      <c r="V413" s="28">
        <v>0</v>
      </c>
      <c r="W413" s="28">
        <v>0</v>
      </c>
      <c r="X413" s="28">
        <v>0</v>
      </c>
      <c r="Y413" s="28">
        <v>0</v>
      </c>
      <c r="Z413" s="28">
        <f t="shared" si="45"/>
        <v>0</v>
      </c>
      <c r="AA413" s="28">
        <v>0</v>
      </c>
      <c r="AB413" s="30">
        <v>0</v>
      </c>
      <c r="AC413" s="30">
        <v>0</v>
      </c>
      <c r="AG413" s="28">
        <v>65</v>
      </c>
      <c r="AH413" s="28">
        <v>50.8</v>
      </c>
      <c r="AI413" s="28">
        <v>34.6</v>
      </c>
      <c r="AJ413" s="28">
        <v>36.4</v>
      </c>
      <c r="AK413" s="28">
        <v>4.38</v>
      </c>
      <c r="AL413" s="28">
        <v>0.76100000000000001</v>
      </c>
      <c r="AM413" s="28">
        <f t="shared" si="43"/>
        <v>17.374429223744293</v>
      </c>
      <c r="AN413" s="28">
        <v>32741</v>
      </c>
      <c r="AO413" s="28" t="s">
        <v>1954</v>
      </c>
      <c r="AP413" s="28">
        <v>2.8400000000000002E-2</v>
      </c>
      <c r="AQ413" s="28">
        <v>0.73099999999999998</v>
      </c>
      <c r="AR413" s="28">
        <v>6.8999999999999999E-3</v>
      </c>
      <c r="AS413" s="28">
        <v>0</v>
      </c>
      <c r="AT413" s="28">
        <v>0</v>
      </c>
      <c r="AU413" s="28">
        <v>0.23300000000000001</v>
      </c>
      <c r="AV413" s="28">
        <v>1.0000000000000001E-5</v>
      </c>
      <c r="AW413" s="28">
        <v>4.8000000000000001E-4</v>
      </c>
      <c r="AX413" s="28">
        <v>0</v>
      </c>
      <c r="AY413" s="28">
        <v>327</v>
      </c>
      <c r="BS413" s="32" t="s">
        <v>1954</v>
      </c>
      <c r="BT413" t="s">
        <v>186</v>
      </c>
      <c r="BU413">
        <v>1</v>
      </c>
      <c r="CA413" s="35" t="s">
        <v>187</v>
      </c>
      <c r="CB413" s="35" t="s">
        <v>1119</v>
      </c>
      <c r="CC413" s="35">
        <v>0</v>
      </c>
      <c r="CD413" s="28" t="s">
        <v>189</v>
      </c>
      <c r="CE413" s="28">
        <v>0</v>
      </c>
      <c r="CH413" s="28">
        <v>1726580</v>
      </c>
      <c r="CI413" s="28">
        <v>7338102</v>
      </c>
      <c r="CJ413">
        <v>143.41999999999999</v>
      </c>
      <c r="CK413">
        <v>82.44</v>
      </c>
      <c r="CL413">
        <v>60.97999999999999</v>
      </c>
      <c r="CM413">
        <v>60.97999999999999</v>
      </c>
      <c r="CN413">
        <v>60.97999999999999</v>
      </c>
      <c r="CY413" s="39">
        <v>0</v>
      </c>
      <c r="CZ413" s="40">
        <v>0</v>
      </c>
      <c r="DA413" s="35" t="s">
        <v>321</v>
      </c>
      <c r="DP413" s="42">
        <v>461</v>
      </c>
      <c r="DQ413" s="42">
        <v>461</v>
      </c>
      <c r="DR413" s="42">
        <v>32741</v>
      </c>
      <c r="EA413" s="35" t="s">
        <v>207</v>
      </c>
      <c r="EG413" s="28">
        <v>65</v>
      </c>
      <c r="EH413" s="28">
        <v>50.8</v>
      </c>
      <c r="EI413" s="28">
        <v>34.6</v>
      </c>
      <c r="EJ413" s="28">
        <v>36.4</v>
      </c>
      <c r="EK413" s="28">
        <v>4.38</v>
      </c>
      <c r="EL413" s="28">
        <v>0.76100000000000001</v>
      </c>
      <c r="EM413" s="44">
        <f t="shared" si="44"/>
        <v>17.374429223744293</v>
      </c>
      <c r="EN413" s="28" t="s">
        <v>1954</v>
      </c>
      <c r="EO413" s="33">
        <v>32741</v>
      </c>
      <c r="EP413" s="33" t="s">
        <v>1954</v>
      </c>
    </row>
    <row r="414" spans="2:146" x14ac:dyDescent="0.35">
      <c r="B414" s="28">
        <v>462</v>
      </c>
      <c r="C414" s="28">
        <v>462</v>
      </c>
      <c r="D414" s="28">
        <v>101</v>
      </c>
      <c r="E414" s="28" t="s">
        <v>303</v>
      </c>
      <c r="F414" s="28" t="s">
        <v>303</v>
      </c>
      <c r="G414" s="28" t="s">
        <v>303</v>
      </c>
      <c r="H414" s="28" t="s">
        <v>1955</v>
      </c>
      <c r="I414" s="28">
        <v>1</v>
      </c>
      <c r="J414" s="28" t="s">
        <v>286</v>
      </c>
      <c r="K414" s="28">
        <v>13</v>
      </c>
      <c r="L414" s="28" t="s">
        <v>1956</v>
      </c>
      <c r="M414" s="28" t="s">
        <v>1956</v>
      </c>
      <c r="N414" s="29">
        <v>113.17400000000001</v>
      </c>
      <c r="O414" s="29">
        <v>113.17400000000001</v>
      </c>
      <c r="P414" s="28">
        <f t="shared" si="42"/>
        <v>14.26</v>
      </c>
      <c r="Q414" s="28">
        <f t="shared" si="41"/>
        <v>0.4683054411790688</v>
      </c>
      <c r="R414" s="28">
        <v>1326822</v>
      </c>
      <c r="S414" s="28">
        <v>6299998</v>
      </c>
      <c r="T414" s="28">
        <v>1</v>
      </c>
      <c r="U414" s="28">
        <v>0</v>
      </c>
      <c r="V414" s="28">
        <v>0</v>
      </c>
      <c r="W414" s="28">
        <v>0</v>
      </c>
      <c r="X414" s="28">
        <v>0</v>
      </c>
      <c r="Y414" s="28">
        <v>0</v>
      </c>
      <c r="Z414" s="28">
        <f t="shared" si="45"/>
        <v>0</v>
      </c>
      <c r="AA414" s="28">
        <v>0</v>
      </c>
      <c r="AB414" s="30">
        <v>0</v>
      </c>
      <c r="AC414" s="30">
        <v>0</v>
      </c>
      <c r="AG414" s="28">
        <v>252</v>
      </c>
      <c r="AH414" s="28">
        <v>206</v>
      </c>
      <c r="AI414" s="28">
        <v>154</v>
      </c>
      <c r="AJ414" s="28">
        <v>160</v>
      </c>
      <c r="AK414" s="28">
        <v>43.9</v>
      </c>
      <c r="AL414" s="28">
        <v>8.4600000000000009</v>
      </c>
      <c r="AM414" s="28">
        <f t="shared" si="43"/>
        <v>19.271070615034173</v>
      </c>
      <c r="AN414" s="28">
        <v>1241</v>
      </c>
      <c r="AO414" s="28" t="s">
        <v>1957</v>
      </c>
      <c r="AP414" s="28">
        <v>4.82E-2</v>
      </c>
      <c r="AQ414" s="28">
        <v>0.77600000000000002</v>
      </c>
      <c r="AR414" s="28">
        <v>3.2899999999999999E-2</v>
      </c>
      <c r="AS414" s="28">
        <v>0</v>
      </c>
      <c r="AT414" s="28">
        <v>0</v>
      </c>
      <c r="AU414" s="28">
        <v>6.0199999999999997E-2</v>
      </c>
      <c r="AV414" s="28">
        <v>6.4299999999999996E-2</v>
      </c>
      <c r="AW414" s="28">
        <v>1.23E-2</v>
      </c>
      <c r="AX414" s="28">
        <v>6.4799999999999996E-3</v>
      </c>
      <c r="AY414" s="28">
        <v>2500</v>
      </c>
      <c r="BS414" s="32" t="s">
        <v>1957</v>
      </c>
      <c r="BT414" t="s">
        <v>201</v>
      </c>
      <c r="BU414">
        <v>1</v>
      </c>
      <c r="CA414" s="35" t="s">
        <v>187</v>
      </c>
      <c r="CB414" s="35" t="s">
        <v>188</v>
      </c>
      <c r="CC414" s="35">
        <v>1</v>
      </c>
      <c r="CD414" s="28" t="s">
        <v>202</v>
      </c>
      <c r="CE414" s="28">
        <v>1</v>
      </c>
      <c r="CF414" s="36" t="s">
        <v>203</v>
      </c>
      <c r="CG414" s="37" t="s">
        <v>279</v>
      </c>
      <c r="CH414" s="28">
        <v>1326865</v>
      </c>
      <c r="CI414" s="28">
        <v>6299894</v>
      </c>
      <c r="CJ414">
        <v>14.26</v>
      </c>
      <c r="CK414">
        <v>13.73</v>
      </c>
      <c r="CL414">
        <v>0.52999999999999936</v>
      </c>
      <c r="CM414">
        <v>0.52999999999999936</v>
      </c>
      <c r="CN414">
        <v>0.52999999999999936</v>
      </c>
      <c r="CQ414" s="38" t="s">
        <v>241</v>
      </c>
      <c r="CY414" s="39">
        <v>0</v>
      </c>
      <c r="CZ414" s="40">
        <v>0</v>
      </c>
      <c r="DA414" s="35" t="s">
        <v>214</v>
      </c>
      <c r="DB414" s="35" t="s">
        <v>1958</v>
      </c>
      <c r="DP414" s="42">
        <v>462</v>
      </c>
      <c r="DQ414" s="42">
        <v>462</v>
      </c>
      <c r="DR414" s="42">
        <v>1241</v>
      </c>
      <c r="DX414" s="35" t="s">
        <v>282</v>
      </c>
      <c r="EA414" s="35" t="s">
        <v>207</v>
      </c>
      <c r="EB414" s="35" t="s">
        <v>193</v>
      </c>
      <c r="EE414" s="35" t="s">
        <v>1958</v>
      </c>
      <c r="EG414" s="28">
        <v>260</v>
      </c>
      <c r="EH414" s="28">
        <v>209</v>
      </c>
      <c r="EI414" s="28">
        <v>151</v>
      </c>
      <c r="EJ414" s="28">
        <v>158</v>
      </c>
      <c r="EK414" s="28">
        <v>40.700000000000003</v>
      </c>
      <c r="EL414" s="28">
        <v>7.31</v>
      </c>
      <c r="EM414" s="44">
        <f t="shared" si="44"/>
        <v>17.960687960687956</v>
      </c>
      <c r="EN414" s="28" t="s">
        <v>1957</v>
      </c>
      <c r="EO414" s="33">
        <v>1241</v>
      </c>
      <c r="EP414" s="33" t="s">
        <v>1957</v>
      </c>
    </row>
    <row r="415" spans="2:146" x14ac:dyDescent="0.35">
      <c r="B415" s="28">
        <v>463</v>
      </c>
      <c r="C415" s="28">
        <v>463</v>
      </c>
      <c r="D415" s="28">
        <v>38</v>
      </c>
      <c r="E415" s="28" t="s">
        <v>463</v>
      </c>
      <c r="F415" s="28" t="s">
        <v>1959</v>
      </c>
      <c r="G415" s="28" t="s">
        <v>1959</v>
      </c>
      <c r="H415" s="28" t="s">
        <v>1960</v>
      </c>
      <c r="I415" s="28">
        <v>2</v>
      </c>
      <c r="J415" s="28" t="s">
        <v>464</v>
      </c>
      <c r="K415" s="28">
        <v>24</v>
      </c>
      <c r="L415" s="28" t="s">
        <v>1961</v>
      </c>
      <c r="M415" s="28" t="s">
        <v>1961</v>
      </c>
      <c r="N415" s="29">
        <v>361.24900000000002</v>
      </c>
      <c r="O415" s="29">
        <v>361.24900000000002</v>
      </c>
      <c r="P415" s="28">
        <f t="shared" si="42"/>
        <v>338.79</v>
      </c>
      <c r="Q415" s="28">
        <f t="shared" si="41"/>
        <v>0.96609263970281134</v>
      </c>
      <c r="R415" s="28">
        <v>1540649</v>
      </c>
      <c r="S415" s="28">
        <v>7168031</v>
      </c>
      <c r="T415" s="28">
        <v>1</v>
      </c>
      <c r="U415" s="28">
        <v>0</v>
      </c>
      <c r="V415" s="28">
        <v>0</v>
      </c>
      <c r="W415" s="28">
        <v>0</v>
      </c>
      <c r="X415" s="28">
        <v>0</v>
      </c>
      <c r="Y415" s="28">
        <v>0</v>
      </c>
      <c r="Z415" s="28">
        <f t="shared" si="45"/>
        <v>0</v>
      </c>
      <c r="AA415" s="28">
        <v>0</v>
      </c>
      <c r="AB415" s="30">
        <v>0</v>
      </c>
      <c r="AC415" s="30">
        <v>0</v>
      </c>
      <c r="AG415" s="28">
        <v>441</v>
      </c>
      <c r="AH415" s="28">
        <v>347</v>
      </c>
      <c r="AI415" s="28">
        <v>240</v>
      </c>
      <c r="AJ415" s="28">
        <v>252</v>
      </c>
      <c r="AK415" s="28">
        <v>62.4</v>
      </c>
      <c r="AL415" s="28">
        <v>12.3</v>
      </c>
      <c r="AM415" s="28">
        <f t="shared" si="43"/>
        <v>19.711538461538463</v>
      </c>
      <c r="AN415" s="28">
        <v>27407</v>
      </c>
      <c r="AO415" s="28" t="s">
        <v>1962</v>
      </c>
      <c r="AP415" s="28">
        <v>6.7400000000000002E-2</v>
      </c>
      <c r="AQ415" s="28">
        <v>0.627</v>
      </c>
      <c r="AR415" s="28">
        <v>0.129</v>
      </c>
      <c r="AS415" s="28">
        <v>7.1999999999999998E-3</v>
      </c>
      <c r="AT415" s="28">
        <v>0</v>
      </c>
      <c r="AU415" s="28">
        <v>0.16600000000000001</v>
      </c>
      <c r="AV415" s="28">
        <v>2.2499999999999998E-3</v>
      </c>
      <c r="AW415" s="28">
        <v>1.92E-3</v>
      </c>
      <c r="AX415" s="28">
        <v>3.8999999999999999E-4</v>
      </c>
      <c r="AY415" s="28">
        <v>3540</v>
      </c>
      <c r="AZ415" s="28">
        <v>0</v>
      </c>
      <c r="BA415" s="28">
        <v>6</v>
      </c>
      <c r="BB415" s="28">
        <v>2</v>
      </c>
      <c r="BC415" s="28">
        <v>0</v>
      </c>
      <c r="BD415" s="28">
        <v>1</v>
      </c>
      <c r="BE415" s="28">
        <v>0</v>
      </c>
      <c r="BF415" s="28">
        <v>0</v>
      </c>
      <c r="BG415" s="28">
        <v>3</v>
      </c>
      <c r="BH415" s="28">
        <v>1</v>
      </c>
      <c r="BI415" s="28">
        <v>0</v>
      </c>
      <c r="BJ415" s="28">
        <v>0</v>
      </c>
      <c r="BK415" s="28" t="s">
        <v>199</v>
      </c>
      <c r="BL415" s="28">
        <v>50</v>
      </c>
      <c r="BM415" s="28">
        <v>0</v>
      </c>
      <c r="BN415" s="28" t="s">
        <v>1963</v>
      </c>
      <c r="BS415" s="32" t="s">
        <v>1962</v>
      </c>
      <c r="BT415" t="s">
        <v>201</v>
      </c>
      <c r="BU415">
        <v>1</v>
      </c>
      <c r="CA415" s="35" t="s">
        <v>187</v>
      </c>
      <c r="CB415" s="35" t="s">
        <v>188</v>
      </c>
      <c r="CC415" s="35">
        <v>1</v>
      </c>
      <c r="CD415" s="28" t="s">
        <v>202</v>
      </c>
      <c r="CE415" s="28">
        <v>1</v>
      </c>
      <c r="CF415" s="36" t="s">
        <v>203</v>
      </c>
      <c r="CH415" s="28">
        <v>1540591</v>
      </c>
      <c r="CI415" s="28">
        <v>7168371</v>
      </c>
      <c r="CJ415">
        <v>338.79</v>
      </c>
      <c r="CK415">
        <v>335.3</v>
      </c>
      <c r="CL415">
        <v>3.4900000000000091</v>
      </c>
      <c r="CM415">
        <v>3.4900000000000091</v>
      </c>
      <c r="CN415">
        <v>3.4900000000000091</v>
      </c>
      <c r="CO415" s="38" t="s">
        <v>189</v>
      </c>
      <c r="CQ415" s="38" t="s">
        <v>1964</v>
      </c>
      <c r="CY415" s="39" t="s">
        <v>189</v>
      </c>
      <c r="CZ415" s="40">
        <v>0</v>
      </c>
      <c r="DA415" s="35" t="s">
        <v>205</v>
      </c>
      <c r="DB415" s="35" t="s">
        <v>1965</v>
      </c>
      <c r="DP415" s="42">
        <v>463</v>
      </c>
      <c r="DQ415" s="42">
        <v>463</v>
      </c>
      <c r="DR415" s="42">
        <v>27407</v>
      </c>
      <c r="DS415" s="35" t="s">
        <v>189</v>
      </c>
      <c r="DT415" s="35">
        <v>52</v>
      </c>
      <c r="DW415" s="35" t="s">
        <v>1966</v>
      </c>
      <c r="DX415" s="35" t="s">
        <v>425</v>
      </c>
      <c r="EA415" s="35" t="s">
        <v>207</v>
      </c>
      <c r="EC415" s="35" t="s">
        <v>194</v>
      </c>
      <c r="EE415" s="35" t="s">
        <v>1965</v>
      </c>
      <c r="EG415" s="28">
        <v>433</v>
      </c>
      <c r="EH415" s="28">
        <v>316</v>
      </c>
      <c r="EI415" s="28">
        <v>181</v>
      </c>
      <c r="EJ415" s="28">
        <v>196</v>
      </c>
      <c r="EK415" s="28">
        <v>59.9</v>
      </c>
      <c r="EL415" s="28">
        <v>16.3</v>
      </c>
      <c r="EM415" s="44">
        <f t="shared" si="44"/>
        <v>27.212020033388985</v>
      </c>
      <c r="EN415" s="28" t="s">
        <v>1962</v>
      </c>
      <c r="EO415" s="33">
        <v>27407</v>
      </c>
      <c r="EP415" s="33" t="s">
        <v>1962</v>
      </c>
    </row>
    <row r="416" spans="2:146" x14ac:dyDescent="0.35">
      <c r="B416" s="28">
        <v>464</v>
      </c>
      <c r="C416" s="28">
        <v>464</v>
      </c>
      <c r="D416" s="28">
        <v>61</v>
      </c>
      <c r="E416" s="28" t="s">
        <v>394</v>
      </c>
      <c r="F416" s="28" t="s">
        <v>1967</v>
      </c>
      <c r="G416" s="28" t="s">
        <v>1477</v>
      </c>
      <c r="H416" s="28" t="s">
        <v>1968</v>
      </c>
      <c r="I416" s="28">
        <v>4</v>
      </c>
      <c r="J416" s="28" t="s">
        <v>714</v>
      </c>
      <c r="K416" s="28">
        <v>20</v>
      </c>
      <c r="L416" s="28" t="s">
        <v>1969</v>
      </c>
      <c r="M416" s="28" t="s">
        <v>1969</v>
      </c>
      <c r="N416" s="29">
        <v>950.55600000000004</v>
      </c>
      <c r="O416" s="29">
        <v>950.55600000000004</v>
      </c>
      <c r="P416" s="28">
        <f t="shared" si="42"/>
        <v>231.82</v>
      </c>
      <c r="Q416" s="28">
        <f t="shared" si="41"/>
        <v>4.4384549674085481</v>
      </c>
      <c r="R416" s="28">
        <v>1463026</v>
      </c>
      <c r="S416" s="28">
        <v>6658556</v>
      </c>
      <c r="T416" s="28">
        <v>0</v>
      </c>
      <c r="U416" s="28">
        <v>0</v>
      </c>
      <c r="V416" s="28">
        <v>0</v>
      </c>
      <c r="W416" s="28">
        <v>0</v>
      </c>
      <c r="X416" s="28">
        <v>0</v>
      </c>
      <c r="Y416" s="28">
        <v>0</v>
      </c>
      <c r="Z416" s="28">
        <f t="shared" si="45"/>
        <v>0</v>
      </c>
      <c r="AA416" s="28">
        <v>0</v>
      </c>
      <c r="AB416" s="30">
        <v>0</v>
      </c>
      <c r="AC416" s="30">
        <v>0</v>
      </c>
      <c r="AG416" s="28">
        <v>5.96</v>
      </c>
      <c r="AH416" s="28">
        <v>4.59</v>
      </c>
      <c r="AI416" s="28">
        <v>3.04</v>
      </c>
      <c r="AJ416" s="28">
        <v>3.21</v>
      </c>
      <c r="AK416" s="28">
        <v>0.74299999999999999</v>
      </c>
      <c r="AL416" s="28">
        <v>0.13</v>
      </c>
      <c r="AM416" s="28">
        <f t="shared" si="43"/>
        <v>17.49663526244953</v>
      </c>
      <c r="AN416" s="28">
        <v>9800</v>
      </c>
      <c r="AO416" s="28" t="s">
        <v>1970</v>
      </c>
      <c r="AP416" s="28">
        <v>9.2999999999999999E-2</v>
      </c>
      <c r="AQ416" s="28">
        <v>0.85599999999999998</v>
      </c>
      <c r="AR416" s="28">
        <v>6.6499999999999997E-3</v>
      </c>
      <c r="AS416" s="28">
        <v>0</v>
      </c>
      <c r="AT416" s="28">
        <v>0</v>
      </c>
      <c r="AU416" s="28">
        <v>3.8199999999999998E-2</v>
      </c>
      <c r="AV416" s="28">
        <v>2.5000000000000001E-4</v>
      </c>
      <c r="AW416" s="28">
        <v>5.8900000000000003E-3</v>
      </c>
      <c r="AX416" s="28">
        <v>0</v>
      </c>
      <c r="AY416" s="28">
        <v>60</v>
      </c>
      <c r="BS416" s="32" t="s">
        <v>1970</v>
      </c>
      <c r="BT416" t="s">
        <v>186</v>
      </c>
      <c r="BU416">
        <v>1</v>
      </c>
      <c r="CA416" s="35" t="s">
        <v>187</v>
      </c>
      <c r="CB416" s="35" t="s">
        <v>1119</v>
      </c>
      <c r="CC416" s="35">
        <v>0</v>
      </c>
      <c r="CD416" s="28" t="s">
        <v>189</v>
      </c>
      <c r="CE416" s="28">
        <v>0</v>
      </c>
      <c r="CG416" s="37" t="s">
        <v>279</v>
      </c>
      <c r="CH416" s="28">
        <v>1463613</v>
      </c>
      <c r="CI416" s="28">
        <v>6658985</v>
      </c>
      <c r="CJ416">
        <v>231.82</v>
      </c>
      <c r="CK416">
        <v>189.63</v>
      </c>
      <c r="CL416">
        <v>42.19</v>
      </c>
      <c r="CM416">
        <v>42.19</v>
      </c>
      <c r="CN416">
        <v>42.19</v>
      </c>
      <c r="CY416" s="39">
        <v>0</v>
      </c>
      <c r="CZ416" s="40">
        <v>0</v>
      </c>
      <c r="DA416" s="35" t="s">
        <v>321</v>
      </c>
      <c r="DP416" s="42">
        <v>464</v>
      </c>
      <c r="DQ416" s="42">
        <v>464</v>
      </c>
      <c r="DR416" s="42">
        <v>9800</v>
      </c>
      <c r="EA416" s="35" t="s">
        <v>207</v>
      </c>
      <c r="EG416" s="28">
        <v>5.36</v>
      </c>
      <c r="EH416" s="28">
        <v>4.18</v>
      </c>
      <c r="EI416" s="28">
        <v>2.84</v>
      </c>
      <c r="EJ416" s="28">
        <v>2.99</v>
      </c>
      <c r="EK416" s="28">
        <v>0.74299999999999999</v>
      </c>
      <c r="EL416" s="28">
        <v>0.13800000000000001</v>
      </c>
      <c r="EM416" s="44">
        <f t="shared" si="44"/>
        <v>18.573351278600271</v>
      </c>
      <c r="EN416" s="28" t="s">
        <v>1970</v>
      </c>
      <c r="EO416" s="33">
        <v>9800</v>
      </c>
      <c r="EP416" s="33" t="s">
        <v>1970</v>
      </c>
    </row>
    <row r="417" spans="2:146" x14ac:dyDescent="0.35">
      <c r="B417" s="28">
        <v>465</v>
      </c>
      <c r="C417" s="28">
        <v>465</v>
      </c>
      <c r="D417" s="28">
        <v>48</v>
      </c>
      <c r="E417" s="28" t="s">
        <v>683</v>
      </c>
      <c r="F417" s="28" t="s">
        <v>1971</v>
      </c>
      <c r="G417" s="28" t="s">
        <v>1972</v>
      </c>
      <c r="H417" s="28" t="s">
        <v>1973</v>
      </c>
      <c r="I417" s="28">
        <v>2</v>
      </c>
      <c r="J417" s="28" t="s">
        <v>370</v>
      </c>
      <c r="K417" s="28">
        <v>21</v>
      </c>
      <c r="L417" s="28" t="s">
        <v>1974</v>
      </c>
      <c r="M417" s="28" t="s">
        <v>1974</v>
      </c>
      <c r="N417" s="29">
        <v>213.042</v>
      </c>
      <c r="O417" s="29">
        <v>213.042</v>
      </c>
      <c r="P417" s="28">
        <f t="shared" si="42"/>
        <v>200.8</v>
      </c>
      <c r="Q417" s="28">
        <f t="shared" si="41"/>
        <v>1.5865416209010541</v>
      </c>
      <c r="R417" s="28">
        <v>1505581</v>
      </c>
      <c r="S417" s="28">
        <v>6879507</v>
      </c>
      <c r="T417" s="28">
        <v>1</v>
      </c>
      <c r="U417" s="28">
        <v>0</v>
      </c>
      <c r="V417" s="28">
        <v>0</v>
      </c>
      <c r="W417" s="28">
        <v>0</v>
      </c>
      <c r="X417" s="28">
        <v>0</v>
      </c>
      <c r="Y417" s="28">
        <v>0</v>
      </c>
      <c r="Z417" s="28">
        <f t="shared" si="45"/>
        <v>0</v>
      </c>
      <c r="AA417" s="28">
        <v>0</v>
      </c>
      <c r="AB417" s="30">
        <v>0</v>
      </c>
      <c r="AC417" s="30">
        <v>0</v>
      </c>
      <c r="AG417" s="28">
        <v>76.400000000000006</v>
      </c>
      <c r="AH417" s="28">
        <v>56.8</v>
      </c>
      <c r="AI417" s="28">
        <v>34.299999999999997</v>
      </c>
      <c r="AJ417" s="28">
        <v>36.799999999999997</v>
      </c>
      <c r="AK417" s="28">
        <v>6.25</v>
      </c>
      <c r="AL417" s="28">
        <v>1.46</v>
      </c>
      <c r="AM417" s="28">
        <f t="shared" si="43"/>
        <v>23.36</v>
      </c>
      <c r="AN417" s="28">
        <v>16271</v>
      </c>
      <c r="AO417" s="28" t="s">
        <v>1975</v>
      </c>
      <c r="AP417" s="28">
        <v>6.9199999999999998E-2</v>
      </c>
      <c r="AQ417" s="28">
        <v>0.85899999999999999</v>
      </c>
      <c r="AR417" s="28">
        <v>3.4099999999999998E-3</v>
      </c>
      <c r="AS417" s="28">
        <v>0</v>
      </c>
      <c r="AT417" s="28">
        <v>0</v>
      </c>
      <c r="AU417" s="28">
        <v>6.4199999999999993E-2</v>
      </c>
      <c r="AV417" s="28">
        <v>2.66E-3</v>
      </c>
      <c r="AW417" s="28">
        <v>1.6800000000000001E-3</v>
      </c>
      <c r="AX417" s="28">
        <v>8.0000000000000007E-5</v>
      </c>
      <c r="AY417" s="28">
        <v>621</v>
      </c>
      <c r="BS417" s="32" t="s">
        <v>1975</v>
      </c>
      <c r="BT417" t="s">
        <v>201</v>
      </c>
      <c r="BU417">
        <v>1</v>
      </c>
      <c r="CA417" s="35" t="s">
        <v>451</v>
      </c>
      <c r="CB417" s="35" t="s">
        <v>188</v>
      </c>
      <c r="CC417" s="35">
        <v>1</v>
      </c>
      <c r="CD417" s="28" t="s">
        <v>202</v>
      </c>
      <c r="CE417" s="28">
        <v>1</v>
      </c>
      <c r="CF417" s="36" t="s">
        <v>203</v>
      </c>
      <c r="CH417" s="28">
        <v>1505673</v>
      </c>
      <c r="CI417" s="28">
        <v>6879618</v>
      </c>
      <c r="CJ417">
        <v>200.8</v>
      </c>
      <c r="CK417">
        <v>197.42</v>
      </c>
      <c r="CL417">
        <v>3.3800000000000239</v>
      </c>
      <c r="CM417">
        <v>3.3800000000000239</v>
      </c>
      <c r="CN417">
        <v>3.3800000000000239</v>
      </c>
      <c r="CY417" s="39">
        <v>0</v>
      </c>
      <c r="CZ417" s="40">
        <v>0</v>
      </c>
      <c r="DA417" s="35" t="s">
        <v>214</v>
      </c>
      <c r="DB417" s="35" t="s">
        <v>886</v>
      </c>
      <c r="DP417" s="42">
        <v>465</v>
      </c>
      <c r="DQ417" s="42">
        <v>465</v>
      </c>
      <c r="DR417" s="42">
        <v>16271</v>
      </c>
      <c r="DV417" s="43" t="s">
        <v>1976</v>
      </c>
      <c r="DW417" s="35" t="s">
        <v>1977</v>
      </c>
      <c r="DX417" s="35" t="s">
        <v>691</v>
      </c>
      <c r="EA417" s="35" t="s">
        <v>207</v>
      </c>
      <c r="EE417" s="35" t="s">
        <v>886</v>
      </c>
      <c r="EG417" s="28">
        <v>63</v>
      </c>
      <c r="EH417" s="28">
        <v>44.1</v>
      </c>
      <c r="EI417" s="28">
        <v>22.5</v>
      </c>
      <c r="EJ417" s="28">
        <v>24.9</v>
      </c>
      <c r="EK417" s="28">
        <v>6.25</v>
      </c>
      <c r="EL417" s="28">
        <v>1.9</v>
      </c>
      <c r="EM417" s="44">
        <f t="shared" si="44"/>
        <v>30.4</v>
      </c>
      <c r="EN417" s="28" t="s">
        <v>1975</v>
      </c>
      <c r="EO417" s="33">
        <v>16271</v>
      </c>
      <c r="EP417" s="33" t="s">
        <v>1975</v>
      </c>
    </row>
    <row r="418" spans="2:146" x14ac:dyDescent="0.35">
      <c r="B418" s="28">
        <v>466</v>
      </c>
      <c r="C418" s="28">
        <v>466</v>
      </c>
      <c r="D418" s="28">
        <v>108</v>
      </c>
      <c r="E418" s="28" t="s">
        <v>382</v>
      </c>
      <c r="F418" s="28" t="s">
        <v>1978</v>
      </c>
      <c r="G418" s="28" t="s">
        <v>1978</v>
      </c>
      <c r="H418" s="28" t="s">
        <v>1979</v>
      </c>
      <c r="I418" s="28">
        <v>3</v>
      </c>
      <c r="J418" s="28" t="s">
        <v>386</v>
      </c>
      <c r="K418" s="28">
        <v>17</v>
      </c>
      <c r="L418" s="28" t="s">
        <v>1980</v>
      </c>
      <c r="M418" s="28" t="s">
        <v>1980</v>
      </c>
      <c r="N418" s="29">
        <v>365.71699999999998</v>
      </c>
      <c r="O418" s="29">
        <v>365.71699999999998</v>
      </c>
      <c r="P418" s="28">
        <f t="shared" si="42"/>
        <v>110.69</v>
      </c>
      <c r="Q418" s="28">
        <f t="shared" si="41"/>
        <v>5.8706595536986246</v>
      </c>
      <c r="R418" s="28">
        <v>1302750</v>
      </c>
      <c r="S418" s="28">
        <v>6645577</v>
      </c>
      <c r="T418" s="28">
        <v>0</v>
      </c>
      <c r="U418" s="28">
        <v>0</v>
      </c>
      <c r="V418" s="28">
        <v>0</v>
      </c>
      <c r="W418" s="28">
        <v>0</v>
      </c>
      <c r="X418" s="28">
        <v>0</v>
      </c>
      <c r="Y418" s="28">
        <v>0</v>
      </c>
      <c r="Z418" s="28">
        <f t="shared" si="45"/>
        <v>0</v>
      </c>
      <c r="AA418" s="28">
        <v>0</v>
      </c>
      <c r="AB418" s="30">
        <v>0</v>
      </c>
      <c r="AC418" s="30">
        <v>0</v>
      </c>
      <c r="AG418" s="28">
        <v>84.3</v>
      </c>
      <c r="AH418" s="28">
        <v>66.099999999999994</v>
      </c>
      <c r="AI418" s="28">
        <v>45.4</v>
      </c>
      <c r="AJ418" s="28">
        <v>47.7</v>
      </c>
      <c r="AK418" s="28">
        <v>8.39</v>
      </c>
      <c r="AL418" s="28">
        <v>1.19</v>
      </c>
      <c r="AM418" s="28">
        <f t="shared" si="43"/>
        <v>14.183551847437423</v>
      </c>
      <c r="AN418" s="28">
        <v>65118</v>
      </c>
      <c r="AO418" s="28" t="s">
        <v>1981</v>
      </c>
      <c r="AP418" s="28">
        <v>2.5600000000000001E-2</v>
      </c>
      <c r="AQ418" s="28">
        <v>0.83499999999999996</v>
      </c>
      <c r="AR418" s="28">
        <v>7.5899999999999995E-2</v>
      </c>
      <c r="AS418" s="28">
        <v>0</v>
      </c>
      <c r="AT418" s="28">
        <v>0</v>
      </c>
      <c r="AU418" s="28">
        <v>4.8800000000000003E-2</v>
      </c>
      <c r="AV418" s="28">
        <v>6.1199999999999996E-3</v>
      </c>
      <c r="AW418" s="28">
        <v>2.8900000000000002E-3</v>
      </c>
      <c r="AX418" s="28">
        <v>5.5900000000000004E-3</v>
      </c>
      <c r="AY418" s="28">
        <v>585</v>
      </c>
      <c r="BS418" s="32" t="s">
        <v>1981</v>
      </c>
      <c r="BT418" t="s">
        <v>186</v>
      </c>
      <c r="BU418">
        <v>1</v>
      </c>
      <c r="CA418" s="35" t="s">
        <v>187</v>
      </c>
      <c r="CB418" s="35" t="s">
        <v>1119</v>
      </c>
      <c r="CC418" s="35">
        <v>0</v>
      </c>
      <c r="CD418" s="28" t="s">
        <v>189</v>
      </c>
      <c r="CE418" s="28">
        <v>0</v>
      </c>
      <c r="CG418" s="37" t="s">
        <v>223</v>
      </c>
      <c r="CH418" s="28">
        <v>1302441</v>
      </c>
      <c r="CI418" s="28">
        <v>6645413</v>
      </c>
      <c r="CJ418">
        <v>110.69</v>
      </c>
      <c r="CK418">
        <v>89.22</v>
      </c>
      <c r="CL418">
        <v>21.47</v>
      </c>
      <c r="CM418">
        <v>21.47</v>
      </c>
      <c r="CN418">
        <v>21.47</v>
      </c>
      <c r="CY418" s="39">
        <v>0</v>
      </c>
      <c r="CZ418" s="40">
        <v>3</v>
      </c>
      <c r="DA418" s="35" t="s">
        <v>321</v>
      </c>
      <c r="DP418" s="42">
        <v>466</v>
      </c>
      <c r="DQ418" s="42">
        <v>466</v>
      </c>
      <c r="DR418" s="42">
        <v>65118</v>
      </c>
      <c r="EA418" s="35" t="s">
        <v>207</v>
      </c>
      <c r="EG418" s="28">
        <v>108</v>
      </c>
      <c r="EH418" s="28">
        <v>81</v>
      </c>
      <c r="EI418" s="28">
        <v>50.1</v>
      </c>
      <c r="EJ418" s="28">
        <v>53.5</v>
      </c>
      <c r="EK418" s="28">
        <v>8.17</v>
      </c>
      <c r="EL418" s="28">
        <v>0.86799999999999999</v>
      </c>
      <c r="EM418" s="44">
        <f t="shared" si="44"/>
        <v>10.624235006119951</v>
      </c>
      <c r="EN418" s="28" t="s">
        <v>1981</v>
      </c>
      <c r="EO418" s="33">
        <v>65118</v>
      </c>
      <c r="EP418" s="33" t="s">
        <v>1981</v>
      </c>
    </row>
    <row r="419" spans="2:146" x14ac:dyDescent="0.35">
      <c r="B419" s="28">
        <v>467</v>
      </c>
      <c r="C419" s="28">
        <v>467</v>
      </c>
      <c r="D419" s="28">
        <v>61</v>
      </c>
      <c r="E419" s="28" t="s">
        <v>394</v>
      </c>
      <c r="F419" s="28" t="s">
        <v>1036</v>
      </c>
      <c r="G419" s="28" t="s">
        <v>1982</v>
      </c>
      <c r="H419" s="28" t="s">
        <v>285</v>
      </c>
      <c r="I419" s="28">
        <v>2</v>
      </c>
      <c r="J419" s="28" t="s">
        <v>866</v>
      </c>
      <c r="K419" s="28">
        <v>18</v>
      </c>
      <c r="L419" s="28" t="s">
        <v>1983</v>
      </c>
      <c r="M419" s="28" t="s">
        <v>1983</v>
      </c>
      <c r="N419" s="29">
        <v>48.4497</v>
      </c>
      <c r="O419" s="29">
        <v>48.4497</v>
      </c>
      <c r="P419" s="28">
        <f t="shared" si="42"/>
        <v>63.87</v>
      </c>
      <c r="Q419" s="28">
        <f t="shared" si="41"/>
        <v>17.791647832700715</v>
      </c>
      <c r="R419" s="28">
        <v>1468102</v>
      </c>
      <c r="S419" s="28">
        <v>6607696</v>
      </c>
      <c r="T419" s="28">
        <v>0</v>
      </c>
      <c r="U419" s="28">
        <v>0</v>
      </c>
      <c r="V419" s="28">
        <v>0</v>
      </c>
      <c r="W419" s="28">
        <v>0</v>
      </c>
      <c r="X419" s="28">
        <v>0</v>
      </c>
      <c r="Y419" s="28">
        <v>0</v>
      </c>
      <c r="Z419" s="28">
        <f t="shared" si="45"/>
        <v>0</v>
      </c>
      <c r="AA419" s="28">
        <v>0</v>
      </c>
      <c r="AB419" s="30">
        <v>0</v>
      </c>
      <c r="AC419" s="30">
        <v>0</v>
      </c>
      <c r="AG419" s="28">
        <v>83</v>
      </c>
      <c r="AH419" s="28">
        <v>66.3</v>
      </c>
      <c r="AI419" s="28">
        <v>47.3</v>
      </c>
      <c r="AJ419" s="28">
        <v>49.4</v>
      </c>
      <c r="AK419" s="28">
        <v>14.9</v>
      </c>
      <c r="AL419" s="28">
        <v>3.34</v>
      </c>
      <c r="AM419" s="28">
        <f t="shared" si="43"/>
        <v>22.416107382550337</v>
      </c>
      <c r="AN419" s="28">
        <v>8680</v>
      </c>
      <c r="AO419" s="28" t="s">
        <v>1984</v>
      </c>
      <c r="AP419" s="28">
        <v>7.3099999999999998E-2</v>
      </c>
      <c r="AQ419" s="28">
        <v>0.8</v>
      </c>
      <c r="AR419" s="28">
        <v>2.1399999999999999E-2</v>
      </c>
      <c r="AS419" s="28">
        <v>0</v>
      </c>
      <c r="AT419" s="28">
        <v>0</v>
      </c>
      <c r="AU419" s="28">
        <v>4.5199999999999997E-2</v>
      </c>
      <c r="AV419" s="28">
        <v>3.49E-2</v>
      </c>
      <c r="AW419" s="28">
        <v>2.0400000000000001E-2</v>
      </c>
      <c r="AX419" s="28">
        <v>4.6600000000000001E-3</v>
      </c>
      <c r="AY419" s="28">
        <v>1180</v>
      </c>
      <c r="BS419" s="32" t="s">
        <v>1984</v>
      </c>
      <c r="BT419" t="s">
        <v>186</v>
      </c>
      <c r="BU419">
        <v>1</v>
      </c>
      <c r="CA419" s="35" t="s">
        <v>187</v>
      </c>
      <c r="CB419" s="35" t="s">
        <v>188</v>
      </c>
      <c r="CC419" s="35">
        <v>1</v>
      </c>
      <c r="CD419" s="28" t="s">
        <v>189</v>
      </c>
      <c r="CE419" s="28">
        <v>0</v>
      </c>
      <c r="CG419" s="37" t="s">
        <v>223</v>
      </c>
      <c r="CH419" s="28">
        <v>1468142</v>
      </c>
      <c r="CI419" s="28">
        <v>6607720</v>
      </c>
      <c r="CJ419">
        <v>63.87</v>
      </c>
      <c r="CK419">
        <v>55.25</v>
      </c>
      <c r="CL419">
        <v>8.6199999999999974</v>
      </c>
      <c r="CM419">
        <v>8.6199999999999974</v>
      </c>
      <c r="CN419">
        <v>8.6199999999999974</v>
      </c>
      <c r="CY419" s="39">
        <v>0</v>
      </c>
      <c r="CZ419" s="40">
        <v>1</v>
      </c>
      <c r="DA419" s="35" t="s">
        <v>190</v>
      </c>
      <c r="DP419" s="42">
        <v>467</v>
      </c>
      <c r="DQ419" s="42">
        <v>467</v>
      </c>
      <c r="DR419" s="42">
        <v>8680</v>
      </c>
      <c r="DX419" s="35" t="s">
        <v>870</v>
      </c>
      <c r="EA419" s="35" t="s">
        <v>207</v>
      </c>
      <c r="EG419" s="28">
        <v>83.7</v>
      </c>
      <c r="EH419" s="28">
        <v>66.3</v>
      </c>
      <c r="EI419" s="28">
        <v>46.5</v>
      </c>
      <c r="EJ419" s="28">
        <v>48.7</v>
      </c>
      <c r="EK419" s="28">
        <v>14.7</v>
      </c>
      <c r="EL419" s="28">
        <v>2.1800000000000002</v>
      </c>
      <c r="EM419" s="44">
        <f t="shared" si="44"/>
        <v>14.829931972789117</v>
      </c>
      <c r="EN419" s="28" t="s">
        <v>1984</v>
      </c>
      <c r="EO419" s="33">
        <v>8680</v>
      </c>
      <c r="EP419" s="33" t="s">
        <v>1984</v>
      </c>
    </row>
    <row r="420" spans="2:146" x14ac:dyDescent="0.35">
      <c r="B420" s="28">
        <v>468</v>
      </c>
      <c r="C420" s="28">
        <v>468</v>
      </c>
      <c r="D420" s="28">
        <v>105</v>
      </c>
      <c r="E420" s="28" t="s">
        <v>532</v>
      </c>
      <c r="F420" s="28" t="s">
        <v>532</v>
      </c>
      <c r="G420" s="28" t="s">
        <v>1985</v>
      </c>
      <c r="H420" s="28" t="s">
        <v>1986</v>
      </c>
      <c r="I420" s="28">
        <v>2</v>
      </c>
      <c r="J420" s="28" t="s">
        <v>460</v>
      </c>
      <c r="K420" s="28">
        <v>14</v>
      </c>
      <c r="L420" s="28" t="s">
        <v>1987</v>
      </c>
      <c r="M420" s="28" t="s">
        <v>1987</v>
      </c>
      <c r="N420" s="29">
        <v>777.05</v>
      </c>
      <c r="O420" s="29">
        <v>777.05</v>
      </c>
      <c r="P420" s="28">
        <f t="shared" si="42"/>
        <v>110.19</v>
      </c>
      <c r="Q420" s="28">
        <f t="shared" si="41"/>
        <v>4.4900585547905543</v>
      </c>
      <c r="R420" s="28">
        <v>1315572</v>
      </c>
      <c r="S420" s="28">
        <v>6367498</v>
      </c>
      <c r="T420" s="28">
        <v>1</v>
      </c>
      <c r="U420" s="28">
        <v>0</v>
      </c>
      <c r="V420" s="28">
        <v>1</v>
      </c>
      <c r="W420" s="28">
        <v>0</v>
      </c>
      <c r="X420" s="28">
        <v>0</v>
      </c>
      <c r="Y420" s="28">
        <v>0</v>
      </c>
      <c r="Z420" s="28">
        <f t="shared" si="45"/>
        <v>3.8461538461538463</v>
      </c>
      <c r="AA420" s="28">
        <v>0</v>
      </c>
      <c r="AB420" s="30">
        <v>0.1</v>
      </c>
      <c r="AC420" s="30">
        <v>0.1</v>
      </c>
      <c r="AD420" s="31">
        <v>121</v>
      </c>
      <c r="AE420" s="31">
        <v>244</v>
      </c>
      <c r="AF420" s="31">
        <f>AE420-AD420</f>
        <v>123</v>
      </c>
      <c r="AG420" s="28">
        <v>13.8</v>
      </c>
      <c r="AH420" s="28">
        <v>11.2</v>
      </c>
      <c r="AI420" s="28">
        <v>8.2799999999999994</v>
      </c>
      <c r="AJ420" s="28">
        <v>8.61</v>
      </c>
      <c r="AK420" s="28">
        <v>2.6</v>
      </c>
      <c r="AL420" s="28">
        <v>0.42499999999999999</v>
      </c>
      <c r="AM420" s="28">
        <f t="shared" si="43"/>
        <v>16.346153846153847</v>
      </c>
      <c r="AN420" s="28">
        <v>2359</v>
      </c>
      <c r="AO420" s="28" t="s">
        <v>1988</v>
      </c>
      <c r="AP420" s="28">
        <v>7.9699999999999993E-2</v>
      </c>
      <c r="AQ420" s="28">
        <v>0.73799999999999999</v>
      </c>
      <c r="AR420" s="28">
        <v>4.4400000000000002E-2</v>
      </c>
      <c r="AS420" s="28">
        <v>0</v>
      </c>
      <c r="AT420" s="28">
        <v>0</v>
      </c>
      <c r="AU420" s="28">
        <v>5.4399999999999997E-2</v>
      </c>
      <c r="AV420" s="28">
        <v>7.6799999999999993E-2</v>
      </c>
      <c r="AW420" s="28">
        <v>6.5700000000000003E-3</v>
      </c>
      <c r="AX420" s="28">
        <v>5.1000000000000004E-4</v>
      </c>
      <c r="AY420" s="28">
        <v>129</v>
      </c>
      <c r="AZ420" s="28">
        <v>1</v>
      </c>
      <c r="BG420" s="28">
        <v>1</v>
      </c>
      <c r="BH420" s="28">
        <v>0</v>
      </c>
      <c r="BI420" s="28">
        <v>0</v>
      </c>
      <c r="BJ420" s="28">
        <v>0</v>
      </c>
      <c r="BL420" s="28">
        <v>100</v>
      </c>
      <c r="BN420" s="28" t="s">
        <v>1989</v>
      </c>
      <c r="BS420" s="32" t="s">
        <v>1988</v>
      </c>
      <c r="BT420" t="s">
        <v>201</v>
      </c>
      <c r="BU420">
        <v>1</v>
      </c>
      <c r="CA420" s="35" t="s">
        <v>187</v>
      </c>
      <c r="CB420" s="35" t="s">
        <v>188</v>
      </c>
      <c r="CC420" s="35">
        <v>1</v>
      </c>
      <c r="CD420" s="28" t="s">
        <v>202</v>
      </c>
      <c r="CE420" s="28">
        <v>1</v>
      </c>
      <c r="CF420" s="36" t="s">
        <v>203</v>
      </c>
      <c r="CH420" s="28">
        <v>1314973</v>
      </c>
      <c r="CI420" s="28">
        <v>6367452</v>
      </c>
      <c r="CJ420">
        <v>110.19</v>
      </c>
      <c r="CK420">
        <v>75.3</v>
      </c>
      <c r="CL420">
        <v>34.89</v>
      </c>
      <c r="CM420">
        <v>34.89</v>
      </c>
      <c r="CN420">
        <v>34.89</v>
      </c>
      <c r="CO420" s="38" t="s">
        <v>202</v>
      </c>
      <c r="CP420" s="38" t="s">
        <v>189</v>
      </c>
      <c r="CR420" s="38" t="s">
        <v>202</v>
      </c>
      <c r="CS420" s="38" t="s">
        <v>1257</v>
      </c>
      <c r="CT420" s="38" t="s">
        <v>1257</v>
      </c>
      <c r="CU420" s="38" t="s">
        <v>1208</v>
      </c>
      <c r="CV420" s="38" t="s">
        <v>1580</v>
      </c>
      <c r="CW420" s="38" t="s">
        <v>1990</v>
      </c>
      <c r="CX420" s="38">
        <v>1984</v>
      </c>
      <c r="CY420" s="39" t="s">
        <v>202</v>
      </c>
      <c r="CZ420" s="40" t="s">
        <v>189</v>
      </c>
      <c r="DA420" s="35" t="s">
        <v>205</v>
      </c>
      <c r="DP420" s="42">
        <v>468</v>
      </c>
      <c r="DQ420" s="42">
        <v>468</v>
      </c>
      <c r="DR420" s="42">
        <v>2359</v>
      </c>
      <c r="DS420" s="35" t="s">
        <v>189</v>
      </c>
      <c r="DT420" s="35" t="s">
        <v>191</v>
      </c>
      <c r="DV420" s="43" t="s">
        <v>1991</v>
      </c>
      <c r="DX420" s="35" t="s">
        <v>282</v>
      </c>
      <c r="DY420" s="35" t="s">
        <v>1260</v>
      </c>
      <c r="EA420" s="35" t="s">
        <v>207</v>
      </c>
      <c r="EC420" s="35" t="s">
        <v>194</v>
      </c>
      <c r="EG420" s="28">
        <v>13.8</v>
      </c>
      <c r="EH420" s="28">
        <v>11.2</v>
      </c>
      <c r="EI420" s="28">
        <v>8.2799999999999994</v>
      </c>
      <c r="EJ420" s="28">
        <v>8.61</v>
      </c>
      <c r="EK420" s="28">
        <v>2.6</v>
      </c>
      <c r="EL420" s="28">
        <v>0.42499999999999999</v>
      </c>
      <c r="EM420" s="44">
        <f t="shared" si="44"/>
        <v>16.346153846153847</v>
      </c>
      <c r="EN420" s="28" t="s">
        <v>1988</v>
      </c>
      <c r="EO420" s="33">
        <v>2359</v>
      </c>
      <c r="EP420" s="33" t="s">
        <v>1988</v>
      </c>
    </row>
    <row r="421" spans="2:146" x14ac:dyDescent="0.35">
      <c r="B421" s="28">
        <v>469</v>
      </c>
      <c r="C421" s="28">
        <v>469</v>
      </c>
      <c r="D421" s="28">
        <v>52</v>
      </c>
      <c r="E421" s="28" t="s">
        <v>369</v>
      </c>
      <c r="F421" s="28" t="s">
        <v>369</v>
      </c>
      <c r="G421" s="28" t="s">
        <v>1992</v>
      </c>
      <c r="H421" s="28" t="s">
        <v>238</v>
      </c>
      <c r="I421" s="28">
        <v>1</v>
      </c>
      <c r="J421" s="28" t="s">
        <v>370</v>
      </c>
      <c r="K421" s="28">
        <v>21</v>
      </c>
      <c r="L421" s="28" t="s">
        <v>1993</v>
      </c>
      <c r="M421" s="28" t="s">
        <v>1993</v>
      </c>
      <c r="N421" s="29">
        <v>495.02199999999999</v>
      </c>
      <c r="O421" s="29">
        <v>495.02199999999999</v>
      </c>
      <c r="P421" s="28">
        <f t="shared" si="42"/>
        <v>122.73</v>
      </c>
      <c r="Q421" s="28">
        <f t="shared" si="41"/>
        <v>2.1655603185312975</v>
      </c>
      <c r="R421" s="28">
        <v>1539844</v>
      </c>
      <c r="S421" s="28">
        <v>6738092</v>
      </c>
      <c r="T421" s="28">
        <v>0</v>
      </c>
      <c r="U421" s="28">
        <v>0</v>
      </c>
      <c r="V421" s="28">
        <v>0</v>
      </c>
      <c r="W421" s="28">
        <v>0</v>
      </c>
      <c r="X421" s="28">
        <v>0</v>
      </c>
      <c r="Y421" s="28">
        <v>0</v>
      </c>
      <c r="Z421" s="28">
        <f t="shared" si="45"/>
        <v>0</v>
      </c>
      <c r="AA421" s="28">
        <v>0</v>
      </c>
      <c r="AB421" s="30">
        <v>0</v>
      </c>
      <c r="AC421" s="30">
        <v>0</v>
      </c>
      <c r="AG421" s="28">
        <v>51.1</v>
      </c>
      <c r="AH421" s="28">
        <v>37.200000000000003</v>
      </c>
      <c r="AI421" s="28">
        <v>21.3</v>
      </c>
      <c r="AJ421" s="28">
        <v>23.1</v>
      </c>
      <c r="AK421" s="28">
        <v>4.8099999999999996</v>
      </c>
      <c r="AL421" s="28">
        <v>1.19</v>
      </c>
      <c r="AM421" s="28">
        <f t="shared" si="43"/>
        <v>24.740124740124742</v>
      </c>
      <c r="AN421" s="28">
        <v>12055</v>
      </c>
      <c r="AO421" s="28" t="s">
        <v>1994</v>
      </c>
      <c r="AP421" s="28">
        <v>6.1100000000000002E-2</v>
      </c>
      <c r="AQ421" s="28">
        <v>0.83899999999999997</v>
      </c>
      <c r="AR421" s="28">
        <v>3.47E-3</v>
      </c>
      <c r="AS421" s="28">
        <v>0</v>
      </c>
      <c r="AT421" s="28">
        <v>0</v>
      </c>
      <c r="AU421" s="28">
        <v>9.11E-2</v>
      </c>
      <c r="AV421" s="28">
        <v>2.8E-3</v>
      </c>
      <c r="AW421" s="28">
        <v>1.89E-3</v>
      </c>
      <c r="AX421" s="28">
        <v>1.9000000000000001E-4</v>
      </c>
      <c r="AY421" s="28">
        <v>457</v>
      </c>
      <c r="AZ421" s="28">
        <v>0</v>
      </c>
      <c r="BA421" s="28">
        <v>3</v>
      </c>
      <c r="BB421" s="28">
        <v>1</v>
      </c>
      <c r="BC421" s="28">
        <v>0</v>
      </c>
      <c r="BD421" s="28">
        <v>1</v>
      </c>
      <c r="BE421" s="28">
        <v>2</v>
      </c>
      <c r="BF421" s="28">
        <v>0</v>
      </c>
      <c r="BG421" s="28">
        <v>3</v>
      </c>
      <c r="BH421" s="28">
        <v>0</v>
      </c>
      <c r="BI421" s="28">
        <v>0</v>
      </c>
      <c r="BJ421" s="28">
        <v>0</v>
      </c>
      <c r="BK421" s="28" t="s">
        <v>380</v>
      </c>
      <c r="BL421" s="28">
        <v>100</v>
      </c>
      <c r="BM421" s="28">
        <v>0</v>
      </c>
      <c r="BN421" s="28" t="s">
        <v>231</v>
      </c>
      <c r="BS421" s="32" t="s">
        <v>1994</v>
      </c>
      <c r="BT421" t="s">
        <v>186</v>
      </c>
      <c r="BU421">
        <v>1</v>
      </c>
      <c r="CA421" s="35" t="s">
        <v>187</v>
      </c>
      <c r="CB421" s="35" t="s">
        <v>320</v>
      </c>
      <c r="CC421" s="35">
        <v>0</v>
      </c>
      <c r="CD421" s="28" t="s">
        <v>189</v>
      </c>
      <c r="CE421" s="28">
        <v>0</v>
      </c>
      <c r="CH421" s="28">
        <v>1539470</v>
      </c>
      <c r="CI421" s="28">
        <v>6737927</v>
      </c>
      <c r="CJ421">
        <v>122.73</v>
      </c>
      <c r="CK421">
        <v>112.01</v>
      </c>
      <c r="CL421">
        <v>10.719999999999999</v>
      </c>
      <c r="CM421">
        <v>10.719999999999999</v>
      </c>
      <c r="CN421">
        <v>10.719999999999999</v>
      </c>
      <c r="CY421" s="39">
        <v>0</v>
      </c>
      <c r="CZ421" s="40">
        <v>0</v>
      </c>
      <c r="DA421" s="35" t="s">
        <v>321</v>
      </c>
      <c r="DP421" s="42">
        <v>469</v>
      </c>
      <c r="DQ421" s="42">
        <v>469</v>
      </c>
      <c r="DR421" s="42">
        <v>12055</v>
      </c>
      <c r="DS421" s="35" t="s">
        <v>189</v>
      </c>
      <c r="DT421" s="35" t="s">
        <v>191</v>
      </c>
      <c r="EA421" s="35" t="s">
        <v>215</v>
      </c>
      <c r="EC421" s="35" t="s">
        <v>194</v>
      </c>
      <c r="EG421" s="28">
        <v>51.1</v>
      </c>
      <c r="EH421" s="28">
        <v>37.200000000000003</v>
      </c>
      <c r="EI421" s="28">
        <v>21.3</v>
      </c>
      <c r="EJ421" s="28">
        <v>23.1</v>
      </c>
      <c r="EK421" s="28">
        <v>4.8099999999999996</v>
      </c>
      <c r="EL421" s="28">
        <v>1.19</v>
      </c>
      <c r="EM421" s="44">
        <f t="shared" si="44"/>
        <v>24.740124740124742</v>
      </c>
      <c r="EN421" s="28" t="s">
        <v>1994</v>
      </c>
      <c r="EO421" s="33">
        <v>12055</v>
      </c>
      <c r="EP421" s="33" t="s">
        <v>1994</v>
      </c>
    </row>
    <row r="422" spans="2:146" x14ac:dyDescent="0.35">
      <c r="B422" s="28">
        <v>470</v>
      </c>
      <c r="C422" s="28">
        <v>470</v>
      </c>
      <c r="D422" s="28">
        <v>108</v>
      </c>
      <c r="E422" s="28" t="s">
        <v>382</v>
      </c>
      <c r="F422" s="28" t="s">
        <v>1935</v>
      </c>
      <c r="G422" s="28" t="s">
        <v>1935</v>
      </c>
      <c r="H422" s="28" t="s">
        <v>285</v>
      </c>
      <c r="I422" s="28">
        <v>3</v>
      </c>
      <c r="J422" s="28" t="s">
        <v>386</v>
      </c>
      <c r="K422" s="28">
        <v>17</v>
      </c>
      <c r="L422" s="28" t="s">
        <v>1995</v>
      </c>
      <c r="M422" s="28" t="s">
        <v>1995</v>
      </c>
      <c r="N422" s="29">
        <v>150.15299999999999</v>
      </c>
      <c r="O422" s="29">
        <v>150.15299999999999</v>
      </c>
      <c r="P422" s="28">
        <f t="shared" si="42"/>
        <v>86.66</v>
      </c>
      <c r="Q422" s="28">
        <f t="shared" si="41"/>
        <v>9.2971835394564177</v>
      </c>
      <c r="R422" s="28">
        <v>1316033</v>
      </c>
      <c r="S422" s="28">
        <v>6629391</v>
      </c>
      <c r="T422" s="28">
        <v>0</v>
      </c>
      <c r="U422" s="28">
        <v>0</v>
      </c>
      <c r="V422" s="28">
        <v>0</v>
      </c>
      <c r="W422" s="28">
        <v>0</v>
      </c>
      <c r="X422" s="28">
        <v>0</v>
      </c>
      <c r="Y422" s="28">
        <v>0</v>
      </c>
      <c r="Z422" s="28">
        <f t="shared" si="45"/>
        <v>0</v>
      </c>
      <c r="AA422" s="28">
        <v>0</v>
      </c>
      <c r="AB422" s="30">
        <v>0</v>
      </c>
      <c r="AC422" s="30">
        <v>0</v>
      </c>
      <c r="AG422" s="28">
        <v>78.599999999999994</v>
      </c>
      <c r="AH422" s="28">
        <v>61.2</v>
      </c>
      <c r="AI422" s="28">
        <v>41.5</v>
      </c>
      <c r="AJ422" s="28">
        <v>43.7</v>
      </c>
      <c r="AK422" s="28">
        <v>13.3</v>
      </c>
      <c r="AL422" s="28">
        <v>2.72</v>
      </c>
      <c r="AM422" s="28">
        <f t="shared" si="43"/>
        <v>20.451127819548873</v>
      </c>
      <c r="AN422" s="28">
        <v>9123</v>
      </c>
      <c r="AO422" s="28" t="s">
        <v>1996</v>
      </c>
      <c r="AP422" s="28">
        <v>8.5400000000000004E-2</v>
      </c>
      <c r="AQ422" s="28">
        <v>0.83399999999999996</v>
      </c>
      <c r="AR422" s="28">
        <v>2.18E-2</v>
      </c>
      <c r="AS422" s="28">
        <v>0</v>
      </c>
      <c r="AT422" s="28">
        <v>0</v>
      </c>
      <c r="AU422" s="28">
        <v>3.6299999999999999E-2</v>
      </c>
      <c r="AV422" s="28">
        <v>2.0799999999999999E-2</v>
      </c>
      <c r="AW422" s="28">
        <v>1.6999999999999999E-3</v>
      </c>
      <c r="AX422" s="28">
        <v>2.3000000000000001E-4</v>
      </c>
      <c r="AY422" s="28">
        <v>987</v>
      </c>
      <c r="BS422" s="32" t="s">
        <v>1996</v>
      </c>
      <c r="BT422" t="s">
        <v>186</v>
      </c>
      <c r="BU422">
        <v>1</v>
      </c>
      <c r="CA422" s="35" t="s">
        <v>187</v>
      </c>
      <c r="CB422" s="35" t="s">
        <v>1119</v>
      </c>
      <c r="CC422" s="35">
        <v>0</v>
      </c>
      <c r="CD422" s="28" t="s">
        <v>189</v>
      </c>
      <c r="CE422" s="28">
        <v>0</v>
      </c>
      <c r="CG422" s="37" t="s">
        <v>223</v>
      </c>
      <c r="CH422" s="28">
        <v>1315947</v>
      </c>
      <c r="CI422" s="28">
        <v>6629268</v>
      </c>
      <c r="CJ422">
        <v>86.66</v>
      </c>
      <c r="CK422">
        <v>72.7</v>
      </c>
      <c r="CL422">
        <v>13.959999999999994</v>
      </c>
      <c r="CM422">
        <v>13.959999999999994</v>
      </c>
      <c r="CN422">
        <v>13.959999999999994</v>
      </c>
      <c r="CY422" s="39">
        <v>0</v>
      </c>
      <c r="CZ422" s="40">
        <v>2</v>
      </c>
      <c r="DA422" s="35" t="s">
        <v>321</v>
      </c>
      <c r="DP422" s="42">
        <v>470</v>
      </c>
      <c r="DQ422" s="42">
        <v>470</v>
      </c>
      <c r="DR422" s="42">
        <v>9123</v>
      </c>
      <c r="EA422" s="35" t="s">
        <v>207</v>
      </c>
      <c r="EG422" s="28">
        <v>84.4</v>
      </c>
      <c r="EH422" s="28">
        <v>64</v>
      </c>
      <c r="EI422" s="28">
        <v>40.6</v>
      </c>
      <c r="EJ422" s="28">
        <v>43.2</v>
      </c>
      <c r="EK422" s="28">
        <v>13.1</v>
      </c>
      <c r="EL422" s="28">
        <v>2.7</v>
      </c>
      <c r="EM422" s="44">
        <f t="shared" si="44"/>
        <v>20.610687022900763</v>
      </c>
      <c r="EN422" s="28" t="s">
        <v>1996</v>
      </c>
      <c r="EO422" s="33">
        <v>9123</v>
      </c>
      <c r="EP422" s="33" t="s">
        <v>1996</v>
      </c>
    </row>
    <row r="423" spans="2:146" x14ac:dyDescent="0.35">
      <c r="B423" s="28">
        <v>471</v>
      </c>
      <c r="C423" s="28">
        <v>471</v>
      </c>
      <c r="D423" s="28">
        <v>53</v>
      </c>
      <c r="E423" s="28" t="s">
        <v>777</v>
      </c>
      <c r="F423" s="28" t="s">
        <v>1997</v>
      </c>
      <c r="G423" s="28" t="s">
        <v>1997</v>
      </c>
      <c r="H423" s="28" t="s">
        <v>1425</v>
      </c>
      <c r="I423" s="28">
        <v>3</v>
      </c>
      <c r="J423" s="28" t="s">
        <v>714</v>
      </c>
      <c r="K423" s="28">
        <v>20</v>
      </c>
      <c r="L423" s="28" t="s">
        <v>1998</v>
      </c>
      <c r="M423" s="28" t="s">
        <v>1998</v>
      </c>
      <c r="N423" s="29">
        <v>414.65899999999999</v>
      </c>
      <c r="O423" s="29">
        <v>414.65899999999999</v>
      </c>
      <c r="P423" s="28">
        <v>348.38</v>
      </c>
      <c r="Q423" s="28">
        <f t="shared" si="41"/>
        <v>5.5611960671298597</v>
      </c>
      <c r="R423" s="28">
        <v>1374927</v>
      </c>
      <c r="S423" s="28">
        <v>6736619</v>
      </c>
      <c r="T423" s="28">
        <v>0</v>
      </c>
      <c r="U423" s="28">
        <v>0</v>
      </c>
      <c r="V423" s="28">
        <v>0</v>
      </c>
      <c r="W423" s="28">
        <v>0</v>
      </c>
      <c r="X423" s="28">
        <v>0</v>
      </c>
      <c r="Y423" s="28">
        <v>0</v>
      </c>
      <c r="Z423" s="28">
        <f t="shared" si="45"/>
        <v>0</v>
      </c>
      <c r="AA423" s="28">
        <v>0</v>
      </c>
      <c r="AB423" s="30">
        <v>0</v>
      </c>
      <c r="AC423" s="30">
        <v>0</v>
      </c>
      <c r="AG423" s="28">
        <v>21.9</v>
      </c>
      <c r="AH423" s="28">
        <v>16.8</v>
      </c>
      <c r="AI423" s="28">
        <v>11</v>
      </c>
      <c r="AJ423" s="28">
        <v>11.7</v>
      </c>
      <c r="AK423" s="28">
        <v>3.6</v>
      </c>
      <c r="AL423" s="28">
        <v>1.31</v>
      </c>
      <c r="AM423" s="28">
        <f t="shared" si="43"/>
        <v>36.388888888888886</v>
      </c>
      <c r="AN423" s="28">
        <v>12032</v>
      </c>
      <c r="AO423" s="28" t="s">
        <v>1999</v>
      </c>
      <c r="AP423" s="28">
        <v>6.2199999999999998E-2</v>
      </c>
      <c r="AQ423" s="28">
        <v>0.67</v>
      </c>
      <c r="AR423" s="28">
        <v>9.0000000000000006E-5</v>
      </c>
      <c r="AS423" s="28">
        <v>0</v>
      </c>
      <c r="AT423" s="28">
        <v>0</v>
      </c>
      <c r="AU423" s="28">
        <v>0.26200000000000001</v>
      </c>
      <c r="AV423" s="28">
        <v>3.2399999999999998E-3</v>
      </c>
      <c r="AW423" s="28">
        <v>2.7699999999999999E-3</v>
      </c>
      <c r="AX423" s="28">
        <v>0</v>
      </c>
      <c r="AY423" s="28">
        <v>241</v>
      </c>
      <c r="BS423" s="32" t="s">
        <v>1999</v>
      </c>
      <c r="BT423" t="s">
        <v>186</v>
      </c>
      <c r="BU423">
        <v>2</v>
      </c>
      <c r="CA423" s="35" t="s">
        <v>187</v>
      </c>
      <c r="CB423" s="35" t="s">
        <v>1119</v>
      </c>
      <c r="CC423" s="35">
        <v>0</v>
      </c>
      <c r="CD423" s="28" t="s">
        <v>189</v>
      </c>
      <c r="CE423" s="28">
        <v>0</v>
      </c>
      <c r="CH423" s="28">
        <v>1375111</v>
      </c>
      <c r="CI423" s="28">
        <v>6736944</v>
      </c>
      <c r="CJ423">
        <v>348.38</v>
      </c>
      <c r="CK423">
        <v>325.32</v>
      </c>
      <c r="CL423">
        <v>23.060000000000002</v>
      </c>
      <c r="CM423">
        <v>23.060000000000002</v>
      </c>
      <c r="CN423">
        <v>23.060000000000002</v>
      </c>
      <c r="CY423" s="39">
        <v>0</v>
      </c>
      <c r="CZ423" s="40">
        <v>0</v>
      </c>
      <c r="DA423" s="35" t="s">
        <v>321</v>
      </c>
      <c r="DP423" s="42">
        <v>471</v>
      </c>
      <c r="DQ423" s="42">
        <v>471</v>
      </c>
      <c r="DR423" s="42">
        <v>12032</v>
      </c>
      <c r="EA423" s="35" t="s">
        <v>207</v>
      </c>
      <c r="EG423" s="28">
        <v>17.3</v>
      </c>
      <c r="EH423" s="28">
        <v>13.7</v>
      </c>
      <c r="EI423" s="28">
        <v>9.61</v>
      </c>
      <c r="EJ423" s="28">
        <v>10.1</v>
      </c>
      <c r="EK423" s="28">
        <v>3.6</v>
      </c>
      <c r="EL423" s="28">
        <v>1.51</v>
      </c>
      <c r="EM423" s="44">
        <f t="shared" si="44"/>
        <v>41.944444444444443</v>
      </c>
      <c r="EN423" s="28" t="s">
        <v>1999</v>
      </c>
      <c r="EO423" s="33">
        <v>12032</v>
      </c>
      <c r="EP423" s="33" t="s">
        <v>1999</v>
      </c>
    </row>
    <row r="424" spans="2:146" x14ac:dyDescent="0.35">
      <c r="B424" s="28">
        <v>472</v>
      </c>
      <c r="C424" s="28">
        <v>472</v>
      </c>
      <c r="D424" s="28">
        <v>53</v>
      </c>
      <c r="E424" s="28" t="s">
        <v>777</v>
      </c>
      <c r="F424" s="28" t="s">
        <v>1997</v>
      </c>
      <c r="G424" s="28" t="s">
        <v>1997</v>
      </c>
      <c r="H424" s="28" t="s">
        <v>1425</v>
      </c>
      <c r="I424" s="28">
        <v>3</v>
      </c>
      <c r="J424" s="28" t="s">
        <v>714</v>
      </c>
      <c r="K424" s="28">
        <v>20</v>
      </c>
      <c r="L424" s="28" t="s">
        <v>2000</v>
      </c>
      <c r="M424" s="28" t="s">
        <v>2000</v>
      </c>
      <c r="N424" s="29">
        <v>994.93600000000004</v>
      </c>
      <c r="O424" s="29">
        <v>994.93600000000004</v>
      </c>
      <c r="P424" s="28">
        <v>318.98</v>
      </c>
      <c r="Q424" s="28">
        <f t="shared" si="41"/>
        <v>2.108678347149969</v>
      </c>
      <c r="R424" s="28">
        <v>1375236</v>
      </c>
      <c r="S424" s="28">
        <v>6737064</v>
      </c>
      <c r="T424" s="28">
        <v>0</v>
      </c>
      <c r="U424" s="28">
        <v>0</v>
      </c>
      <c r="V424" s="28">
        <v>0</v>
      </c>
      <c r="W424" s="28">
        <v>0</v>
      </c>
      <c r="X424" s="28">
        <v>0</v>
      </c>
      <c r="Y424" s="28">
        <v>0</v>
      </c>
      <c r="Z424" s="28">
        <f t="shared" si="45"/>
        <v>0</v>
      </c>
      <c r="AA424" s="28">
        <v>0</v>
      </c>
      <c r="AB424" s="30">
        <v>0</v>
      </c>
      <c r="AC424" s="30">
        <v>0</v>
      </c>
      <c r="AG424" s="28">
        <v>21.9</v>
      </c>
      <c r="AH424" s="28">
        <v>16.8</v>
      </c>
      <c r="AI424" s="28">
        <v>11</v>
      </c>
      <c r="AJ424" s="28">
        <v>11.7</v>
      </c>
      <c r="AK424" s="28">
        <v>3.6</v>
      </c>
      <c r="AL424" s="28">
        <v>1.31</v>
      </c>
      <c r="AM424" s="28">
        <f t="shared" si="43"/>
        <v>36.388888888888886</v>
      </c>
      <c r="AN424" s="28">
        <v>12032</v>
      </c>
      <c r="AO424" s="28" t="s">
        <v>1999</v>
      </c>
      <c r="AP424" s="28">
        <v>6.2199999999999998E-2</v>
      </c>
      <c r="AQ424" s="28">
        <v>0.67</v>
      </c>
      <c r="AR424" s="28">
        <v>9.0000000000000006E-5</v>
      </c>
      <c r="AS424" s="28">
        <v>0</v>
      </c>
      <c r="AT424" s="28">
        <v>0</v>
      </c>
      <c r="AU424" s="28">
        <v>0.26200000000000001</v>
      </c>
      <c r="AV424" s="28">
        <v>3.2399999999999998E-3</v>
      </c>
      <c r="AW424" s="28">
        <v>2.7699999999999999E-3</v>
      </c>
      <c r="AX424" s="28">
        <v>0</v>
      </c>
      <c r="AY424" s="28">
        <v>241</v>
      </c>
      <c r="BS424" s="32" t="s">
        <v>1999</v>
      </c>
      <c r="BT424" t="s">
        <v>186</v>
      </c>
      <c r="BU424">
        <v>2</v>
      </c>
      <c r="CA424" s="35" t="s">
        <v>187</v>
      </c>
      <c r="CB424" s="35" t="s">
        <v>1119</v>
      </c>
      <c r="CC424" s="35">
        <v>0</v>
      </c>
      <c r="CD424" s="28" t="s">
        <v>189</v>
      </c>
      <c r="CE424" s="28">
        <v>0</v>
      </c>
      <c r="CH424" s="28">
        <v>1375774</v>
      </c>
      <c r="CI424" s="28">
        <v>6737411</v>
      </c>
      <c r="CJ424">
        <v>318.98</v>
      </c>
      <c r="CK424">
        <v>298</v>
      </c>
      <c r="CL424">
        <v>20.980000000000018</v>
      </c>
      <c r="CM424">
        <v>20.980000000000018</v>
      </c>
      <c r="CN424">
        <v>20.980000000000018</v>
      </c>
      <c r="CY424" s="39">
        <v>0</v>
      </c>
      <c r="CZ424" s="40">
        <v>0</v>
      </c>
      <c r="DA424" s="35" t="s">
        <v>321</v>
      </c>
      <c r="DP424" s="42">
        <v>472</v>
      </c>
      <c r="DQ424" s="42">
        <v>472</v>
      </c>
      <c r="DR424" s="42">
        <v>12032</v>
      </c>
      <c r="EA424" s="35" t="s">
        <v>207</v>
      </c>
      <c r="EG424" s="28">
        <v>17.3</v>
      </c>
      <c r="EH424" s="28">
        <v>13.7</v>
      </c>
      <c r="EI424" s="28">
        <v>9.61</v>
      </c>
      <c r="EJ424" s="28">
        <v>10.1</v>
      </c>
      <c r="EK424" s="28">
        <v>3.6</v>
      </c>
      <c r="EL424" s="28">
        <v>1.51</v>
      </c>
      <c r="EM424" s="44">
        <f t="shared" si="44"/>
        <v>41.944444444444443</v>
      </c>
      <c r="EN424" s="28" t="s">
        <v>1999</v>
      </c>
      <c r="EO424" s="33">
        <v>12032</v>
      </c>
      <c r="EP424" s="33" t="s">
        <v>1999</v>
      </c>
    </row>
    <row r="425" spans="2:146" x14ac:dyDescent="0.35">
      <c r="B425" s="28">
        <v>473</v>
      </c>
      <c r="C425" s="28">
        <v>473</v>
      </c>
      <c r="D425" s="28">
        <v>67</v>
      </c>
      <c r="E425" s="28" t="s">
        <v>195</v>
      </c>
      <c r="F425" s="28" t="s">
        <v>2001</v>
      </c>
      <c r="G425" s="28" t="s">
        <v>2001</v>
      </c>
      <c r="H425" s="28" t="s">
        <v>2002</v>
      </c>
      <c r="I425" s="28">
        <v>2</v>
      </c>
      <c r="J425" s="28" t="s">
        <v>197</v>
      </c>
      <c r="K425" s="28">
        <v>5</v>
      </c>
      <c r="L425" s="28" t="s">
        <v>2003</v>
      </c>
      <c r="M425" s="28" t="s">
        <v>2003</v>
      </c>
      <c r="N425" s="29">
        <v>562.99699999999996</v>
      </c>
      <c r="O425" s="29">
        <v>562.99699999999996</v>
      </c>
      <c r="P425" s="28">
        <f t="shared" ref="P425:P476" si="46">MAX(CJ425:CK425)</f>
        <v>38.299999999999997</v>
      </c>
      <c r="Q425" s="28">
        <f t="shared" si="41"/>
        <v>2.9218628163205125</v>
      </c>
      <c r="R425" s="28">
        <v>1497707</v>
      </c>
      <c r="S425" s="28">
        <v>6509805</v>
      </c>
      <c r="T425" s="28">
        <v>0</v>
      </c>
      <c r="U425" s="28">
        <v>0</v>
      </c>
      <c r="V425" s="28">
        <v>0</v>
      </c>
      <c r="W425" s="28">
        <v>0</v>
      </c>
      <c r="X425" s="28">
        <v>0</v>
      </c>
      <c r="Y425" s="28">
        <v>0</v>
      </c>
      <c r="Z425" s="28">
        <f t="shared" si="45"/>
        <v>0</v>
      </c>
      <c r="AA425" s="28">
        <v>0</v>
      </c>
      <c r="AB425" s="30">
        <v>0</v>
      </c>
      <c r="AC425" s="30">
        <v>0</v>
      </c>
      <c r="AG425" s="28">
        <v>56.5</v>
      </c>
      <c r="AH425" s="28">
        <v>44</v>
      </c>
      <c r="AI425" s="28">
        <v>29.8</v>
      </c>
      <c r="AJ425" s="28">
        <v>31.4</v>
      </c>
      <c r="AK425" s="28">
        <v>9.5500000000000007</v>
      </c>
      <c r="AL425" s="28">
        <v>2.71</v>
      </c>
      <c r="AM425" s="28">
        <f t="shared" si="43"/>
        <v>28.376963350785338</v>
      </c>
      <c r="AN425" s="28">
        <v>4795</v>
      </c>
      <c r="AO425" s="28" t="s">
        <v>2004</v>
      </c>
      <c r="AP425" s="28">
        <v>0.06</v>
      </c>
      <c r="AQ425" s="28">
        <v>0.748</v>
      </c>
      <c r="AR425" s="28">
        <v>5.3199999999999997E-2</v>
      </c>
      <c r="AS425" s="28">
        <v>0</v>
      </c>
      <c r="AT425" s="28">
        <v>0</v>
      </c>
      <c r="AU425" s="28">
        <v>2.86E-2</v>
      </c>
      <c r="AV425" s="28">
        <v>0.104</v>
      </c>
      <c r="AW425" s="28">
        <v>5.13E-3</v>
      </c>
      <c r="AX425" s="28">
        <v>9.1E-4</v>
      </c>
      <c r="AY425" s="28">
        <v>1220</v>
      </c>
      <c r="BS425" s="32" t="s">
        <v>2004</v>
      </c>
      <c r="BT425" t="s">
        <v>186</v>
      </c>
      <c r="BU425">
        <v>1</v>
      </c>
      <c r="CA425" s="35" t="s">
        <v>187</v>
      </c>
      <c r="CB425" s="35" t="s">
        <v>1119</v>
      </c>
      <c r="CC425" s="35">
        <v>0</v>
      </c>
      <c r="CD425" s="28" t="s">
        <v>189</v>
      </c>
      <c r="CE425" s="28">
        <v>0</v>
      </c>
      <c r="CH425" s="28">
        <v>1498226</v>
      </c>
      <c r="CI425" s="28">
        <v>6509688</v>
      </c>
      <c r="CJ425">
        <v>38.299999999999997</v>
      </c>
      <c r="CK425">
        <v>21.85</v>
      </c>
      <c r="CL425">
        <v>16.449999999999996</v>
      </c>
      <c r="CM425">
        <v>16.449999999999996</v>
      </c>
      <c r="CN425">
        <v>16.449999999999996</v>
      </c>
      <c r="CY425" s="39">
        <v>0</v>
      </c>
      <c r="CZ425" s="40">
        <v>0</v>
      </c>
      <c r="DA425" s="35" t="s">
        <v>321</v>
      </c>
      <c r="DP425" s="42">
        <v>473</v>
      </c>
      <c r="DQ425" s="42">
        <v>473</v>
      </c>
      <c r="DR425" s="42">
        <v>4795</v>
      </c>
      <c r="EA425" s="35" t="s">
        <v>207</v>
      </c>
      <c r="EG425" s="28">
        <v>55.1</v>
      </c>
      <c r="EH425" s="28">
        <v>43.1</v>
      </c>
      <c r="EI425" s="28">
        <v>29.3</v>
      </c>
      <c r="EJ425" s="28">
        <v>30.9</v>
      </c>
      <c r="EK425" s="28">
        <v>9.5500000000000007</v>
      </c>
      <c r="EL425" s="28">
        <v>2.73</v>
      </c>
      <c r="EM425" s="44">
        <f t="shared" si="44"/>
        <v>28.586387434554972</v>
      </c>
      <c r="EN425" s="28" t="s">
        <v>2004</v>
      </c>
      <c r="EO425" s="33">
        <v>4795</v>
      </c>
      <c r="EP425" s="33" t="s">
        <v>2004</v>
      </c>
    </row>
    <row r="426" spans="2:146" x14ac:dyDescent="0.35">
      <c r="B426" s="28">
        <v>474</v>
      </c>
      <c r="C426" s="28">
        <v>474</v>
      </c>
      <c r="D426" s="28">
        <v>61</v>
      </c>
      <c r="E426" s="28" t="s">
        <v>394</v>
      </c>
      <c r="F426" s="28" t="s">
        <v>2005</v>
      </c>
      <c r="G426" s="28" t="s">
        <v>2006</v>
      </c>
      <c r="H426" s="28" t="s">
        <v>2007</v>
      </c>
      <c r="I426" s="28">
        <v>3</v>
      </c>
      <c r="J426" s="28" t="s">
        <v>397</v>
      </c>
      <c r="K426" s="28">
        <v>19</v>
      </c>
      <c r="L426" s="28" t="s">
        <v>2008</v>
      </c>
      <c r="M426" s="28" t="s">
        <v>2008</v>
      </c>
      <c r="N426" s="29">
        <v>491.88499999999999</v>
      </c>
      <c r="O426" s="29">
        <v>491.88499999999999</v>
      </c>
      <c r="P426" s="28">
        <f t="shared" si="46"/>
        <v>109.74</v>
      </c>
      <c r="Q426" s="28">
        <f t="shared" si="41"/>
        <v>3.7752726755237491</v>
      </c>
      <c r="R426" s="28">
        <v>1492838</v>
      </c>
      <c r="S426" s="28">
        <v>6634307</v>
      </c>
      <c r="T426" s="28">
        <v>1</v>
      </c>
      <c r="U426" s="28">
        <v>0</v>
      </c>
      <c r="V426" s="28">
        <v>1</v>
      </c>
      <c r="W426" s="28">
        <v>0</v>
      </c>
      <c r="X426" s="28">
        <f>(AB426/AK426)*100</f>
        <v>9.1089108910891099</v>
      </c>
      <c r="Y426" s="28">
        <f>(AB426/AL426)*100</f>
        <v>45.544554455445549</v>
      </c>
      <c r="Z426" s="28">
        <f t="shared" si="45"/>
        <v>9.1089108910891099</v>
      </c>
      <c r="AA426" s="28">
        <v>0</v>
      </c>
      <c r="AB426" s="30">
        <v>0.46</v>
      </c>
      <c r="AC426" s="30">
        <v>0.46</v>
      </c>
      <c r="AD426" s="31">
        <v>1</v>
      </c>
      <c r="AE426" s="31">
        <v>365</v>
      </c>
      <c r="AF426" s="31">
        <v>365</v>
      </c>
      <c r="AG426" s="28">
        <v>36.6</v>
      </c>
      <c r="AH426" s="28">
        <v>28.4</v>
      </c>
      <c r="AI426" s="28">
        <v>19.100000000000001</v>
      </c>
      <c r="AJ426" s="28">
        <v>20.100000000000001</v>
      </c>
      <c r="AK426" s="28">
        <v>5.05</v>
      </c>
      <c r="AL426" s="28">
        <v>1.01</v>
      </c>
      <c r="AM426" s="28">
        <f t="shared" si="43"/>
        <v>20</v>
      </c>
      <c r="AN426" s="28">
        <v>63490</v>
      </c>
      <c r="AO426" s="28" t="s">
        <v>2009</v>
      </c>
      <c r="AP426" s="28">
        <v>9.3700000000000006E-2</v>
      </c>
      <c r="AQ426" s="28">
        <v>0.82299999999999995</v>
      </c>
      <c r="AR426" s="28">
        <v>1.6899999999999998E-2</v>
      </c>
      <c r="AS426" s="28">
        <v>0</v>
      </c>
      <c r="AT426" s="28">
        <v>0</v>
      </c>
      <c r="AU426" s="28">
        <v>3.0700000000000002E-2</v>
      </c>
      <c r="AV426" s="28">
        <v>3.0099999999999998E-2</v>
      </c>
      <c r="AW426" s="28">
        <v>3.64E-3</v>
      </c>
      <c r="AX426" s="28">
        <v>1.67E-3</v>
      </c>
      <c r="AY426" s="28">
        <v>389</v>
      </c>
      <c r="AZ426" s="28">
        <v>0</v>
      </c>
      <c r="BE426" s="28">
        <v>0</v>
      </c>
      <c r="BF426" s="28">
        <v>0</v>
      </c>
      <c r="BG426" s="28">
        <v>2</v>
      </c>
      <c r="BH426" s="28">
        <v>0</v>
      </c>
      <c r="BI426" s="28">
        <v>0</v>
      </c>
      <c r="BJ426" s="28">
        <v>0</v>
      </c>
      <c r="BL426" s="28">
        <v>100</v>
      </c>
      <c r="BN426" s="28" t="s">
        <v>343</v>
      </c>
      <c r="BS426" s="32" t="s">
        <v>2009</v>
      </c>
      <c r="BT426" t="s">
        <v>201</v>
      </c>
      <c r="BU426">
        <v>1</v>
      </c>
      <c r="CA426" s="35" t="s">
        <v>187</v>
      </c>
      <c r="CB426" s="35" t="s">
        <v>188</v>
      </c>
      <c r="CC426" s="35">
        <v>1</v>
      </c>
      <c r="CD426" s="28" t="s">
        <v>202</v>
      </c>
      <c r="CE426" s="28">
        <v>1</v>
      </c>
      <c r="CF426" s="36" t="s">
        <v>203</v>
      </c>
      <c r="CG426" s="37" t="s">
        <v>223</v>
      </c>
      <c r="CH426" s="28">
        <v>1492994</v>
      </c>
      <c r="CI426" s="28">
        <v>6633877</v>
      </c>
      <c r="CJ426">
        <v>109.74</v>
      </c>
      <c r="CK426">
        <v>91.17</v>
      </c>
      <c r="CL426">
        <v>18.569999999999993</v>
      </c>
      <c r="CM426">
        <v>18.569999999999993</v>
      </c>
      <c r="CN426">
        <v>18.569999999999993</v>
      </c>
      <c r="CO426" s="38" t="s">
        <v>202</v>
      </c>
      <c r="CY426" s="39" t="s">
        <v>2010</v>
      </c>
      <c r="CZ426" s="40">
        <v>2</v>
      </c>
      <c r="DA426" s="35" t="s">
        <v>205</v>
      </c>
      <c r="DP426" s="42">
        <v>474</v>
      </c>
      <c r="DQ426" s="42">
        <v>474</v>
      </c>
      <c r="DR426" s="42">
        <v>63490</v>
      </c>
      <c r="DS426" s="35" t="s">
        <v>189</v>
      </c>
      <c r="DT426" s="35" t="s">
        <v>191</v>
      </c>
      <c r="DX426" s="35" t="s">
        <v>822</v>
      </c>
      <c r="EA426" s="35" t="s">
        <v>207</v>
      </c>
      <c r="EC426" s="35" t="s">
        <v>194</v>
      </c>
      <c r="EG426" s="28">
        <v>36.5</v>
      </c>
      <c r="EH426" s="28">
        <v>28.4</v>
      </c>
      <c r="EI426" s="28">
        <v>19</v>
      </c>
      <c r="EJ426" s="28">
        <v>20.100000000000001</v>
      </c>
      <c r="EK426" s="28">
        <v>5.0599999999999996</v>
      </c>
      <c r="EL426" s="28">
        <v>0.92200000000000004</v>
      </c>
      <c r="EM426" s="44">
        <f t="shared" si="44"/>
        <v>18.221343873517789</v>
      </c>
      <c r="EN426" s="28" t="s">
        <v>2009</v>
      </c>
      <c r="EO426" s="33">
        <v>63490</v>
      </c>
      <c r="EP426" s="33" t="s">
        <v>2009</v>
      </c>
    </row>
    <row r="427" spans="2:146" x14ac:dyDescent="0.35">
      <c r="B427" s="28">
        <v>475</v>
      </c>
      <c r="C427" s="28">
        <v>475</v>
      </c>
      <c r="D427" s="28">
        <v>61</v>
      </c>
      <c r="E427" s="28" t="s">
        <v>394</v>
      </c>
      <c r="F427" s="28" t="s">
        <v>6</v>
      </c>
      <c r="G427" s="28" t="s">
        <v>6</v>
      </c>
      <c r="H427" s="28" t="s">
        <v>285</v>
      </c>
      <c r="I427" s="28">
        <v>2</v>
      </c>
      <c r="J427" s="28" t="s">
        <v>397</v>
      </c>
      <c r="K427" s="28">
        <v>19</v>
      </c>
      <c r="L427" s="28" t="s">
        <v>2011</v>
      </c>
      <c r="M427" s="28" t="s">
        <v>2011</v>
      </c>
      <c r="N427" s="29">
        <v>1086.26</v>
      </c>
      <c r="O427" s="29">
        <v>1086.26</v>
      </c>
      <c r="P427" s="28">
        <f t="shared" si="46"/>
        <v>34.4</v>
      </c>
      <c r="Q427" s="28">
        <f t="shared" si="41"/>
        <v>1.5926205512492402</v>
      </c>
      <c r="R427" s="28">
        <v>1534789</v>
      </c>
      <c r="S427" s="28">
        <v>6622814</v>
      </c>
      <c r="T427" s="28">
        <v>1</v>
      </c>
      <c r="U427" s="28">
        <v>4.8605583000000001E-2</v>
      </c>
      <c r="V427" s="28">
        <v>1</v>
      </c>
      <c r="W427" s="28">
        <v>0</v>
      </c>
      <c r="X427" s="28">
        <f>(AB427/AK427)*100</f>
        <v>5.0335570469798654</v>
      </c>
      <c r="Y427" s="28">
        <f>(AB427/AL427)*100</f>
        <v>26.086956521739129</v>
      </c>
      <c r="Z427" s="28">
        <f t="shared" si="45"/>
        <v>5.849086963087248</v>
      </c>
      <c r="AA427" s="28">
        <v>1</v>
      </c>
      <c r="AB427" s="30">
        <v>0.3</v>
      </c>
      <c r="AC427" s="30">
        <v>0.3</v>
      </c>
      <c r="AD427" s="31">
        <v>1</v>
      </c>
      <c r="AE427" s="31">
        <v>365</v>
      </c>
      <c r="AF427" s="31">
        <v>365</v>
      </c>
      <c r="AG427" s="28">
        <v>46.4</v>
      </c>
      <c r="AH427" s="28">
        <v>36.200000000000003</v>
      </c>
      <c r="AI427" s="28">
        <v>24.5</v>
      </c>
      <c r="AJ427" s="28">
        <v>25.8</v>
      </c>
      <c r="AK427" s="28">
        <v>5.96</v>
      </c>
      <c r="AL427" s="28">
        <v>1.1499999999999999</v>
      </c>
      <c r="AM427" s="28">
        <f t="shared" si="43"/>
        <v>19.29530201342282</v>
      </c>
      <c r="AN427" s="28">
        <v>8935</v>
      </c>
      <c r="AO427" s="28" t="s">
        <v>2012</v>
      </c>
      <c r="AP427" s="28">
        <v>3.8399999999999997E-2</v>
      </c>
      <c r="AQ427" s="28">
        <v>0.64900000000000002</v>
      </c>
      <c r="AR427" s="28">
        <v>5.0799999999999998E-2</v>
      </c>
      <c r="AS427" s="28">
        <v>6.0000000000000002E-5</v>
      </c>
      <c r="AT427" s="28">
        <v>0</v>
      </c>
      <c r="AU427" s="28">
        <v>4.0099999999999997E-2</v>
      </c>
      <c r="AV427" s="28">
        <v>0.21299999999999999</v>
      </c>
      <c r="AW427" s="28">
        <v>6.7299999999999999E-3</v>
      </c>
      <c r="AX427" s="28">
        <v>1.4E-3</v>
      </c>
      <c r="AY427" s="28">
        <v>727</v>
      </c>
      <c r="AZ427" s="28">
        <v>2</v>
      </c>
      <c r="BB427" s="28">
        <v>2</v>
      </c>
      <c r="BE427" s="28">
        <v>3</v>
      </c>
      <c r="BF427" s="28">
        <v>0</v>
      </c>
      <c r="BG427" s="28">
        <v>2</v>
      </c>
      <c r="BH427" s="28">
        <v>0</v>
      </c>
      <c r="BI427" s="28">
        <v>0</v>
      </c>
      <c r="BJ427" s="28">
        <v>1</v>
      </c>
      <c r="BL427" s="28">
        <v>86</v>
      </c>
      <c r="BM427" s="28">
        <v>1</v>
      </c>
      <c r="BN427" s="28" t="s">
        <v>2013</v>
      </c>
      <c r="BS427" s="32" t="s">
        <v>2012</v>
      </c>
      <c r="BT427" t="s">
        <v>201</v>
      </c>
      <c r="BU427">
        <v>1</v>
      </c>
      <c r="CA427" s="35" t="s">
        <v>187</v>
      </c>
      <c r="CB427" s="35" t="s">
        <v>188</v>
      </c>
      <c r="CC427" s="35">
        <v>1</v>
      </c>
      <c r="CD427" s="28" t="s">
        <v>202</v>
      </c>
      <c r="CE427" s="28">
        <v>1</v>
      </c>
      <c r="CF427" s="36" t="s">
        <v>203</v>
      </c>
      <c r="CG427" s="37" t="s">
        <v>223</v>
      </c>
      <c r="CH427" s="28">
        <v>1534412</v>
      </c>
      <c r="CI427" s="28">
        <v>6621932</v>
      </c>
      <c r="CJ427">
        <v>34.4</v>
      </c>
      <c r="CK427">
        <v>17.100000000000001</v>
      </c>
      <c r="CL427">
        <v>17.299999999999997</v>
      </c>
      <c r="CM427">
        <v>17.299999999999997</v>
      </c>
      <c r="CN427">
        <v>17.299999999999997</v>
      </c>
      <c r="CO427" s="38" t="s">
        <v>202</v>
      </c>
      <c r="CY427" s="39" t="s">
        <v>1579</v>
      </c>
      <c r="CZ427" s="40">
        <v>2</v>
      </c>
      <c r="DA427" s="35" t="s">
        <v>205</v>
      </c>
      <c r="DF427" s="41">
        <v>0.30399999999999999</v>
      </c>
      <c r="DG427" s="41">
        <v>6728873</v>
      </c>
      <c r="DH427" s="41">
        <v>42085235</v>
      </c>
      <c r="DP427" s="42">
        <v>475</v>
      </c>
      <c r="DQ427" s="42">
        <v>475</v>
      </c>
      <c r="DR427" s="42">
        <v>8935</v>
      </c>
      <c r="DS427" s="35" t="s">
        <v>189</v>
      </c>
      <c r="DT427" s="35" t="s">
        <v>191</v>
      </c>
      <c r="DX427" s="35" t="s">
        <v>822</v>
      </c>
      <c r="EA427" s="35" t="s">
        <v>207</v>
      </c>
      <c r="EC427" s="35" t="s">
        <v>194</v>
      </c>
      <c r="EG427" s="28">
        <v>47.6</v>
      </c>
      <c r="EH427" s="28">
        <v>37.700000000000003</v>
      </c>
      <c r="EI427" s="28">
        <v>26.3</v>
      </c>
      <c r="EJ427" s="28">
        <v>27.6</v>
      </c>
      <c r="EK427" s="28">
        <v>5.81</v>
      </c>
      <c r="EL427" s="28">
        <v>0.47099999999999997</v>
      </c>
      <c r="EM427" s="44">
        <f t="shared" si="44"/>
        <v>8.1067125645438907</v>
      </c>
      <c r="EN427" s="28" t="s">
        <v>2012</v>
      </c>
      <c r="EO427" s="33">
        <v>8935</v>
      </c>
      <c r="EP427" s="33" t="s">
        <v>2012</v>
      </c>
    </row>
    <row r="428" spans="2:146" x14ac:dyDescent="0.35">
      <c r="B428" s="28">
        <v>476</v>
      </c>
      <c r="C428" s="28">
        <v>476</v>
      </c>
      <c r="D428" s="28">
        <v>42</v>
      </c>
      <c r="E428" s="28" t="s">
        <v>755</v>
      </c>
      <c r="F428" s="28" t="s">
        <v>2014</v>
      </c>
      <c r="G428" s="28" t="s">
        <v>2014</v>
      </c>
      <c r="H428" s="28" t="s">
        <v>2015</v>
      </c>
      <c r="I428" s="28">
        <v>3</v>
      </c>
      <c r="J428" s="28" t="s">
        <v>417</v>
      </c>
      <c r="K428" s="28">
        <v>23</v>
      </c>
      <c r="L428" s="28" t="s">
        <v>2016</v>
      </c>
      <c r="M428" s="28" t="s">
        <v>2016</v>
      </c>
      <c r="N428" s="29">
        <v>155.09299999999999</v>
      </c>
      <c r="O428" s="29">
        <v>155.09299999999999</v>
      </c>
      <c r="P428" s="28">
        <f t="shared" si="46"/>
        <v>215.67</v>
      </c>
      <c r="Q428" s="28">
        <f t="shared" si="41"/>
        <v>8.8205141431270135</v>
      </c>
      <c r="R428" s="28">
        <v>1525826</v>
      </c>
      <c r="S428" s="28">
        <v>6960697</v>
      </c>
      <c r="T428" s="28">
        <v>0</v>
      </c>
      <c r="U428" s="28">
        <v>0</v>
      </c>
      <c r="V428" s="28">
        <v>0</v>
      </c>
      <c r="W428" s="28">
        <v>0</v>
      </c>
      <c r="X428" s="28">
        <v>0</v>
      </c>
      <c r="Y428" s="28">
        <v>0</v>
      </c>
      <c r="Z428" s="28">
        <f t="shared" si="45"/>
        <v>0</v>
      </c>
      <c r="AA428" s="28">
        <v>0</v>
      </c>
      <c r="AB428" s="30">
        <v>0</v>
      </c>
      <c r="AC428" s="30">
        <v>0</v>
      </c>
      <c r="AG428" s="28">
        <v>80.599999999999994</v>
      </c>
      <c r="AH428" s="28">
        <v>61.6</v>
      </c>
      <c r="AI428" s="28">
        <v>40</v>
      </c>
      <c r="AJ428" s="28">
        <v>42.5</v>
      </c>
      <c r="AK428" s="28">
        <v>7.14</v>
      </c>
      <c r="AL428" s="28">
        <v>1.5</v>
      </c>
      <c r="AM428" s="28">
        <f t="shared" si="43"/>
        <v>21.008403361344538</v>
      </c>
      <c r="AN428" s="28">
        <v>18795</v>
      </c>
      <c r="AO428" s="28" t="s">
        <v>2017</v>
      </c>
      <c r="AP428" s="28">
        <v>6.7000000000000004E-2</v>
      </c>
      <c r="AQ428" s="28">
        <v>0.84899999999999998</v>
      </c>
      <c r="AR428" s="28">
        <v>8.3499999999999998E-3</v>
      </c>
      <c r="AS428" s="28">
        <v>0</v>
      </c>
      <c r="AT428" s="28">
        <v>0</v>
      </c>
      <c r="AU428" s="28">
        <v>6.88E-2</v>
      </c>
      <c r="AV428" s="28">
        <v>3.7299999999999998E-3</v>
      </c>
      <c r="AW428" s="28">
        <v>2.3500000000000001E-3</v>
      </c>
      <c r="AX428" s="28">
        <v>8.5999999999999998E-4</v>
      </c>
      <c r="AY428" s="28">
        <v>701</v>
      </c>
      <c r="AZ428" s="28">
        <v>0</v>
      </c>
      <c r="BA428" s="28">
        <v>6</v>
      </c>
      <c r="BB428" s="28">
        <v>1</v>
      </c>
      <c r="BC428" s="28">
        <v>0</v>
      </c>
      <c r="BD428" s="28">
        <v>1</v>
      </c>
      <c r="BE428" s="28">
        <v>0</v>
      </c>
      <c r="BF428" s="28">
        <v>0</v>
      </c>
      <c r="BG428" s="28">
        <v>3</v>
      </c>
      <c r="BH428" s="28">
        <v>0</v>
      </c>
      <c r="BI428" s="28">
        <v>0</v>
      </c>
      <c r="BJ428" s="28">
        <v>0</v>
      </c>
      <c r="BK428" s="28" t="s">
        <v>350</v>
      </c>
      <c r="BL428" s="28">
        <v>63</v>
      </c>
      <c r="BM428" s="28">
        <v>0</v>
      </c>
      <c r="BN428" s="28" t="s">
        <v>1374</v>
      </c>
      <c r="BS428" s="32" t="s">
        <v>2017</v>
      </c>
      <c r="BT428" t="s">
        <v>186</v>
      </c>
      <c r="BU428">
        <v>1</v>
      </c>
      <c r="CA428" s="35" t="s">
        <v>187</v>
      </c>
      <c r="CB428" s="35" t="s">
        <v>320</v>
      </c>
      <c r="CC428" s="35">
        <v>0</v>
      </c>
      <c r="CD428" s="28" t="s">
        <v>189</v>
      </c>
      <c r="CE428" s="28">
        <v>0</v>
      </c>
      <c r="CG428" s="37" t="s">
        <v>223</v>
      </c>
      <c r="CH428" s="28">
        <v>1525757</v>
      </c>
      <c r="CI428" s="28">
        <v>6960594</v>
      </c>
      <c r="CJ428">
        <v>215.67</v>
      </c>
      <c r="CK428">
        <v>201.99</v>
      </c>
      <c r="CL428">
        <v>13.679999999999978</v>
      </c>
      <c r="CM428">
        <v>13.679999999999978</v>
      </c>
      <c r="CN428">
        <v>13.679999999999978</v>
      </c>
      <c r="CY428" s="39">
        <v>0</v>
      </c>
      <c r="CZ428" s="40">
        <v>0</v>
      </c>
      <c r="DA428" s="35" t="s">
        <v>321</v>
      </c>
      <c r="DP428" s="42">
        <v>476</v>
      </c>
      <c r="DQ428" s="42">
        <v>476</v>
      </c>
      <c r="DR428" s="42">
        <v>18795</v>
      </c>
      <c r="DS428" s="35" t="s">
        <v>189</v>
      </c>
      <c r="DT428" s="35" t="s">
        <v>191</v>
      </c>
      <c r="EA428" s="35" t="s">
        <v>207</v>
      </c>
      <c r="EC428" s="35" t="s">
        <v>194</v>
      </c>
      <c r="EG428" s="28">
        <v>80.599999999999994</v>
      </c>
      <c r="EH428" s="28">
        <v>61.6</v>
      </c>
      <c r="EI428" s="28">
        <v>40</v>
      </c>
      <c r="EJ428" s="28">
        <v>42.5</v>
      </c>
      <c r="EK428" s="28">
        <v>7.14</v>
      </c>
      <c r="EL428" s="28">
        <v>1.5</v>
      </c>
      <c r="EM428" s="44">
        <f t="shared" si="44"/>
        <v>21.008403361344538</v>
      </c>
      <c r="EN428" s="28" t="s">
        <v>2017</v>
      </c>
      <c r="EO428" s="33">
        <v>18795</v>
      </c>
      <c r="EP428" s="33" t="s">
        <v>2017</v>
      </c>
    </row>
    <row r="429" spans="2:146" x14ac:dyDescent="0.35">
      <c r="B429" s="28">
        <v>477</v>
      </c>
      <c r="C429" s="28">
        <v>477</v>
      </c>
      <c r="D429" s="28">
        <v>67</v>
      </c>
      <c r="E429" s="28" t="s">
        <v>195</v>
      </c>
      <c r="F429" s="28" t="s">
        <v>195</v>
      </c>
      <c r="G429" s="28" t="s">
        <v>1152</v>
      </c>
      <c r="H429" s="28" t="s">
        <v>668</v>
      </c>
      <c r="I429" s="28">
        <v>1</v>
      </c>
      <c r="J429" s="28" t="s">
        <v>307</v>
      </c>
      <c r="K429" s="28">
        <v>6</v>
      </c>
      <c r="L429" s="28" t="s">
        <v>2018</v>
      </c>
      <c r="M429" s="28" t="s">
        <v>2018</v>
      </c>
      <c r="N429" s="29">
        <v>1778.01</v>
      </c>
      <c r="O429" s="29">
        <v>1778.01</v>
      </c>
      <c r="P429" s="28">
        <f t="shared" si="46"/>
        <v>248</v>
      </c>
      <c r="Q429" s="28">
        <f t="shared" si="41"/>
        <v>1.476932075747605</v>
      </c>
      <c r="R429" s="28">
        <v>1419063</v>
      </c>
      <c r="S429" s="28">
        <v>6413767</v>
      </c>
      <c r="T429" s="28">
        <v>0</v>
      </c>
      <c r="U429" s="28">
        <v>0</v>
      </c>
      <c r="V429" s="28">
        <v>0</v>
      </c>
      <c r="W429" s="28">
        <v>0</v>
      </c>
      <c r="X429" s="28">
        <v>0</v>
      </c>
      <c r="Y429" s="28">
        <v>0</v>
      </c>
      <c r="Z429" s="28">
        <f t="shared" si="45"/>
        <v>0</v>
      </c>
      <c r="AA429" s="28">
        <v>0</v>
      </c>
      <c r="AB429" s="30">
        <v>0</v>
      </c>
      <c r="AC429" s="30">
        <v>0</v>
      </c>
      <c r="AG429" s="28">
        <v>13.7</v>
      </c>
      <c r="AH429" s="28">
        <v>11.2</v>
      </c>
      <c r="AI429" s="28">
        <v>8.25</v>
      </c>
      <c r="AJ429" s="28">
        <v>8.57</v>
      </c>
      <c r="AK429" s="28">
        <v>3.03</v>
      </c>
      <c r="AL429" s="28">
        <v>0.58199999999999996</v>
      </c>
      <c r="AM429" s="28">
        <f t="shared" si="43"/>
        <v>19.207920792079207</v>
      </c>
      <c r="AN429" s="28">
        <v>3231</v>
      </c>
      <c r="AO429" s="28" t="s">
        <v>2019</v>
      </c>
      <c r="AP429" s="28">
        <v>0.105</v>
      </c>
      <c r="AQ429" s="28">
        <v>0.65900000000000003</v>
      </c>
      <c r="AR429" s="28">
        <v>6.5000000000000002E-2</v>
      </c>
      <c r="AS429" s="28">
        <v>0</v>
      </c>
      <c r="AT429" s="28">
        <v>0</v>
      </c>
      <c r="AU429" s="28">
        <v>1.7100000000000001E-2</v>
      </c>
      <c r="AV429" s="28">
        <v>0.128</v>
      </c>
      <c r="AW429" s="28">
        <v>1.4800000000000001E-2</v>
      </c>
      <c r="AX429" s="28">
        <v>1.06E-2</v>
      </c>
      <c r="AY429" s="28">
        <v>317</v>
      </c>
      <c r="BS429" s="32" t="s">
        <v>2019</v>
      </c>
      <c r="BT429" t="s">
        <v>186</v>
      </c>
      <c r="BU429">
        <v>1</v>
      </c>
      <c r="CA429" s="35" t="s">
        <v>187</v>
      </c>
      <c r="CB429" s="35" t="s">
        <v>188</v>
      </c>
      <c r="CC429" s="35">
        <v>1</v>
      </c>
      <c r="CD429" s="28" t="s">
        <v>189</v>
      </c>
      <c r="CE429" s="28">
        <v>0</v>
      </c>
      <c r="CG429" s="37" t="s">
        <v>223</v>
      </c>
      <c r="CH429" s="28">
        <v>1418153</v>
      </c>
      <c r="CI429" s="28">
        <v>6414044</v>
      </c>
      <c r="CJ429">
        <v>248</v>
      </c>
      <c r="CK429">
        <v>221.74</v>
      </c>
      <c r="CL429">
        <v>26.259999999999991</v>
      </c>
      <c r="CM429">
        <v>26.259999999999991</v>
      </c>
      <c r="CN429">
        <v>26.259999999999991</v>
      </c>
      <c r="CY429" s="39">
        <v>0</v>
      </c>
      <c r="CZ429" s="40">
        <v>0</v>
      </c>
      <c r="DA429" s="35" t="s">
        <v>214</v>
      </c>
      <c r="DP429" s="42">
        <v>477</v>
      </c>
      <c r="DQ429" s="42">
        <v>477</v>
      </c>
      <c r="DR429" s="42">
        <v>3231</v>
      </c>
      <c r="DX429" s="45" t="s">
        <v>301</v>
      </c>
      <c r="EA429" s="35" t="s">
        <v>207</v>
      </c>
      <c r="EG429" s="28">
        <v>12.9</v>
      </c>
      <c r="EH429" s="28">
        <v>10.4</v>
      </c>
      <c r="EI429" s="28">
        <v>7.59</v>
      </c>
      <c r="EJ429" s="28">
        <v>7.91</v>
      </c>
      <c r="EK429" s="28">
        <v>3.03</v>
      </c>
      <c r="EL429" s="28">
        <v>0.65100000000000002</v>
      </c>
      <c r="EM429" s="44">
        <f t="shared" si="44"/>
        <v>21.485148514851488</v>
      </c>
      <c r="EN429" s="28" t="s">
        <v>2019</v>
      </c>
      <c r="EO429" s="33">
        <v>3231</v>
      </c>
      <c r="EP429" s="33" t="s">
        <v>2019</v>
      </c>
    </row>
    <row r="430" spans="2:146" x14ac:dyDescent="0.35">
      <c r="B430" s="28">
        <v>479</v>
      </c>
      <c r="C430" s="28">
        <v>479</v>
      </c>
      <c r="D430" s="28">
        <v>106</v>
      </c>
      <c r="E430" s="28" t="s">
        <v>658</v>
      </c>
      <c r="F430" s="28" t="s">
        <v>658</v>
      </c>
      <c r="G430" s="28" t="s">
        <v>9</v>
      </c>
      <c r="H430" s="28" t="s">
        <v>2020</v>
      </c>
      <c r="I430" s="28">
        <v>1</v>
      </c>
      <c r="J430" s="28" t="s">
        <v>460</v>
      </c>
      <c r="K430" s="28">
        <v>14</v>
      </c>
      <c r="L430" s="28" t="s">
        <v>2021</v>
      </c>
      <c r="M430" s="28" t="s">
        <v>2021</v>
      </c>
      <c r="N430" s="29">
        <v>1027.06</v>
      </c>
      <c r="O430" s="29">
        <v>1027.06</v>
      </c>
      <c r="P430" s="28">
        <f t="shared" si="46"/>
        <v>37.56</v>
      </c>
      <c r="Q430" s="28">
        <f t="shared" si="41"/>
        <v>1.6143165929935934</v>
      </c>
      <c r="R430" s="28">
        <v>1300656</v>
      </c>
      <c r="S430" s="28">
        <v>6391941</v>
      </c>
      <c r="T430" s="28">
        <v>1</v>
      </c>
      <c r="U430" s="28">
        <v>0</v>
      </c>
      <c r="V430" s="28">
        <v>1</v>
      </c>
      <c r="W430" s="28">
        <v>0</v>
      </c>
      <c r="X430" s="28">
        <f>(AB430/AK430)*100</f>
        <v>8.0536912751677843</v>
      </c>
      <c r="Y430" s="28">
        <f>(AB430/AL430)*100</f>
        <v>94.191522762951337</v>
      </c>
      <c r="Z430" s="28">
        <f t="shared" si="45"/>
        <v>8.0536912751677843</v>
      </c>
      <c r="AA430" s="28">
        <v>0</v>
      </c>
      <c r="AB430" s="30">
        <v>0.6</v>
      </c>
      <c r="AC430" s="30">
        <v>0.6</v>
      </c>
      <c r="AD430" s="31">
        <v>1</v>
      </c>
      <c r="AE430" s="31">
        <v>365</v>
      </c>
      <c r="AF430" s="31">
        <v>365</v>
      </c>
      <c r="AG430" s="28">
        <v>59.7</v>
      </c>
      <c r="AH430" s="28">
        <v>49.7</v>
      </c>
      <c r="AI430" s="28">
        <v>38.299999999999997</v>
      </c>
      <c r="AJ430" s="28">
        <v>39.5</v>
      </c>
      <c r="AK430" s="28">
        <v>7.45</v>
      </c>
      <c r="AL430" s="28">
        <v>0.63700000000000001</v>
      </c>
      <c r="AM430" s="28">
        <f t="shared" si="43"/>
        <v>8.5503355704697981</v>
      </c>
      <c r="AN430" s="28">
        <v>2850</v>
      </c>
      <c r="AO430" s="28" t="s">
        <v>2022</v>
      </c>
      <c r="AP430" s="28">
        <v>3.3799999999999997E-2</v>
      </c>
      <c r="AQ430" s="28">
        <v>0.745</v>
      </c>
      <c r="AR430" s="28">
        <v>5.1799999999999999E-2</v>
      </c>
      <c r="AS430" s="28">
        <v>0</v>
      </c>
      <c r="AT430" s="28">
        <v>0</v>
      </c>
      <c r="AU430" s="28">
        <v>4.3799999999999999E-2</v>
      </c>
      <c r="AV430" s="28">
        <v>5.96E-2</v>
      </c>
      <c r="AW430" s="28">
        <v>3.5700000000000003E-2</v>
      </c>
      <c r="AX430" s="28">
        <v>3.0499999999999999E-2</v>
      </c>
      <c r="AY430" s="28">
        <v>373</v>
      </c>
      <c r="AZ430" s="28">
        <v>0</v>
      </c>
      <c r="BA430" s="28">
        <v>0</v>
      </c>
      <c r="BB430" s="28">
        <v>2</v>
      </c>
      <c r="BC430" s="28">
        <v>0</v>
      </c>
      <c r="BD430" s="28">
        <v>1</v>
      </c>
      <c r="BE430" s="28">
        <v>0</v>
      </c>
      <c r="BF430" s="28">
        <v>0</v>
      </c>
      <c r="BG430" s="28">
        <v>2</v>
      </c>
      <c r="BH430" s="28">
        <v>0</v>
      </c>
      <c r="BI430" s="28">
        <v>0</v>
      </c>
      <c r="BJ430" s="28">
        <v>0</v>
      </c>
      <c r="BL430" s="28">
        <v>100</v>
      </c>
      <c r="BM430" s="28">
        <v>0</v>
      </c>
      <c r="BN430" s="28" t="s">
        <v>2023</v>
      </c>
      <c r="BS430" s="32" t="s">
        <v>2022</v>
      </c>
      <c r="BT430" t="s">
        <v>201</v>
      </c>
      <c r="BU430">
        <v>1</v>
      </c>
      <c r="CA430" s="35" t="s">
        <v>187</v>
      </c>
      <c r="CB430" s="35" t="s">
        <v>188</v>
      </c>
      <c r="CC430" s="35">
        <v>1</v>
      </c>
      <c r="CD430" s="28" t="s">
        <v>202</v>
      </c>
      <c r="CE430" s="28">
        <v>1</v>
      </c>
      <c r="CF430" s="36" t="s">
        <v>203</v>
      </c>
      <c r="CH430" s="28">
        <v>1300031</v>
      </c>
      <c r="CI430" s="28">
        <v>6391368</v>
      </c>
      <c r="CJ430">
        <v>37.56</v>
      </c>
      <c r="CK430">
        <v>20.98</v>
      </c>
      <c r="CL430">
        <v>16.580000000000002</v>
      </c>
      <c r="CM430">
        <v>16.580000000000002</v>
      </c>
      <c r="CN430">
        <v>16.580000000000002</v>
      </c>
      <c r="CO430" s="38">
        <v>1</v>
      </c>
      <c r="CP430" s="38" t="s">
        <v>189</v>
      </c>
      <c r="CR430" s="38">
        <v>1</v>
      </c>
      <c r="CS430" s="38" t="s">
        <v>1149</v>
      </c>
      <c r="CT430" s="38" t="s">
        <v>1149</v>
      </c>
      <c r="CU430" s="47">
        <v>44197</v>
      </c>
      <c r="CV430" s="47">
        <v>44561</v>
      </c>
      <c r="CW430" s="38" t="s">
        <v>2024</v>
      </c>
      <c r="CX430" s="38">
        <v>2008</v>
      </c>
      <c r="CY430" s="39">
        <v>1</v>
      </c>
      <c r="CZ430" s="40" t="s">
        <v>189</v>
      </c>
      <c r="DA430" s="35" t="s">
        <v>205</v>
      </c>
      <c r="DP430" s="42">
        <v>479</v>
      </c>
      <c r="DQ430" s="42">
        <v>479</v>
      </c>
      <c r="DR430" s="42">
        <v>2850</v>
      </c>
      <c r="DS430" s="35" t="s">
        <v>189</v>
      </c>
      <c r="DT430" s="35" t="s">
        <v>191</v>
      </c>
      <c r="DX430" s="45" t="s">
        <v>301</v>
      </c>
      <c r="DY430" s="35" t="s">
        <v>1260</v>
      </c>
      <c r="EA430" s="35" t="s">
        <v>215</v>
      </c>
      <c r="EB430" s="35" t="s">
        <v>293</v>
      </c>
      <c r="EC430" s="35" t="s">
        <v>194</v>
      </c>
      <c r="EG430" s="28">
        <v>60.6</v>
      </c>
      <c r="EH430" s="28">
        <v>50.5</v>
      </c>
      <c r="EI430" s="28">
        <v>38.9</v>
      </c>
      <c r="EJ430" s="28">
        <v>40.200000000000003</v>
      </c>
      <c r="EK430" s="28">
        <v>7.42</v>
      </c>
      <c r="EL430" s="28">
        <v>0.91900000000000004</v>
      </c>
      <c r="EM430" s="44">
        <f t="shared" si="44"/>
        <v>12.385444743935309</v>
      </c>
      <c r="EN430" s="28" t="s">
        <v>2022</v>
      </c>
      <c r="EO430" s="33">
        <v>2850</v>
      </c>
      <c r="EP430" s="33" t="s">
        <v>2022</v>
      </c>
    </row>
    <row r="431" spans="2:146" x14ac:dyDescent="0.35">
      <c r="B431" s="28">
        <v>480</v>
      </c>
      <c r="C431" s="28">
        <v>480</v>
      </c>
      <c r="D431" s="28">
        <v>24</v>
      </c>
      <c r="E431" s="28" t="s">
        <v>2025</v>
      </c>
      <c r="F431" s="28" t="s">
        <v>2025</v>
      </c>
      <c r="G431" s="28" t="s">
        <v>2025</v>
      </c>
      <c r="H431" s="28" t="s">
        <v>2026</v>
      </c>
      <c r="I431" s="28">
        <v>1</v>
      </c>
      <c r="J431" s="28" t="s">
        <v>464</v>
      </c>
      <c r="K431" s="28">
        <v>24</v>
      </c>
      <c r="L431" s="28" t="s">
        <v>2027</v>
      </c>
      <c r="M431" s="28" t="s">
        <v>2027</v>
      </c>
      <c r="N431" s="29">
        <v>70.975899999999996</v>
      </c>
      <c r="O431" s="29">
        <v>70.975899999999996</v>
      </c>
      <c r="P431" s="28">
        <f t="shared" si="46"/>
        <v>133.34</v>
      </c>
      <c r="Q431" s="28">
        <f t="shared" si="41"/>
        <v>12.807164121906172</v>
      </c>
      <c r="R431" s="28">
        <v>1726985</v>
      </c>
      <c r="S431" s="28">
        <v>7146598</v>
      </c>
      <c r="T431" s="28">
        <v>1</v>
      </c>
      <c r="U431" s="28">
        <v>0</v>
      </c>
      <c r="V431" s="28">
        <v>1</v>
      </c>
      <c r="W431" s="28">
        <v>0</v>
      </c>
      <c r="X431" s="28">
        <f>(AB431/AK431)*100</f>
        <v>19.402985074626866</v>
      </c>
      <c r="Y431" s="28">
        <f>(AB431/AL431)*100</f>
        <v>78.078078078078079</v>
      </c>
      <c r="Z431" s="28">
        <f t="shared" si="45"/>
        <v>19.402985074626866</v>
      </c>
      <c r="AA431" s="28">
        <v>0</v>
      </c>
      <c r="AB431" s="30">
        <v>2.6</v>
      </c>
      <c r="AC431" s="30">
        <v>7</v>
      </c>
      <c r="AD431" s="31">
        <v>1</v>
      </c>
      <c r="AE431" s="31">
        <v>365</v>
      </c>
      <c r="AF431" s="31">
        <v>365</v>
      </c>
      <c r="AG431" s="28">
        <v>114</v>
      </c>
      <c r="AH431" s="28">
        <v>87.3</v>
      </c>
      <c r="AI431" s="28">
        <v>57.5</v>
      </c>
      <c r="AJ431" s="28">
        <v>60.8</v>
      </c>
      <c r="AK431" s="28">
        <v>13.4</v>
      </c>
      <c r="AL431" s="28">
        <v>3.33</v>
      </c>
      <c r="AM431" s="28">
        <f t="shared" si="43"/>
        <v>24.850746268656717</v>
      </c>
      <c r="AN431" s="28">
        <v>26463</v>
      </c>
      <c r="AO431" s="28" t="s">
        <v>2028</v>
      </c>
      <c r="AP431" s="28">
        <v>0.106</v>
      </c>
      <c r="AQ431" s="28">
        <v>0.78800000000000003</v>
      </c>
      <c r="AR431" s="28">
        <v>1.49E-2</v>
      </c>
      <c r="AS431" s="28">
        <v>0</v>
      </c>
      <c r="AT431" s="28">
        <v>0</v>
      </c>
      <c r="AU431" s="28">
        <v>7.5800000000000006E-2</v>
      </c>
      <c r="AV431" s="28">
        <v>1.32E-2</v>
      </c>
      <c r="AW431" s="28">
        <v>1.6299999999999999E-3</v>
      </c>
      <c r="AX431" s="28">
        <v>1.2999999999999999E-4</v>
      </c>
      <c r="AY431" s="28">
        <v>1360</v>
      </c>
      <c r="BS431" s="32" t="s">
        <v>2028</v>
      </c>
      <c r="BT431" t="s">
        <v>186</v>
      </c>
      <c r="BU431">
        <v>1</v>
      </c>
      <c r="CA431" s="35" t="s">
        <v>187</v>
      </c>
      <c r="CB431" s="35" t="s">
        <v>188</v>
      </c>
      <c r="CC431" s="35">
        <v>1</v>
      </c>
      <c r="CD431" s="28" t="s">
        <v>189</v>
      </c>
      <c r="CE431" s="28">
        <v>0</v>
      </c>
      <c r="CH431" s="28">
        <v>1727052</v>
      </c>
      <c r="CI431" s="28">
        <v>7146616</v>
      </c>
      <c r="CJ431">
        <v>133.34</v>
      </c>
      <c r="CK431">
        <v>124.25</v>
      </c>
      <c r="CL431">
        <v>9.0900000000000034</v>
      </c>
      <c r="CM431">
        <v>9.0900000000000034</v>
      </c>
      <c r="CN431">
        <v>9.0900000000000034</v>
      </c>
      <c r="CO431" s="38" t="s">
        <v>202</v>
      </c>
      <c r="CP431" s="38" t="s">
        <v>189</v>
      </c>
      <c r="CR431" s="38" t="s">
        <v>202</v>
      </c>
      <c r="CS431" s="38" t="s">
        <v>2029</v>
      </c>
      <c r="CT431" s="38" t="s">
        <v>2030</v>
      </c>
      <c r="CU431" s="38" t="s">
        <v>1208</v>
      </c>
      <c r="CV431" s="38" t="s">
        <v>1209</v>
      </c>
      <c r="CY431" s="39" t="s">
        <v>202</v>
      </c>
      <c r="CZ431" s="40" t="s">
        <v>189</v>
      </c>
      <c r="DA431" s="35" t="s">
        <v>205</v>
      </c>
      <c r="DP431" s="42">
        <v>480</v>
      </c>
      <c r="DQ431" s="42">
        <v>480</v>
      </c>
      <c r="DR431" s="42">
        <v>26463</v>
      </c>
      <c r="DX431" s="35" t="s">
        <v>644</v>
      </c>
      <c r="DY431" s="35" t="s">
        <v>697</v>
      </c>
      <c r="EA431" s="35" t="s">
        <v>207</v>
      </c>
      <c r="EG431" s="28">
        <v>95</v>
      </c>
      <c r="EH431" s="28">
        <v>71.8</v>
      </c>
      <c r="EI431" s="28">
        <v>45.3</v>
      </c>
      <c r="EJ431" s="28">
        <v>48.2</v>
      </c>
      <c r="EK431" s="28">
        <v>13.4</v>
      </c>
      <c r="EL431" s="28">
        <v>2.37</v>
      </c>
      <c r="EM431" s="44">
        <f t="shared" si="44"/>
        <v>17.686567164179102</v>
      </c>
      <c r="EN431" s="28" t="s">
        <v>2028</v>
      </c>
      <c r="EO431" s="33">
        <v>26463</v>
      </c>
      <c r="EP431" s="33" t="s">
        <v>2028</v>
      </c>
    </row>
    <row r="432" spans="2:146" x14ac:dyDescent="0.35">
      <c r="B432" s="28">
        <v>481</v>
      </c>
      <c r="C432" s="28">
        <v>481</v>
      </c>
      <c r="D432" s="28">
        <v>86</v>
      </c>
      <c r="E432" s="28" t="s">
        <v>273</v>
      </c>
      <c r="F432" s="28" t="s">
        <v>273</v>
      </c>
      <c r="G432" s="28" t="s">
        <v>273</v>
      </c>
      <c r="H432" s="28" t="s">
        <v>396</v>
      </c>
      <c r="I432" s="28">
        <v>1</v>
      </c>
      <c r="J432" s="28" t="s">
        <v>276</v>
      </c>
      <c r="K432" s="28">
        <v>7</v>
      </c>
      <c r="L432" s="28" t="s">
        <v>2031</v>
      </c>
      <c r="M432" s="28" t="s">
        <v>2031</v>
      </c>
      <c r="N432" s="29">
        <v>74.989699999999999</v>
      </c>
      <c r="O432" s="29">
        <v>74.989699999999999</v>
      </c>
      <c r="P432" s="28">
        <f t="shared" si="46"/>
        <v>111.3</v>
      </c>
      <c r="Q432" s="28">
        <f t="shared" si="41"/>
        <v>0.2933736233109332</v>
      </c>
      <c r="R432" s="28">
        <v>1429560</v>
      </c>
      <c r="S432" s="28">
        <v>6253718</v>
      </c>
      <c r="T432" s="28">
        <v>1</v>
      </c>
      <c r="U432" s="28">
        <v>0</v>
      </c>
      <c r="V432" s="28">
        <v>1</v>
      </c>
      <c r="W432" s="28">
        <v>0</v>
      </c>
      <c r="X432" s="28">
        <f>(AB432/AK432)*100</f>
        <v>1.6666666666666667</v>
      </c>
      <c r="Y432" s="28">
        <f>(AB432/AL432)*100</f>
        <v>6.3371356147021549</v>
      </c>
      <c r="Z432" s="28">
        <f t="shared" si="45"/>
        <v>1.6666666666666667</v>
      </c>
      <c r="AA432" s="28">
        <v>0</v>
      </c>
      <c r="AB432" s="30">
        <v>0.5</v>
      </c>
      <c r="AC432" s="30">
        <v>1</v>
      </c>
      <c r="AD432" s="31">
        <v>1</v>
      </c>
      <c r="AE432" s="31">
        <v>365</v>
      </c>
      <c r="AF432" s="31">
        <v>365</v>
      </c>
      <c r="AG432" s="28">
        <v>109</v>
      </c>
      <c r="AH432" s="28">
        <v>89.8</v>
      </c>
      <c r="AI432" s="28">
        <v>68.5</v>
      </c>
      <c r="AJ432" s="28">
        <v>70.900000000000006</v>
      </c>
      <c r="AK432" s="28">
        <v>30</v>
      </c>
      <c r="AL432" s="28">
        <v>7.89</v>
      </c>
      <c r="AM432" s="28">
        <f t="shared" si="43"/>
        <v>26.3</v>
      </c>
      <c r="AN432" s="28">
        <v>649</v>
      </c>
      <c r="AO432" s="28" t="s">
        <v>1678</v>
      </c>
      <c r="AP432" s="28">
        <v>0.128</v>
      </c>
      <c r="AQ432" s="28">
        <v>0.68600000000000005</v>
      </c>
      <c r="AR432" s="28">
        <v>4.2599999999999999E-2</v>
      </c>
      <c r="AS432" s="28">
        <v>0</v>
      </c>
      <c r="AT432" s="28">
        <v>0</v>
      </c>
      <c r="AU432" s="28">
        <v>1.8599999999999998E-2</v>
      </c>
      <c r="AV432" s="28">
        <v>0.10199999999999999</v>
      </c>
      <c r="AW432" s="28">
        <v>1.55E-2</v>
      </c>
      <c r="AX432" s="28">
        <v>6.3600000000000002E-3</v>
      </c>
      <c r="AY432" s="28">
        <v>3240</v>
      </c>
      <c r="BS432" s="32" t="s">
        <v>1678</v>
      </c>
      <c r="BT432" t="s">
        <v>186</v>
      </c>
      <c r="BU432">
        <v>3</v>
      </c>
      <c r="CA432" s="35" t="s">
        <v>187</v>
      </c>
      <c r="CB432" s="35" t="s">
        <v>188</v>
      </c>
      <c r="CC432" s="35">
        <v>1</v>
      </c>
      <c r="CD432" s="28" t="s">
        <v>189</v>
      </c>
      <c r="CE432" s="28">
        <v>0</v>
      </c>
      <c r="CG432" s="37" t="s">
        <v>279</v>
      </c>
      <c r="CH432" s="28">
        <v>1429493</v>
      </c>
      <c r="CI432" s="28">
        <v>6253688</v>
      </c>
      <c r="CJ432">
        <v>111.3</v>
      </c>
      <c r="CK432">
        <v>111.08</v>
      </c>
      <c r="CL432">
        <v>0.21999999999999886</v>
      </c>
      <c r="CM432">
        <v>0.21999999999999886</v>
      </c>
      <c r="CN432">
        <v>0.21999999999999886</v>
      </c>
      <c r="CO432" s="38" t="s">
        <v>1016</v>
      </c>
      <c r="CR432" s="38">
        <v>1</v>
      </c>
      <c r="CS432" s="38" t="s">
        <v>1016</v>
      </c>
      <c r="CT432" s="38">
        <v>1</v>
      </c>
      <c r="CU432" s="47">
        <v>44197</v>
      </c>
      <c r="CV432" s="47">
        <v>44561</v>
      </c>
      <c r="CW432" s="38" t="s">
        <v>2032</v>
      </c>
      <c r="CX432" s="38">
        <v>2014</v>
      </c>
      <c r="CY432" s="39" t="s">
        <v>1016</v>
      </c>
      <c r="CZ432" s="40">
        <v>2</v>
      </c>
      <c r="DA432" s="35" t="s">
        <v>205</v>
      </c>
      <c r="DP432" s="42">
        <v>481</v>
      </c>
      <c r="DQ432" s="42">
        <v>481</v>
      </c>
      <c r="DR432" s="42">
        <v>649</v>
      </c>
      <c r="DV432" s="43" t="s">
        <v>281</v>
      </c>
      <c r="DW432" s="35" t="s">
        <v>2033</v>
      </c>
      <c r="DX432" s="35" t="s">
        <v>282</v>
      </c>
      <c r="EA432" s="35" t="s">
        <v>207</v>
      </c>
      <c r="EB432" s="35" t="s">
        <v>248</v>
      </c>
      <c r="EG432" s="28">
        <v>116</v>
      </c>
      <c r="EH432" s="28">
        <v>91.6</v>
      </c>
      <c r="EI432" s="28">
        <v>63.9</v>
      </c>
      <c r="EJ432" s="28">
        <v>66.900000000000006</v>
      </c>
      <c r="EK432" s="28">
        <v>29.6</v>
      </c>
      <c r="EL432" s="28">
        <v>8</v>
      </c>
      <c r="EM432" s="44">
        <f t="shared" si="44"/>
        <v>27.027027027027025</v>
      </c>
      <c r="EN432" s="28" t="s">
        <v>1678</v>
      </c>
      <c r="EO432" s="33">
        <v>649</v>
      </c>
      <c r="EP432" s="33" t="s">
        <v>1678</v>
      </c>
    </row>
    <row r="433" spans="2:146" x14ac:dyDescent="0.35">
      <c r="B433" s="28">
        <v>483</v>
      </c>
      <c r="C433" s="28">
        <v>483</v>
      </c>
      <c r="D433" s="28">
        <v>108</v>
      </c>
      <c r="E433" s="28" t="s">
        <v>382</v>
      </c>
      <c r="F433" s="28" t="s">
        <v>2034</v>
      </c>
      <c r="G433" s="28" t="s">
        <v>2034</v>
      </c>
      <c r="H433" s="28" t="s">
        <v>2035</v>
      </c>
      <c r="I433" s="28">
        <v>4</v>
      </c>
      <c r="J433" s="28" t="s">
        <v>386</v>
      </c>
      <c r="K433" s="28">
        <v>17</v>
      </c>
      <c r="L433" s="28" t="s">
        <v>2036</v>
      </c>
      <c r="M433" s="28" t="s">
        <v>2036</v>
      </c>
      <c r="N433" s="29">
        <v>5319.83</v>
      </c>
      <c r="O433" s="29">
        <v>5319.83</v>
      </c>
      <c r="P433" s="28">
        <f t="shared" si="46"/>
        <v>148.65</v>
      </c>
      <c r="Q433" s="28">
        <f t="shared" si="41"/>
        <v>0.92390170362586788</v>
      </c>
      <c r="R433" s="28">
        <v>1318552</v>
      </c>
      <c r="S433" s="28">
        <v>6644252</v>
      </c>
      <c r="T433" s="28">
        <v>0</v>
      </c>
      <c r="U433" s="28">
        <v>0</v>
      </c>
      <c r="V433" s="28">
        <v>0</v>
      </c>
      <c r="W433" s="28">
        <v>0</v>
      </c>
      <c r="X433" s="28">
        <v>0</v>
      </c>
      <c r="Y433" s="28">
        <v>0</v>
      </c>
      <c r="Z433" s="28">
        <f t="shared" si="45"/>
        <v>0</v>
      </c>
      <c r="AA433" s="28">
        <v>0</v>
      </c>
      <c r="AB433" s="30">
        <v>0</v>
      </c>
      <c r="AC433" s="30">
        <v>0</v>
      </c>
      <c r="AG433" s="28">
        <v>15.5</v>
      </c>
      <c r="AH433" s="28">
        <v>12.2</v>
      </c>
      <c r="AI433" s="28">
        <v>8.3800000000000008</v>
      </c>
      <c r="AJ433" s="28">
        <v>8.8000000000000007</v>
      </c>
      <c r="AK433" s="28">
        <v>2.06</v>
      </c>
      <c r="AL433" s="28">
        <v>0.50900000000000001</v>
      </c>
      <c r="AM433" s="28">
        <f t="shared" si="43"/>
        <v>24.708737864077669</v>
      </c>
      <c r="AN433" s="28">
        <v>65120</v>
      </c>
      <c r="AO433" s="28" t="s">
        <v>2037</v>
      </c>
      <c r="AP433" s="28">
        <v>0.111</v>
      </c>
      <c r="AQ433" s="28">
        <v>0.83199999999999996</v>
      </c>
      <c r="AR433" s="28">
        <v>1.66E-2</v>
      </c>
      <c r="AS433" s="28">
        <v>0</v>
      </c>
      <c r="AT433" s="28">
        <v>0</v>
      </c>
      <c r="AU433" s="28">
        <v>2.12E-2</v>
      </c>
      <c r="AV433" s="28">
        <v>1.78E-2</v>
      </c>
      <c r="AW433" s="28">
        <v>9.1E-4</v>
      </c>
      <c r="AX433" s="28">
        <v>0</v>
      </c>
      <c r="AY433" s="28">
        <v>157</v>
      </c>
      <c r="AZ433" s="28">
        <v>0</v>
      </c>
      <c r="BF433" s="28">
        <v>0</v>
      </c>
      <c r="BG433" s="28">
        <v>2</v>
      </c>
      <c r="BH433" s="28">
        <v>0</v>
      </c>
      <c r="BI433" s="28">
        <v>0</v>
      </c>
      <c r="BJ433" s="28">
        <v>2</v>
      </c>
      <c r="BL433" s="28">
        <v>100</v>
      </c>
      <c r="BM433" s="28">
        <v>0</v>
      </c>
      <c r="BN433" s="28" t="s">
        <v>950</v>
      </c>
      <c r="BS433" s="32" t="s">
        <v>2037</v>
      </c>
      <c r="BT433" t="s">
        <v>186</v>
      </c>
      <c r="BU433">
        <v>1</v>
      </c>
      <c r="CA433" s="35" t="s">
        <v>187</v>
      </c>
      <c r="CB433" s="35" t="s">
        <v>320</v>
      </c>
      <c r="CC433" s="35">
        <v>0</v>
      </c>
      <c r="CD433" s="28" t="s">
        <v>189</v>
      </c>
      <c r="CE433" s="28">
        <v>0</v>
      </c>
      <c r="CG433" s="37" t="s">
        <v>279</v>
      </c>
      <c r="CH433" s="28">
        <v>1316934</v>
      </c>
      <c r="CI433" s="28">
        <v>6643591</v>
      </c>
      <c r="CJ433">
        <v>148.65</v>
      </c>
      <c r="CK433">
        <v>99.5</v>
      </c>
      <c r="CL433">
        <v>49.150000000000006</v>
      </c>
      <c r="CM433">
        <v>49.150000000000006</v>
      </c>
      <c r="CN433">
        <v>49.150000000000006</v>
      </c>
      <c r="CY433" s="39" t="s">
        <v>2038</v>
      </c>
      <c r="CZ433" s="40">
        <v>0</v>
      </c>
      <c r="DA433" s="35" t="s">
        <v>321</v>
      </c>
      <c r="DP433" s="42">
        <v>483</v>
      </c>
      <c r="DQ433" s="42">
        <v>483</v>
      </c>
      <c r="DR433" s="42">
        <v>65120</v>
      </c>
      <c r="DS433" s="35" t="s">
        <v>189</v>
      </c>
      <c r="DT433" s="35" t="s">
        <v>191</v>
      </c>
      <c r="DU433" s="35" t="s">
        <v>2039</v>
      </c>
      <c r="EA433" s="35" t="s">
        <v>207</v>
      </c>
      <c r="EC433" s="35" t="s">
        <v>194</v>
      </c>
      <c r="EG433" s="28">
        <v>15.5</v>
      </c>
      <c r="EH433" s="28">
        <v>12.2</v>
      </c>
      <c r="EI433" s="28">
        <v>8.3800000000000008</v>
      </c>
      <c r="EJ433" s="28">
        <v>8.8000000000000007</v>
      </c>
      <c r="EK433" s="28">
        <v>2.06</v>
      </c>
      <c r="EL433" s="28">
        <v>0.50900000000000001</v>
      </c>
      <c r="EM433" s="44">
        <f t="shared" si="44"/>
        <v>24.708737864077669</v>
      </c>
      <c r="EN433" s="28" t="s">
        <v>2037</v>
      </c>
      <c r="EO433" s="33">
        <v>65120</v>
      </c>
      <c r="EP433" s="33" t="s">
        <v>2037</v>
      </c>
    </row>
    <row r="434" spans="2:146" x14ac:dyDescent="0.35">
      <c r="B434" s="28">
        <v>484</v>
      </c>
      <c r="C434" s="28">
        <v>484</v>
      </c>
      <c r="D434" s="28">
        <v>108</v>
      </c>
      <c r="E434" s="28" t="s">
        <v>382</v>
      </c>
      <c r="F434" s="28" t="s">
        <v>1763</v>
      </c>
      <c r="G434" s="28" t="s">
        <v>1763</v>
      </c>
      <c r="H434" s="28" t="s">
        <v>2040</v>
      </c>
      <c r="I434" s="28">
        <v>3</v>
      </c>
      <c r="J434" s="28" t="s">
        <v>386</v>
      </c>
      <c r="K434" s="28">
        <v>17</v>
      </c>
      <c r="L434" s="28" t="s">
        <v>2041</v>
      </c>
      <c r="M434" s="28" t="s">
        <v>2041</v>
      </c>
      <c r="N434" s="29">
        <v>932.83199999999999</v>
      </c>
      <c r="O434" s="29">
        <v>932.83199999999999</v>
      </c>
      <c r="P434" s="28">
        <f t="shared" si="46"/>
        <v>164.94</v>
      </c>
      <c r="Q434" s="28">
        <f t="shared" si="41"/>
        <v>2.4591780727933861</v>
      </c>
      <c r="R434" s="28">
        <v>1305567</v>
      </c>
      <c r="S434" s="28">
        <v>6603670</v>
      </c>
      <c r="T434" s="28">
        <v>0</v>
      </c>
      <c r="U434" s="28">
        <v>0</v>
      </c>
      <c r="V434" s="28">
        <v>0</v>
      </c>
      <c r="W434" s="28">
        <v>0</v>
      </c>
      <c r="X434" s="28">
        <v>0</v>
      </c>
      <c r="Y434" s="28">
        <v>0</v>
      </c>
      <c r="Z434" s="28">
        <f t="shared" si="45"/>
        <v>0</v>
      </c>
      <c r="AA434" s="28">
        <v>0</v>
      </c>
      <c r="AB434" s="30">
        <v>0</v>
      </c>
      <c r="AC434" s="30">
        <v>0</v>
      </c>
      <c r="AG434" s="28">
        <v>7.66</v>
      </c>
      <c r="AH434" s="28">
        <v>6.07</v>
      </c>
      <c r="AI434" s="28">
        <v>4.26</v>
      </c>
      <c r="AJ434" s="28">
        <v>4.46</v>
      </c>
      <c r="AK434" s="28">
        <v>1.98</v>
      </c>
      <c r="AL434" s="28">
        <v>0.72599999999999998</v>
      </c>
      <c r="AM434" s="28">
        <f t="shared" si="43"/>
        <v>36.666666666666664</v>
      </c>
      <c r="AN434" s="28">
        <v>8527</v>
      </c>
      <c r="AO434" s="28" t="s">
        <v>2042</v>
      </c>
      <c r="AP434" s="28">
        <v>0.16300000000000001</v>
      </c>
      <c r="AQ434" s="28">
        <v>0.78900000000000003</v>
      </c>
      <c r="AR434" s="28">
        <v>3.6800000000000001E-3</v>
      </c>
      <c r="AS434" s="28">
        <v>0</v>
      </c>
      <c r="AT434" s="28">
        <v>0</v>
      </c>
      <c r="AU434" s="28">
        <v>4.1000000000000002E-2</v>
      </c>
      <c r="AV434" s="28">
        <v>2.5699999999999998E-3</v>
      </c>
      <c r="AW434" s="28">
        <v>8.3000000000000001E-4</v>
      </c>
      <c r="AX434" s="28">
        <v>0</v>
      </c>
      <c r="AY434" s="28">
        <v>145</v>
      </c>
      <c r="AZ434" s="28">
        <v>2</v>
      </c>
      <c r="BB434" s="28">
        <v>4</v>
      </c>
      <c r="BC434" s="28">
        <v>0</v>
      </c>
      <c r="BD434" s="28">
        <v>1</v>
      </c>
      <c r="BE434" s="28">
        <v>0</v>
      </c>
      <c r="BF434" s="28">
        <v>0</v>
      </c>
      <c r="BG434" s="28">
        <v>2</v>
      </c>
      <c r="BH434" s="28">
        <v>0</v>
      </c>
      <c r="BI434" s="28">
        <v>0</v>
      </c>
      <c r="BJ434" s="28">
        <v>2</v>
      </c>
      <c r="BK434" s="28" t="s">
        <v>199</v>
      </c>
      <c r="BL434" s="28">
        <v>91</v>
      </c>
      <c r="BM434" s="28">
        <v>0</v>
      </c>
      <c r="BN434" s="28" t="s">
        <v>2043</v>
      </c>
      <c r="BS434" s="32" t="s">
        <v>2042</v>
      </c>
      <c r="BT434" t="s">
        <v>186</v>
      </c>
      <c r="BU434">
        <v>1</v>
      </c>
      <c r="CA434" s="35" t="s">
        <v>187</v>
      </c>
      <c r="CB434" s="35" t="s">
        <v>320</v>
      </c>
      <c r="CC434" s="35">
        <v>0</v>
      </c>
      <c r="CD434" s="28" t="s">
        <v>189</v>
      </c>
      <c r="CE434" s="28">
        <v>0</v>
      </c>
      <c r="CG434" s="37" t="s">
        <v>279</v>
      </c>
      <c r="CH434" s="28">
        <v>1306065</v>
      </c>
      <c r="CI434" s="28">
        <v>6603567</v>
      </c>
      <c r="CJ434">
        <v>164.94</v>
      </c>
      <c r="CK434">
        <v>142</v>
      </c>
      <c r="CL434">
        <v>22.939999999999998</v>
      </c>
      <c r="CM434">
        <v>22.939999999999998</v>
      </c>
      <c r="CN434">
        <v>22.939999999999998</v>
      </c>
      <c r="CY434" s="39">
        <v>0</v>
      </c>
      <c r="CZ434" s="40">
        <v>2</v>
      </c>
      <c r="DA434" s="35" t="s">
        <v>321</v>
      </c>
      <c r="DP434" s="42">
        <v>484</v>
      </c>
      <c r="DQ434" s="42">
        <v>484</v>
      </c>
      <c r="DR434" s="42">
        <v>8527</v>
      </c>
      <c r="DS434" s="35" t="s">
        <v>189</v>
      </c>
      <c r="DT434" s="35" t="s">
        <v>191</v>
      </c>
      <c r="EA434" s="35" t="s">
        <v>207</v>
      </c>
      <c r="EC434" s="35" t="s">
        <v>194</v>
      </c>
      <c r="EG434" s="28">
        <v>7.44</v>
      </c>
      <c r="EH434" s="28">
        <v>5.83</v>
      </c>
      <c r="EI434" s="28">
        <v>3.99</v>
      </c>
      <c r="EJ434" s="28">
        <v>4.2</v>
      </c>
      <c r="EK434" s="28">
        <v>1.98</v>
      </c>
      <c r="EL434" s="28">
        <v>0.50600000000000001</v>
      </c>
      <c r="EM434" s="44">
        <f t="shared" si="44"/>
        <v>25.555555555555554</v>
      </c>
      <c r="EN434" s="28" t="s">
        <v>2042</v>
      </c>
      <c r="EO434" s="33">
        <v>8527</v>
      </c>
      <c r="EP434" s="33" t="s">
        <v>2042</v>
      </c>
    </row>
    <row r="435" spans="2:146" x14ac:dyDescent="0.35">
      <c r="B435" s="28">
        <v>485</v>
      </c>
      <c r="C435" s="28">
        <v>485</v>
      </c>
      <c r="D435" s="28">
        <v>61</v>
      </c>
      <c r="E435" s="28" t="s">
        <v>394</v>
      </c>
      <c r="F435" s="28" t="s">
        <v>2044</v>
      </c>
      <c r="G435" s="28" t="s">
        <v>2044</v>
      </c>
      <c r="H435" s="28" t="s">
        <v>2045</v>
      </c>
      <c r="I435" s="28">
        <v>4</v>
      </c>
      <c r="J435" s="28" t="s">
        <v>397</v>
      </c>
      <c r="K435" s="28">
        <v>19</v>
      </c>
      <c r="L435" s="28" t="s">
        <v>2046</v>
      </c>
      <c r="M435" s="28" t="s">
        <v>2046</v>
      </c>
      <c r="N435" s="29">
        <v>1055.58</v>
      </c>
      <c r="O435" s="29">
        <v>1055.58</v>
      </c>
      <c r="P435" s="28">
        <f t="shared" si="46"/>
        <v>66.06</v>
      </c>
      <c r="Q435" s="28">
        <f t="shared" si="41"/>
        <v>3.1035070766782251</v>
      </c>
      <c r="R435" s="28">
        <v>1500508</v>
      </c>
      <c r="S435" s="28">
        <v>6612031</v>
      </c>
      <c r="T435" s="28">
        <v>1</v>
      </c>
      <c r="U435" s="28">
        <v>0</v>
      </c>
      <c r="V435" s="28">
        <v>1</v>
      </c>
      <c r="W435" s="28">
        <v>0</v>
      </c>
      <c r="X435" s="28">
        <f>(AB435/AK435)*100</f>
        <v>10</v>
      </c>
      <c r="Y435" s="28">
        <f>(AB435/AL435)*100</f>
        <v>96.463022508038591</v>
      </c>
      <c r="Z435" s="28">
        <f t="shared" si="45"/>
        <v>10</v>
      </c>
      <c r="AA435" s="28">
        <v>0</v>
      </c>
      <c r="AB435" s="30">
        <v>0.3</v>
      </c>
      <c r="AC435" s="30">
        <v>0.3</v>
      </c>
      <c r="AD435" s="31">
        <v>1</v>
      </c>
      <c r="AE435" s="31">
        <v>365</v>
      </c>
      <c r="AF435" s="31">
        <v>365</v>
      </c>
      <c r="AG435" s="28">
        <v>26.3</v>
      </c>
      <c r="AH435" s="28">
        <v>20.100000000000001</v>
      </c>
      <c r="AI435" s="28">
        <v>13.1</v>
      </c>
      <c r="AJ435" s="28">
        <v>13.9</v>
      </c>
      <c r="AK435" s="28">
        <v>3</v>
      </c>
      <c r="AL435" s="28">
        <v>0.311</v>
      </c>
      <c r="AM435" s="28">
        <f t="shared" si="43"/>
        <v>10.366666666666667</v>
      </c>
      <c r="AN435" s="28">
        <v>8839</v>
      </c>
      <c r="AO435" s="28" t="s">
        <v>2047</v>
      </c>
      <c r="AP435" s="28">
        <v>9.01E-2</v>
      </c>
      <c r="AQ435" s="28">
        <v>0.76800000000000002</v>
      </c>
      <c r="AR435" s="28">
        <v>2.8000000000000001E-2</v>
      </c>
      <c r="AS435" s="28">
        <v>8.0000000000000007E-5</v>
      </c>
      <c r="AT435" s="28">
        <v>0</v>
      </c>
      <c r="AU435" s="28">
        <v>6.7799999999999999E-2</v>
      </c>
      <c r="AV435" s="28">
        <v>4.2500000000000003E-2</v>
      </c>
      <c r="AW435" s="28">
        <v>3.5500000000000002E-3</v>
      </c>
      <c r="AX435" s="28">
        <v>0</v>
      </c>
      <c r="AY435" s="28">
        <v>308</v>
      </c>
      <c r="AZ435" s="28">
        <v>1</v>
      </c>
      <c r="BA435" s="28">
        <v>2</v>
      </c>
      <c r="BB435" s="28">
        <v>3</v>
      </c>
      <c r="BC435" s="28">
        <v>0</v>
      </c>
      <c r="BD435" s="28">
        <v>1</v>
      </c>
      <c r="BE435" s="28">
        <v>1</v>
      </c>
      <c r="BF435" s="28">
        <v>0</v>
      </c>
      <c r="BG435" s="28">
        <v>2</v>
      </c>
      <c r="BH435" s="28">
        <v>0</v>
      </c>
      <c r="BI435" s="28">
        <v>0</v>
      </c>
      <c r="BJ435" s="28">
        <v>0</v>
      </c>
      <c r="BL435" s="28">
        <v>100</v>
      </c>
      <c r="BM435" s="28">
        <v>0</v>
      </c>
      <c r="BN435" s="28" t="s">
        <v>343</v>
      </c>
      <c r="BS435" s="32" t="s">
        <v>2047</v>
      </c>
      <c r="BT435" t="s">
        <v>201</v>
      </c>
      <c r="BU435">
        <v>1</v>
      </c>
      <c r="CA435" s="35" t="s">
        <v>187</v>
      </c>
      <c r="CB435" s="35" t="s">
        <v>188</v>
      </c>
      <c r="CC435" s="35">
        <v>1</v>
      </c>
      <c r="CD435" s="28" t="s">
        <v>202</v>
      </c>
      <c r="CE435" s="28">
        <v>1</v>
      </c>
      <c r="CF435" s="36" t="s">
        <v>203</v>
      </c>
      <c r="CG435" s="37" t="s">
        <v>223</v>
      </c>
      <c r="CH435" s="28">
        <v>1500532</v>
      </c>
      <c r="CI435" s="28">
        <v>6611195</v>
      </c>
      <c r="CJ435">
        <v>66.06</v>
      </c>
      <c r="CK435">
        <v>33.299999999999997</v>
      </c>
      <c r="CL435">
        <v>32.760000000000005</v>
      </c>
      <c r="CM435">
        <v>32.760000000000005</v>
      </c>
      <c r="CN435">
        <v>32.760000000000005</v>
      </c>
      <c r="CO435" s="38" t="s">
        <v>202</v>
      </c>
      <c r="CY435" s="39" t="s">
        <v>1579</v>
      </c>
      <c r="CZ435" s="40">
        <v>0</v>
      </c>
      <c r="DA435" s="35" t="s">
        <v>205</v>
      </c>
      <c r="DP435" s="42">
        <v>485</v>
      </c>
      <c r="DQ435" s="42">
        <v>485</v>
      </c>
      <c r="DR435" s="42">
        <v>8839</v>
      </c>
      <c r="DS435" s="35" t="s">
        <v>189</v>
      </c>
      <c r="DT435" s="35" t="s">
        <v>191</v>
      </c>
      <c r="DX435" s="35" t="s">
        <v>822</v>
      </c>
      <c r="EA435" s="35" t="s">
        <v>207</v>
      </c>
      <c r="EC435" s="35" t="s">
        <v>194</v>
      </c>
      <c r="EG435" s="28">
        <v>25.2</v>
      </c>
      <c r="EH435" s="28">
        <v>19</v>
      </c>
      <c r="EI435" s="28">
        <v>11.9</v>
      </c>
      <c r="EJ435" s="28">
        <v>12.7</v>
      </c>
      <c r="EK435" s="28">
        <v>3.01</v>
      </c>
      <c r="EL435" s="28">
        <v>0.23499999999999999</v>
      </c>
      <c r="EM435" s="44">
        <f t="shared" si="44"/>
        <v>7.8073089700996672</v>
      </c>
      <c r="EN435" s="28" t="s">
        <v>2047</v>
      </c>
      <c r="EO435" s="33">
        <v>8839</v>
      </c>
      <c r="EP435" s="33" t="s">
        <v>2047</v>
      </c>
    </row>
    <row r="436" spans="2:146" x14ac:dyDescent="0.35">
      <c r="B436" s="28">
        <v>486</v>
      </c>
      <c r="C436" s="28">
        <v>486</v>
      </c>
      <c r="D436" s="28">
        <v>61</v>
      </c>
      <c r="E436" s="28" t="s">
        <v>394</v>
      </c>
      <c r="F436" s="28" t="s">
        <v>394</v>
      </c>
      <c r="G436" s="28" t="s">
        <v>2048</v>
      </c>
      <c r="H436" s="28" t="s">
        <v>238</v>
      </c>
      <c r="I436" s="28">
        <v>1</v>
      </c>
      <c r="J436" s="28" t="s">
        <v>181</v>
      </c>
      <c r="K436" s="28">
        <v>4</v>
      </c>
      <c r="L436" s="28" t="s">
        <v>2049</v>
      </c>
      <c r="M436" s="28" t="s">
        <v>2049</v>
      </c>
      <c r="N436" s="29">
        <v>462.43900000000002</v>
      </c>
      <c r="O436" s="29">
        <v>462.43900000000002</v>
      </c>
      <c r="P436" s="28">
        <f t="shared" si="46"/>
        <v>20.059999999999999</v>
      </c>
      <c r="Q436" s="28">
        <f t="shared" si="41"/>
        <v>0.76983126423160642</v>
      </c>
      <c r="R436" s="28">
        <v>1537956</v>
      </c>
      <c r="S436" s="28">
        <v>6578843</v>
      </c>
      <c r="T436" s="28">
        <v>0</v>
      </c>
      <c r="U436" s="28">
        <v>0</v>
      </c>
      <c r="V436" s="28">
        <v>0</v>
      </c>
      <c r="W436" s="28">
        <v>0</v>
      </c>
      <c r="X436" s="28">
        <v>0</v>
      </c>
      <c r="Y436" s="28">
        <v>0</v>
      </c>
      <c r="Z436" s="28">
        <f t="shared" si="45"/>
        <v>0</v>
      </c>
      <c r="AA436" s="28">
        <v>0</v>
      </c>
      <c r="AB436" s="30">
        <v>0</v>
      </c>
      <c r="AC436" s="30">
        <v>0</v>
      </c>
      <c r="AG436" s="28">
        <v>131</v>
      </c>
      <c r="AH436" s="28">
        <v>109</v>
      </c>
      <c r="AI436" s="28">
        <v>84.9</v>
      </c>
      <c r="AJ436" s="28">
        <v>87.6</v>
      </c>
      <c r="AK436" s="28">
        <v>30.1</v>
      </c>
      <c r="AL436" s="28">
        <v>1.9E-2</v>
      </c>
      <c r="AM436" s="28">
        <f t="shared" si="43"/>
        <v>6.3122923588039864E-2</v>
      </c>
      <c r="AN436" s="28">
        <v>7248</v>
      </c>
      <c r="AO436" s="28" t="s">
        <v>2050</v>
      </c>
      <c r="AP436" s="28">
        <v>0.152</v>
      </c>
      <c r="AQ436" s="28">
        <v>0.501</v>
      </c>
      <c r="AR436" s="28">
        <v>6.1899999999999997E-2</v>
      </c>
      <c r="AS436" s="28">
        <v>4.0000000000000003E-5</v>
      </c>
      <c r="AT436" s="28">
        <v>0</v>
      </c>
      <c r="AU436" s="28">
        <v>2.4299999999999999E-2</v>
      </c>
      <c r="AV436" s="28">
        <v>0.22700000000000001</v>
      </c>
      <c r="AW436" s="28">
        <v>2.3E-2</v>
      </c>
      <c r="AX436" s="28">
        <v>1.06E-2</v>
      </c>
      <c r="AY436" s="28">
        <v>4070</v>
      </c>
      <c r="BS436" s="32" t="s">
        <v>2050</v>
      </c>
      <c r="BT436" t="s">
        <v>186</v>
      </c>
      <c r="BU436">
        <v>1</v>
      </c>
      <c r="CA436" s="35" t="s">
        <v>187</v>
      </c>
      <c r="CB436" s="35" t="s">
        <v>1119</v>
      </c>
      <c r="CC436" s="35">
        <v>0</v>
      </c>
      <c r="CD436" s="28" t="s">
        <v>189</v>
      </c>
      <c r="CE436" s="28">
        <v>0</v>
      </c>
      <c r="CH436" s="28">
        <v>1538275</v>
      </c>
      <c r="CI436" s="28">
        <v>6579157</v>
      </c>
      <c r="CJ436">
        <v>20.059999999999999</v>
      </c>
      <c r="CK436">
        <v>16.5</v>
      </c>
      <c r="CL436">
        <v>3.5599999999999987</v>
      </c>
      <c r="CM436">
        <v>3.5599999999999987</v>
      </c>
      <c r="CN436">
        <v>3.5599999999999987</v>
      </c>
      <c r="CY436" s="39">
        <v>0</v>
      </c>
      <c r="CZ436" s="40">
        <v>0</v>
      </c>
      <c r="DA436" s="35" t="s">
        <v>321</v>
      </c>
      <c r="DP436" s="42">
        <v>486</v>
      </c>
      <c r="DQ436" s="42">
        <v>486</v>
      </c>
      <c r="DR436" s="42">
        <v>7248</v>
      </c>
      <c r="EA436" s="35" t="s">
        <v>207</v>
      </c>
      <c r="EG436" s="28">
        <v>129</v>
      </c>
      <c r="EH436" s="28">
        <v>101</v>
      </c>
      <c r="EI436" s="28">
        <v>69.099999999999994</v>
      </c>
      <c r="EJ436" s="28">
        <v>72.7</v>
      </c>
      <c r="EK436" s="28">
        <v>27.4</v>
      </c>
      <c r="EL436" s="28">
        <v>9.1999999999999993</v>
      </c>
      <c r="EM436" s="44">
        <f t="shared" si="44"/>
        <v>33.576642335766422</v>
      </c>
      <c r="EN436" s="28" t="s">
        <v>2050</v>
      </c>
      <c r="EO436" s="33">
        <v>7248</v>
      </c>
      <c r="EP436" s="33" t="s">
        <v>2050</v>
      </c>
    </row>
    <row r="437" spans="2:146" x14ac:dyDescent="0.35">
      <c r="B437" s="28">
        <v>487</v>
      </c>
      <c r="C437" s="28">
        <v>487</v>
      </c>
      <c r="D437" s="28">
        <v>61</v>
      </c>
      <c r="E437" s="28" t="s">
        <v>394</v>
      </c>
      <c r="F437" s="28" t="s">
        <v>394</v>
      </c>
      <c r="G437" s="28" t="s">
        <v>6</v>
      </c>
      <c r="H437" s="28" t="s">
        <v>2051</v>
      </c>
      <c r="I437" s="28">
        <v>1</v>
      </c>
      <c r="J437" s="28" t="s">
        <v>866</v>
      </c>
      <c r="K437" s="28">
        <v>18</v>
      </c>
      <c r="L437" s="28" t="s">
        <v>2052</v>
      </c>
      <c r="M437" s="28" t="s">
        <v>2052</v>
      </c>
      <c r="N437" s="29">
        <v>303.70400000000001</v>
      </c>
      <c r="O437" s="29">
        <v>303.70400000000001</v>
      </c>
      <c r="P437" s="28">
        <f t="shared" si="46"/>
        <v>71.11</v>
      </c>
      <c r="Q437" s="28">
        <f t="shared" ref="Q437:Q475" si="47">(CN437/O437)*100</f>
        <v>1.649632536943868</v>
      </c>
      <c r="R437" s="28">
        <v>1433900</v>
      </c>
      <c r="S437" s="28">
        <v>6553440</v>
      </c>
      <c r="T437" s="28">
        <v>1</v>
      </c>
      <c r="U437" s="28">
        <v>0</v>
      </c>
      <c r="V437" s="28">
        <v>0</v>
      </c>
      <c r="W437" s="28">
        <v>0</v>
      </c>
      <c r="X437" s="28">
        <v>0</v>
      </c>
      <c r="Y437" s="28">
        <v>0</v>
      </c>
      <c r="Z437" s="28">
        <f t="shared" si="45"/>
        <v>0</v>
      </c>
      <c r="AA437" s="28">
        <v>0</v>
      </c>
      <c r="AB437" s="30">
        <v>0</v>
      </c>
      <c r="AC437" s="30">
        <v>0</v>
      </c>
      <c r="AG437" s="28">
        <v>28.4</v>
      </c>
      <c r="AH437" s="28">
        <v>22.7</v>
      </c>
      <c r="AI437" s="28">
        <v>16.2</v>
      </c>
      <c r="AJ437" s="28">
        <v>16.899999999999999</v>
      </c>
      <c r="AK437" s="28">
        <v>6.01</v>
      </c>
      <c r="AL437" s="28">
        <v>1.64</v>
      </c>
      <c r="AM437" s="28">
        <f t="shared" si="43"/>
        <v>27.287853577371045</v>
      </c>
      <c r="AN437" s="28">
        <v>6187</v>
      </c>
      <c r="AO437" s="28" t="s">
        <v>2053</v>
      </c>
      <c r="AP437" s="28">
        <v>0.115</v>
      </c>
      <c r="AQ437" s="28">
        <v>0.79700000000000004</v>
      </c>
      <c r="AR437" s="28">
        <v>8.3199999999999993E-3</v>
      </c>
      <c r="AS437" s="28">
        <v>0</v>
      </c>
      <c r="AT437" s="28">
        <v>0</v>
      </c>
      <c r="AU437" s="28">
        <v>5.7099999999999998E-2</v>
      </c>
      <c r="AV437" s="28">
        <v>8.1600000000000006E-3</v>
      </c>
      <c r="AW437" s="28">
        <v>1.11E-2</v>
      </c>
      <c r="AX437" s="28">
        <v>3.5999999999999999E-3</v>
      </c>
      <c r="AY437" s="28">
        <v>535</v>
      </c>
      <c r="BS437" s="32" t="s">
        <v>2053</v>
      </c>
      <c r="BT437" t="s">
        <v>201</v>
      </c>
      <c r="BU437">
        <v>1</v>
      </c>
      <c r="CA437" s="35" t="s">
        <v>187</v>
      </c>
      <c r="CB437" s="35" t="s">
        <v>188</v>
      </c>
      <c r="CC437" s="35">
        <v>1</v>
      </c>
      <c r="CD437" s="28" t="s">
        <v>202</v>
      </c>
      <c r="CE437" s="28">
        <v>1</v>
      </c>
      <c r="CF437" s="36" t="s">
        <v>203</v>
      </c>
      <c r="CG437" s="37" t="s">
        <v>223</v>
      </c>
      <c r="CH437" s="28">
        <v>1434103</v>
      </c>
      <c r="CI437" s="28">
        <v>6553656</v>
      </c>
      <c r="CJ437">
        <v>71.11</v>
      </c>
      <c r="CK437">
        <v>66.099999999999994</v>
      </c>
      <c r="CL437">
        <v>5.0100000000000051</v>
      </c>
      <c r="CM437">
        <v>5.0100000000000051</v>
      </c>
      <c r="CN437">
        <v>5.0100000000000051</v>
      </c>
      <c r="CY437" s="39">
        <v>0</v>
      </c>
      <c r="CZ437" s="40">
        <v>3</v>
      </c>
      <c r="DA437" s="35" t="s">
        <v>214</v>
      </c>
      <c r="DP437" s="42">
        <v>487</v>
      </c>
      <c r="DQ437" s="42">
        <v>487</v>
      </c>
      <c r="DR437" s="42">
        <v>6187</v>
      </c>
      <c r="DS437" s="35" t="s">
        <v>2054</v>
      </c>
      <c r="DX437" s="35" t="s">
        <v>870</v>
      </c>
      <c r="EA437" s="35" t="s">
        <v>207</v>
      </c>
      <c r="EB437" s="35" t="s">
        <v>248</v>
      </c>
      <c r="EC437" s="35" t="s">
        <v>294</v>
      </c>
      <c r="EG437" s="28">
        <v>28.2</v>
      </c>
      <c r="EH437" s="28">
        <v>22.4</v>
      </c>
      <c r="EI437" s="28">
        <v>15.9</v>
      </c>
      <c r="EJ437" s="28">
        <v>16.600000000000001</v>
      </c>
      <c r="EK437" s="28">
        <v>6.01</v>
      </c>
      <c r="EL437" s="28">
        <v>1.66</v>
      </c>
      <c r="EM437" s="44">
        <f t="shared" si="44"/>
        <v>27.620632279534107</v>
      </c>
      <c r="EN437" s="28" t="s">
        <v>2053</v>
      </c>
      <c r="EO437" s="33">
        <v>6187</v>
      </c>
      <c r="EP437" s="33" t="s">
        <v>2053</v>
      </c>
    </row>
    <row r="438" spans="2:146" x14ac:dyDescent="0.35">
      <c r="B438" s="28">
        <v>490</v>
      </c>
      <c r="C438" s="28">
        <v>490</v>
      </c>
      <c r="D438" s="28">
        <v>74</v>
      </c>
      <c r="E438" s="28" t="s">
        <v>295</v>
      </c>
      <c r="F438" s="28" t="s">
        <v>295</v>
      </c>
      <c r="G438" s="28" t="s">
        <v>295</v>
      </c>
      <c r="H438" s="28" t="s">
        <v>2055</v>
      </c>
      <c r="I438" s="28">
        <v>1</v>
      </c>
      <c r="J438" s="28" t="s">
        <v>307</v>
      </c>
      <c r="K438" s="28">
        <v>6</v>
      </c>
      <c r="L438" s="28" t="s">
        <v>2056</v>
      </c>
      <c r="M438" s="28" t="s">
        <v>2056</v>
      </c>
      <c r="N438" s="29">
        <v>152.90899999999999</v>
      </c>
      <c r="O438" s="29">
        <v>152.90899999999999</v>
      </c>
      <c r="P438" s="28">
        <f t="shared" si="46"/>
        <v>117.34</v>
      </c>
      <c r="Q438" s="28">
        <f t="shared" si="47"/>
        <v>3.1718211485262535</v>
      </c>
      <c r="R438" s="28">
        <v>1481111</v>
      </c>
      <c r="S438" s="28">
        <v>6364970</v>
      </c>
      <c r="T438" s="28">
        <v>0</v>
      </c>
      <c r="U438" s="28">
        <v>0</v>
      </c>
      <c r="V438" s="28">
        <v>0</v>
      </c>
      <c r="W438" s="28">
        <v>0</v>
      </c>
      <c r="X438" s="28">
        <v>0</v>
      </c>
      <c r="Y438" s="28">
        <v>0</v>
      </c>
      <c r="Z438" s="28">
        <f t="shared" si="45"/>
        <v>0</v>
      </c>
      <c r="AA438" s="28">
        <v>0</v>
      </c>
      <c r="AB438" s="30">
        <v>0</v>
      </c>
      <c r="AC438" s="30">
        <v>0</v>
      </c>
      <c r="AG438" s="28">
        <v>54.7</v>
      </c>
      <c r="AH438" s="28">
        <v>45</v>
      </c>
      <c r="AI438" s="28">
        <v>34.1</v>
      </c>
      <c r="AJ438" s="28">
        <v>35.299999999999997</v>
      </c>
      <c r="AK438" s="28">
        <v>13.2</v>
      </c>
      <c r="AL438" s="28">
        <v>3.31</v>
      </c>
      <c r="AM438" s="28">
        <f t="shared" si="43"/>
        <v>25.075757575757578</v>
      </c>
      <c r="AN438" s="28">
        <v>2293</v>
      </c>
      <c r="AO438" s="28" t="s">
        <v>2057</v>
      </c>
      <c r="AP438" s="28">
        <v>7.3200000000000001E-2</v>
      </c>
      <c r="AQ438" s="28">
        <v>0.67600000000000005</v>
      </c>
      <c r="AR438" s="28">
        <v>5.9200000000000003E-2</v>
      </c>
      <c r="AS438" s="28">
        <v>2.0000000000000002E-5</v>
      </c>
      <c r="AT438" s="28">
        <v>0</v>
      </c>
      <c r="AU438" s="28">
        <v>1.5299999999999999E-2</v>
      </c>
      <c r="AV438" s="28">
        <v>0.15</v>
      </c>
      <c r="AW438" s="28">
        <v>1.6899999999999998E-2</v>
      </c>
      <c r="AX438" s="28">
        <v>9.1900000000000003E-3</v>
      </c>
      <c r="AY438" s="28">
        <v>1570</v>
      </c>
      <c r="BS438" s="32" t="s">
        <v>2057</v>
      </c>
      <c r="BT438" t="s">
        <v>186</v>
      </c>
      <c r="BU438">
        <v>4</v>
      </c>
      <c r="CA438" s="35" t="s">
        <v>187</v>
      </c>
      <c r="CB438" s="35" t="s">
        <v>188</v>
      </c>
      <c r="CC438" s="35">
        <v>1</v>
      </c>
      <c r="CD438" s="28" t="s">
        <v>189</v>
      </c>
      <c r="CE438" s="28">
        <v>0</v>
      </c>
      <c r="CG438" s="37" t="s">
        <v>223</v>
      </c>
      <c r="CH438" s="28">
        <v>1481200</v>
      </c>
      <c r="CI438" s="28">
        <v>6365090</v>
      </c>
      <c r="CJ438">
        <v>117.34</v>
      </c>
      <c r="CK438">
        <v>112.49</v>
      </c>
      <c r="CL438">
        <v>4.8500000000000085</v>
      </c>
      <c r="CM438">
        <v>4.8500000000000085</v>
      </c>
      <c r="CN438">
        <v>4.8500000000000085</v>
      </c>
      <c r="CY438" s="39">
        <v>0</v>
      </c>
      <c r="CZ438" s="40">
        <v>0</v>
      </c>
      <c r="DA438" s="35" t="s">
        <v>214</v>
      </c>
      <c r="DP438" s="42">
        <v>490</v>
      </c>
      <c r="DQ438" s="42">
        <v>490</v>
      </c>
      <c r="DR438" s="42">
        <v>2293</v>
      </c>
      <c r="DX438" s="45" t="s">
        <v>301</v>
      </c>
      <c r="EA438" s="35" t="s">
        <v>207</v>
      </c>
      <c r="EB438" s="35" t="s">
        <v>293</v>
      </c>
      <c r="EG438" s="28">
        <v>53</v>
      </c>
      <c r="EH438" s="28">
        <v>43.7</v>
      </c>
      <c r="EI438" s="28">
        <v>33.1</v>
      </c>
      <c r="EJ438" s="28">
        <v>34.299999999999997</v>
      </c>
      <c r="EK438" s="28">
        <v>12.8</v>
      </c>
      <c r="EL438" s="28">
        <v>3.06</v>
      </c>
      <c r="EM438" s="44">
        <f t="shared" si="44"/>
        <v>23.90625</v>
      </c>
      <c r="EN438" s="28" t="s">
        <v>2057</v>
      </c>
      <c r="EO438" s="33">
        <v>2293</v>
      </c>
      <c r="EP438" s="33" t="s">
        <v>2057</v>
      </c>
    </row>
    <row r="439" spans="2:146" x14ac:dyDescent="0.35">
      <c r="B439" s="28">
        <v>491</v>
      </c>
      <c r="C439" s="28">
        <v>491</v>
      </c>
      <c r="D439" s="28">
        <v>70</v>
      </c>
      <c r="E439" s="28" t="s">
        <v>9</v>
      </c>
      <c r="F439" s="28" t="s">
        <v>9</v>
      </c>
      <c r="G439" s="28" t="s">
        <v>2058</v>
      </c>
      <c r="H439" s="28" t="s">
        <v>2059</v>
      </c>
      <c r="I439" s="28">
        <v>1</v>
      </c>
      <c r="J439" s="28" t="s">
        <v>220</v>
      </c>
      <c r="K439" s="28">
        <v>8</v>
      </c>
      <c r="L439" s="28" t="s">
        <v>2060</v>
      </c>
      <c r="M439" s="28" t="s">
        <v>2060</v>
      </c>
      <c r="N439" s="29">
        <v>1859.21</v>
      </c>
      <c r="O439" s="29">
        <v>1859.21</v>
      </c>
      <c r="P439" s="28">
        <f t="shared" si="46"/>
        <v>12.97</v>
      </c>
      <c r="Q439" s="28">
        <f t="shared" si="47"/>
        <v>0.60886075268528028</v>
      </c>
      <c r="R439" s="28">
        <v>1539111</v>
      </c>
      <c r="S439" s="28">
        <v>6432687</v>
      </c>
      <c r="T439" s="28">
        <v>0</v>
      </c>
      <c r="U439" s="28">
        <v>0</v>
      </c>
      <c r="V439" s="28">
        <v>0</v>
      </c>
      <c r="W439" s="28">
        <v>0</v>
      </c>
      <c r="X439" s="28">
        <v>0</v>
      </c>
      <c r="Y439" s="28">
        <v>0</v>
      </c>
      <c r="Z439" s="28">
        <f t="shared" si="45"/>
        <v>0</v>
      </c>
      <c r="AA439" s="28">
        <v>0</v>
      </c>
      <c r="AB439" s="30">
        <v>0</v>
      </c>
      <c r="AC439" s="30">
        <v>0</v>
      </c>
      <c r="AG439" s="28">
        <v>27.5</v>
      </c>
      <c r="AH439" s="28">
        <v>20.2</v>
      </c>
      <c r="AI439" s="28">
        <v>11.9</v>
      </c>
      <c r="AJ439" s="28">
        <v>12.8</v>
      </c>
      <c r="AK439" s="28">
        <v>3.63</v>
      </c>
      <c r="AL439" s="28">
        <v>0.62</v>
      </c>
      <c r="AM439" s="28">
        <f t="shared" si="43"/>
        <v>17.079889807162534</v>
      </c>
      <c r="AN439" s="28">
        <v>3579</v>
      </c>
      <c r="AO439" s="28" t="s">
        <v>2061</v>
      </c>
      <c r="AP439" s="28">
        <v>0.104</v>
      </c>
      <c r="AQ439" s="28">
        <v>0.72</v>
      </c>
      <c r="AR439" s="28">
        <v>4.9000000000000002E-2</v>
      </c>
      <c r="AS439" s="28">
        <v>6.9999999999999994E-5</v>
      </c>
      <c r="AT439" s="28">
        <v>0</v>
      </c>
      <c r="AU439" s="28">
        <v>6.5100000000000002E-3</v>
      </c>
      <c r="AV439" s="28">
        <v>0.104</v>
      </c>
      <c r="AW439" s="28">
        <v>1.2999999999999999E-2</v>
      </c>
      <c r="AX439" s="28">
        <v>3.3999999999999998E-3</v>
      </c>
      <c r="AY439" s="28">
        <v>496</v>
      </c>
      <c r="AZ439" s="28">
        <v>1</v>
      </c>
      <c r="BA439" s="28">
        <v>0</v>
      </c>
      <c r="BB439" s="28">
        <v>4</v>
      </c>
      <c r="BC439" s="28">
        <v>0</v>
      </c>
      <c r="BD439" s="28">
        <v>1</v>
      </c>
      <c r="BE439" s="28">
        <v>1</v>
      </c>
      <c r="BF439" s="28">
        <v>0</v>
      </c>
      <c r="BG439" s="28">
        <v>2</v>
      </c>
      <c r="BH439" s="28">
        <v>0</v>
      </c>
      <c r="BI439" s="28">
        <v>0</v>
      </c>
      <c r="BJ439" s="28">
        <v>1</v>
      </c>
      <c r="BL439" s="28">
        <v>100</v>
      </c>
      <c r="BM439" s="28">
        <v>0</v>
      </c>
      <c r="BN439" s="28" t="s">
        <v>251</v>
      </c>
      <c r="BS439" s="32" t="s">
        <v>2061</v>
      </c>
      <c r="BT439" t="s">
        <v>186</v>
      </c>
      <c r="BU439">
        <v>1</v>
      </c>
      <c r="CA439" s="35" t="s">
        <v>187</v>
      </c>
      <c r="CB439" s="35" t="s">
        <v>320</v>
      </c>
      <c r="CC439" s="35">
        <v>0</v>
      </c>
      <c r="CD439" s="28" t="s">
        <v>189</v>
      </c>
      <c r="CE439" s="28">
        <v>0</v>
      </c>
      <c r="CG439" s="37" t="s">
        <v>223</v>
      </c>
      <c r="CH439" s="28">
        <v>1539836</v>
      </c>
      <c r="CI439" s="28">
        <v>6433000</v>
      </c>
      <c r="CJ439">
        <v>12.97</v>
      </c>
      <c r="CK439">
        <v>1.65</v>
      </c>
      <c r="CL439">
        <v>11.32</v>
      </c>
      <c r="CM439">
        <v>11.32</v>
      </c>
      <c r="CN439">
        <v>11.32</v>
      </c>
      <c r="CY439" s="39" t="s">
        <v>1016</v>
      </c>
      <c r="CZ439" s="40">
        <v>3</v>
      </c>
      <c r="DA439" s="35" t="s">
        <v>321</v>
      </c>
      <c r="DP439" s="42">
        <v>491</v>
      </c>
      <c r="DQ439" s="42">
        <v>491</v>
      </c>
      <c r="DR439" s="42">
        <v>3579</v>
      </c>
      <c r="DS439" s="35" t="s">
        <v>189</v>
      </c>
      <c r="DT439" s="35">
        <v>100</v>
      </c>
      <c r="DU439" s="35" t="s">
        <v>2062</v>
      </c>
      <c r="EA439" s="35" t="s">
        <v>207</v>
      </c>
      <c r="EC439" s="35" t="s">
        <v>194</v>
      </c>
      <c r="EG439" s="28">
        <v>27.9</v>
      </c>
      <c r="EH439" s="28">
        <v>20.2</v>
      </c>
      <c r="EI439" s="28">
        <v>11.4</v>
      </c>
      <c r="EJ439" s="28">
        <v>12.4</v>
      </c>
      <c r="EK439" s="28">
        <v>3.63</v>
      </c>
      <c r="EL439" s="28">
        <v>1.38</v>
      </c>
      <c r="EM439" s="44">
        <f t="shared" si="44"/>
        <v>38.016528925619831</v>
      </c>
      <c r="EN439" s="28" t="s">
        <v>2061</v>
      </c>
      <c r="EO439" s="33">
        <v>3579</v>
      </c>
      <c r="EP439" s="33" t="s">
        <v>2061</v>
      </c>
    </row>
    <row r="440" spans="2:146" x14ac:dyDescent="0.35">
      <c r="B440" s="28">
        <v>492</v>
      </c>
      <c r="C440" s="28">
        <v>492</v>
      </c>
      <c r="D440" s="28">
        <v>98</v>
      </c>
      <c r="E440" s="28" t="s">
        <v>283</v>
      </c>
      <c r="F440" s="28" t="s">
        <v>652</v>
      </c>
      <c r="G440" s="28" t="s">
        <v>2063</v>
      </c>
      <c r="H440" s="28" t="s">
        <v>2064</v>
      </c>
      <c r="I440" s="28">
        <v>2</v>
      </c>
      <c r="J440" s="28" t="s">
        <v>307</v>
      </c>
      <c r="K440" s="28">
        <v>6</v>
      </c>
      <c r="L440" s="28" t="s">
        <v>2065</v>
      </c>
      <c r="M440" s="28" t="s">
        <v>2065</v>
      </c>
      <c r="N440" s="29">
        <v>68.659800000000004</v>
      </c>
      <c r="O440" s="29">
        <v>68.659800000000004</v>
      </c>
      <c r="P440" s="28">
        <f t="shared" si="46"/>
        <v>172.02</v>
      </c>
      <c r="Q440" s="28">
        <f t="shared" si="47"/>
        <v>4.2965461594703411</v>
      </c>
      <c r="R440" s="28">
        <v>1410541</v>
      </c>
      <c r="S440" s="28">
        <v>6330362</v>
      </c>
      <c r="T440" s="28">
        <v>1</v>
      </c>
      <c r="U440" s="28">
        <v>0</v>
      </c>
      <c r="V440" s="28">
        <v>0</v>
      </c>
      <c r="W440" s="28">
        <v>0</v>
      </c>
      <c r="X440" s="28">
        <v>0</v>
      </c>
      <c r="Y440" s="28">
        <v>0</v>
      </c>
      <c r="Z440" s="28">
        <f t="shared" si="45"/>
        <v>0</v>
      </c>
      <c r="AA440" s="28">
        <v>0</v>
      </c>
      <c r="AB440" s="30">
        <v>0</v>
      </c>
      <c r="AC440" s="30">
        <v>0</v>
      </c>
      <c r="AG440" s="28">
        <v>60.9</v>
      </c>
      <c r="AH440" s="28">
        <v>48.9</v>
      </c>
      <c r="AI440" s="28">
        <v>35.1</v>
      </c>
      <c r="AJ440" s="28">
        <v>36.700000000000003</v>
      </c>
      <c r="AK440" s="28">
        <v>12.5</v>
      </c>
      <c r="AL440" s="28">
        <v>3.06</v>
      </c>
      <c r="AM440" s="28">
        <f t="shared" si="43"/>
        <v>24.48</v>
      </c>
      <c r="AN440" s="28">
        <v>1678</v>
      </c>
      <c r="AO440" s="28" t="s">
        <v>2066</v>
      </c>
      <c r="AP440" s="28">
        <v>9.6199999999999994E-2</v>
      </c>
      <c r="AQ440" s="28">
        <v>0.73199999999999998</v>
      </c>
      <c r="AR440" s="28">
        <v>4.0099999999999997E-2</v>
      </c>
      <c r="AS440" s="28">
        <v>9.0000000000000006E-5</v>
      </c>
      <c r="AT440" s="28">
        <v>0</v>
      </c>
      <c r="AU440" s="28">
        <v>2.7199999999999998E-2</v>
      </c>
      <c r="AV440" s="28">
        <v>9.1499999999999998E-2</v>
      </c>
      <c r="AW440" s="28">
        <v>7.77E-3</v>
      </c>
      <c r="AX440" s="28">
        <v>4.6299999999999996E-3</v>
      </c>
      <c r="AY440" s="28">
        <v>1100</v>
      </c>
      <c r="AZ440" s="28">
        <v>0</v>
      </c>
      <c r="BA440" s="28">
        <v>0</v>
      </c>
      <c r="BB440" s="28">
        <v>1</v>
      </c>
      <c r="BC440" s="28">
        <v>0</v>
      </c>
      <c r="BD440" s="28">
        <v>1</v>
      </c>
      <c r="BE440" s="28">
        <v>0</v>
      </c>
      <c r="BF440" s="28">
        <v>0</v>
      </c>
      <c r="BG440" s="28">
        <v>1</v>
      </c>
      <c r="BH440" s="28">
        <v>0</v>
      </c>
      <c r="BI440" s="28">
        <v>0</v>
      </c>
      <c r="BJ440" s="28">
        <v>0</v>
      </c>
      <c r="BK440" s="28" t="s">
        <v>380</v>
      </c>
      <c r="BL440" s="28">
        <v>50</v>
      </c>
      <c r="BM440" s="28">
        <v>1</v>
      </c>
      <c r="BN440" s="28" t="s">
        <v>336</v>
      </c>
      <c r="BS440" s="32" t="s">
        <v>2066</v>
      </c>
      <c r="BT440" t="s">
        <v>201</v>
      </c>
      <c r="BU440">
        <v>1</v>
      </c>
      <c r="CA440" s="35" t="s">
        <v>187</v>
      </c>
      <c r="CB440" s="35" t="s">
        <v>188</v>
      </c>
      <c r="CC440" s="35">
        <v>1</v>
      </c>
      <c r="CD440" s="28" t="s">
        <v>202</v>
      </c>
      <c r="CE440" s="28">
        <v>1</v>
      </c>
      <c r="CF440" s="36" t="s">
        <v>203</v>
      </c>
      <c r="CG440" s="37" t="s">
        <v>223</v>
      </c>
      <c r="CH440" s="28">
        <v>1410481</v>
      </c>
      <c r="CI440" s="28">
        <v>6330329</v>
      </c>
      <c r="CJ440">
        <v>172.02</v>
      </c>
      <c r="CK440">
        <v>169.07</v>
      </c>
      <c r="CL440">
        <v>2.9500000000000171</v>
      </c>
      <c r="CM440">
        <v>2.9500000000000171</v>
      </c>
      <c r="CN440">
        <v>2.9500000000000171</v>
      </c>
      <c r="CO440" s="38" t="s">
        <v>189</v>
      </c>
      <c r="CP440" s="38" t="s">
        <v>202</v>
      </c>
      <c r="CY440" s="39" t="s">
        <v>189</v>
      </c>
      <c r="CZ440" s="40" t="s">
        <v>202</v>
      </c>
      <c r="DA440" s="35" t="s">
        <v>205</v>
      </c>
      <c r="DP440" s="42">
        <v>492</v>
      </c>
      <c r="DQ440" s="42">
        <v>492</v>
      </c>
      <c r="DR440" s="42">
        <v>1678</v>
      </c>
      <c r="DS440" s="35" t="s">
        <v>189</v>
      </c>
      <c r="DT440" s="35">
        <v>8</v>
      </c>
      <c r="DW440" s="35" t="s">
        <v>1058</v>
      </c>
      <c r="DX440" s="45" t="s">
        <v>301</v>
      </c>
      <c r="DY440" s="35" t="s">
        <v>981</v>
      </c>
      <c r="EA440" s="35" t="s">
        <v>215</v>
      </c>
      <c r="EB440" s="35" t="s">
        <v>248</v>
      </c>
      <c r="EC440" s="35" t="s">
        <v>194</v>
      </c>
      <c r="EG440" s="28">
        <v>60.8</v>
      </c>
      <c r="EH440" s="28">
        <v>48.3</v>
      </c>
      <c r="EI440" s="28">
        <v>34</v>
      </c>
      <c r="EJ440" s="28">
        <v>35.6</v>
      </c>
      <c r="EK440" s="28">
        <v>12.4</v>
      </c>
      <c r="EL440" s="28">
        <v>3.43</v>
      </c>
      <c r="EM440" s="44">
        <f t="shared" si="44"/>
        <v>27.661290322580644</v>
      </c>
      <c r="EN440" s="28" t="s">
        <v>2066</v>
      </c>
      <c r="EO440" s="33">
        <v>1678</v>
      </c>
      <c r="EP440" s="33" t="s">
        <v>2066</v>
      </c>
    </row>
    <row r="441" spans="2:146" x14ac:dyDescent="0.35">
      <c r="B441" s="28">
        <v>493</v>
      </c>
      <c r="C441" s="28">
        <v>493</v>
      </c>
      <c r="D441" s="28">
        <v>61</v>
      </c>
      <c r="E441" s="28" t="s">
        <v>394</v>
      </c>
      <c r="F441" s="28" t="s">
        <v>395</v>
      </c>
      <c r="G441" s="28" t="s">
        <v>395</v>
      </c>
      <c r="H441" s="28" t="s">
        <v>2067</v>
      </c>
      <c r="I441" s="28">
        <v>3</v>
      </c>
      <c r="J441" s="28" t="s">
        <v>714</v>
      </c>
      <c r="K441" s="28">
        <v>20</v>
      </c>
      <c r="L441" s="28" t="s">
        <v>2068</v>
      </c>
      <c r="M441" s="28" t="s">
        <v>2068</v>
      </c>
      <c r="N441" s="29">
        <v>56.900500000000001</v>
      </c>
      <c r="O441" s="29">
        <v>56.900500000000001</v>
      </c>
      <c r="P441" s="28">
        <f t="shared" si="46"/>
        <v>112.94</v>
      </c>
      <c r="Q441" s="28">
        <f t="shared" si="47"/>
        <v>12.108856688429803</v>
      </c>
      <c r="R441" s="28">
        <v>1476524</v>
      </c>
      <c r="S441" s="28">
        <v>6669799</v>
      </c>
      <c r="T441" s="28">
        <v>0</v>
      </c>
      <c r="U441" s="28">
        <v>0</v>
      </c>
      <c r="V441" s="28">
        <v>0</v>
      </c>
      <c r="W441" s="28">
        <v>0</v>
      </c>
      <c r="X441" s="28">
        <v>0</v>
      </c>
      <c r="Y441" s="28">
        <v>0</v>
      </c>
      <c r="Z441" s="28">
        <f t="shared" si="45"/>
        <v>0</v>
      </c>
      <c r="AA441" s="28">
        <v>0</v>
      </c>
      <c r="AB441" s="30">
        <v>0</v>
      </c>
      <c r="AC441" s="30">
        <v>0</v>
      </c>
      <c r="AG441" s="28">
        <v>128</v>
      </c>
      <c r="AH441" s="28">
        <v>96.4</v>
      </c>
      <c r="AI441" s="28">
        <v>60.7</v>
      </c>
      <c r="AJ441" s="28">
        <v>64.7</v>
      </c>
      <c r="AK441" s="28">
        <v>16.5</v>
      </c>
      <c r="AL441" s="28">
        <v>2.7</v>
      </c>
      <c r="AM441" s="28">
        <f t="shared" si="43"/>
        <v>16.363636363636363</v>
      </c>
      <c r="AN441" s="28">
        <v>10052</v>
      </c>
      <c r="AO441" s="28" t="s">
        <v>2069</v>
      </c>
      <c r="AP441" s="28">
        <v>8.1100000000000005E-2</v>
      </c>
      <c r="AQ441" s="28">
        <v>0.82299999999999995</v>
      </c>
      <c r="AR441" s="28">
        <v>1.17E-2</v>
      </c>
      <c r="AS441" s="28">
        <v>4.0000000000000003E-5</v>
      </c>
      <c r="AT441" s="28">
        <v>0</v>
      </c>
      <c r="AU441" s="28">
        <v>4.7899999999999998E-2</v>
      </c>
      <c r="AV441" s="28">
        <v>1.35E-2</v>
      </c>
      <c r="AW441" s="28">
        <v>1.9300000000000001E-2</v>
      </c>
      <c r="AX441" s="28">
        <v>3.7399999999999998E-3</v>
      </c>
      <c r="AY441" s="28">
        <v>1520</v>
      </c>
      <c r="BS441" s="32" t="s">
        <v>2069</v>
      </c>
      <c r="BT441" t="s">
        <v>186</v>
      </c>
      <c r="BU441">
        <v>1</v>
      </c>
      <c r="CA441" s="35" t="s">
        <v>187</v>
      </c>
      <c r="CB441" s="35" t="s">
        <v>1119</v>
      </c>
      <c r="CC441" s="35">
        <v>0</v>
      </c>
      <c r="CD441" s="28" t="s">
        <v>189</v>
      </c>
      <c r="CE441" s="28">
        <v>0</v>
      </c>
      <c r="CG441" s="37" t="s">
        <v>279</v>
      </c>
      <c r="CH441" s="28">
        <v>1476566</v>
      </c>
      <c r="CI441" s="28">
        <v>6669771</v>
      </c>
      <c r="CJ441">
        <v>112.94</v>
      </c>
      <c r="CK441">
        <v>106.05</v>
      </c>
      <c r="CL441">
        <v>6.8900000000000006</v>
      </c>
      <c r="CM441">
        <v>6.8900000000000006</v>
      </c>
      <c r="CN441">
        <v>6.8900000000000006</v>
      </c>
      <c r="CY441" s="39">
        <v>0</v>
      </c>
      <c r="CZ441" s="40">
        <v>0</v>
      </c>
      <c r="DA441" s="35" t="s">
        <v>321</v>
      </c>
      <c r="DP441" s="42">
        <v>493</v>
      </c>
      <c r="DQ441" s="42">
        <v>493</v>
      </c>
      <c r="DR441" s="42">
        <v>10052</v>
      </c>
      <c r="EA441" s="35" t="s">
        <v>207</v>
      </c>
      <c r="EG441" s="28">
        <v>131</v>
      </c>
      <c r="EH441" s="28">
        <v>97.5</v>
      </c>
      <c r="EI441" s="28">
        <v>58.8</v>
      </c>
      <c r="EJ441" s="28">
        <v>63.1</v>
      </c>
      <c r="EK441" s="28">
        <v>16.8</v>
      </c>
      <c r="EL441" s="28">
        <v>0.96399999999999997</v>
      </c>
      <c r="EM441" s="44">
        <f t="shared" si="44"/>
        <v>5.7380952380952381</v>
      </c>
      <c r="EN441" s="28" t="s">
        <v>2069</v>
      </c>
      <c r="EO441" s="33">
        <v>10052</v>
      </c>
      <c r="EP441" s="33" t="s">
        <v>2069</v>
      </c>
    </row>
    <row r="442" spans="2:146" x14ac:dyDescent="0.35">
      <c r="B442" s="28">
        <v>494</v>
      </c>
      <c r="C442" s="28">
        <v>494</v>
      </c>
      <c r="D442" s="28">
        <v>53</v>
      </c>
      <c r="E442" s="28" t="s">
        <v>777</v>
      </c>
      <c r="F442" s="28" t="s">
        <v>805</v>
      </c>
      <c r="G442" s="28" t="s">
        <v>2070</v>
      </c>
      <c r="H442" s="28" t="s">
        <v>2071</v>
      </c>
      <c r="I442" s="28">
        <v>2</v>
      </c>
      <c r="J442" s="28" t="s">
        <v>714</v>
      </c>
      <c r="K442" s="28">
        <v>20</v>
      </c>
      <c r="L442" s="28" t="s">
        <v>2072</v>
      </c>
      <c r="M442" s="28" t="s">
        <v>2072</v>
      </c>
      <c r="N442" s="29">
        <v>374.29599999999999</v>
      </c>
      <c r="O442" s="29">
        <v>374.29599999999999</v>
      </c>
      <c r="P442" s="28">
        <f t="shared" si="46"/>
        <v>152.75</v>
      </c>
      <c r="Q442" s="28">
        <f t="shared" si="47"/>
        <v>2.3671105221535935</v>
      </c>
      <c r="R442" s="28">
        <v>1497567</v>
      </c>
      <c r="S442" s="28">
        <v>6747835</v>
      </c>
      <c r="T442" s="28">
        <v>0</v>
      </c>
      <c r="U442" s="28">
        <v>0</v>
      </c>
      <c r="V442" s="28">
        <v>0</v>
      </c>
      <c r="W442" s="28">
        <v>0</v>
      </c>
      <c r="X442" s="28">
        <v>0</v>
      </c>
      <c r="Y442" s="28">
        <v>0</v>
      </c>
      <c r="Z442" s="28">
        <f t="shared" si="45"/>
        <v>0</v>
      </c>
      <c r="AA442" s="28">
        <v>0</v>
      </c>
      <c r="AB442" s="30">
        <v>0</v>
      </c>
      <c r="AC442" s="30">
        <v>0</v>
      </c>
      <c r="AG442" s="28">
        <v>81.8</v>
      </c>
      <c r="AH442" s="28">
        <v>60.8</v>
      </c>
      <c r="AI442" s="28">
        <v>36.9</v>
      </c>
      <c r="AJ442" s="28">
        <v>39.6</v>
      </c>
      <c r="AK442" s="28">
        <v>10.9</v>
      </c>
      <c r="AL442" s="28">
        <v>2.68</v>
      </c>
      <c r="AM442" s="28">
        <f t="shared" si="43"/>
        <v>24.587155963302752</v>
      </c>
      <c r="AN442" s="28">
        <v>12363</v>
      </c>
      <c r="AO442" s="28" t="s">
        <v>2073</v>
      </c>
      <c r="AP442" s="28">
        <v>0.105</v>
      </c>
      <c r="AQ442" s="28">
        <v>0.81100000000000005</v>
      </c>
      <c r="AR442" s="28">
        <v>3.8999999999999998E-3</v>
      </c>
      <c r="AS442" s="28">
        <v>3.0000000000000001E-5</v>
      </c>
      <c r="AT442" s="28">
        <v>0</v>
      </c>
      <c r="AU442" s="28">
        <v>7.4499999999999997E-2</v>
      </c>
      <c r="AV442" s="28">
        <v>4.1700000000000001E-3</v>
      </c>
      <c r="AW442" s="28">
        <v>1.48E-3</v>
      </c>
      <c r="AX442" s="28">
        <v>2.5999999999999998E-4</v>
      </c>
      <c r="AY442" s="28">
        <v>984</v>
      </c>
      <c r="AZ442" s="28">
        <v>0</v>
      </c>
      <c r="BA442" s="28">
        <v>0</v>
      </c>
      <c r="BB442" s="28">
        <v>3</v>
      </c>
      <c r="BC442" s="28">
        <v>0</v>
      </c>
      <c r="BD442" s="28">
        <v>1</v>
      </c>
      <c r="BE442" s="28">
        <v>2</v>
      </c>
      <c r="BF442" s="28">
        <v>0</v>
      </c>
      <c r="BG442" s="28">
        <v>1</v>
      </c>
      <c r="BH442" s="28">
        <v>0</v>
      </c>
      <c r="BI442" s="28">
        <v>0</v>
      </c>
      <c r="BJ442" s="28">
        <v>0</v>
      </c>
      <c r="BL442" s="28">
        <v>90</v>
      </c>
      <c r="BM442" s="28">
        <v>0</v>
      </c>
      <c r="BN442" s="28" t="s">
        <v>2074</v>
      </c>
      <c r="BS442" s="32" t="s">
        <v>2073</v>
      </c>
      <c r="BT442" t="s">
        <v>186</v>
      </c>
      <c r="BU442">
        <v>2</v>
      </c>
      <c r="CA442" s="35" t="s">
        <v>187</v>
      </c>
      <c r="CB442" s="35" t="s">
        <v>320</v>
      </c>
      <c r="CC442" s="35">
        <v>0</v>
      </c>
      <c r="CD442" s="28" t="s">
        <v>189</v>
      </c>
      <c r="CE442" s="28">
        <v>0</v>
      </c>
      <c r="CG442" s="37" t="s">
        <v>279</v>
      </c>
      <c r="CH442" s="28">
        <v>1497703</v>
      </c>
      <c r="CI442" s="28">
        <v>6747508</v>
      </c>
      <c r="CJ442">
        <v>152.75</v>
      </c>
      <c r="CK442">
        <v>143.88999999999999</v>
      </c>
      <c r="CL442">
        <v>8.8600000000000136</v>
      </c>
      <c r="CM442">
        <v>8.8600000000000136</v>
      </c>
      <c r="CN442">
        <v>8.8600000000000136</v>
      </c>
      <c r="CY442" s="39">
        <v>0</v>
      </c>
      <c r="CZ442" s="40">
        <v>0</v>
      </c>
      <c r="DA442" s="35" t="s">
        <v>321</v>
      </c>
      <c r="DP442" s="42">
        <v>494</v>
      </c>
      <c r="DQ442" s="42">
        <v>494</v>
      </c>
      <c r="DR442" s="42">
        <v>12363</v>
      </c>
      <c r="DS442" s="35" t="s">
        <v>189</v>
      </c>
      <c r="DT442" s="35">
        <v>7</v>
      </c>
      <c r="EA442" s="35" t="s">
        <v>207</v>
      </c>
      <c r="EC442" s="35" t="s">
        <v>194</v>
      </c>
      <c r="EG442" s="28">
        <v>79</v>
      </c>
      <c r="EH442" s="28">
        <v>53.1</v>
      </c>
      <c r="EI442" s="28">
        <v>23.6</v>
      </c>
      <c r="EJ442" s="28">
        <v>26.9</v>
      </c>
      <c r="EK442" s="28">
        <v>9.83</v>
      </c>
      <c r="EL442" s="28">
        <v>3.07</v>
      </c>
      <c r="EM442" s="44">
        <f t="shared" si="44"/>
        <v>31.230925737538147</v>
      </c>
      <c r="EN442" s="28" t="s">
        <v>2073</v>
      </c>
      <c r="EO442" s="33">
        <v>12363</v>
      </c>
      <c r="EP442" s="33" t="s">
        <v>2073</v>
      </c>
    </row>
    <row r="443" spans="2:146" x14ac:dyDescent="0.35">
      <c r="B443" s="28">
        <v>495</v>
      </c>
      <c r="C443" s="28">
        <v>495</v>
      </c>
      <c r="D443" s="28">
        <v>108</v>
      </c>
      <c r="E443" s="28" t="s">
        <v>382</v>
      </c>
      <c r="F443" s="28" t="s">
        <v>805</v>
      </c>
      <c r="G443" s="28" t="s">
        <v>805</v>
      </c>
      <c r="H443" s="28" t="s">
        <v>2075</v>
      </c>
      <c r="I443" s="28">
        <v>3</v>
      </c>
      <c r="J443" s="28" t="s">
        <v>386</v>
      </c>
      <c r="K443" s="28">
        <v>17</v>
      </c>
      <c r="L443" s="28" t="s">
        <v>2076</v>
      </c>
      <c r="M443" s="28" t="s">
        <v>2076</v>
      </c>
      <c r="N443" s="29">
        <v>159.38</v>
      </c>
      <c r="O443" s="29">
        <v>159.38</v>
      </c>
      <c r="P443" s="28">
        <f t="shared" si="46"/>
        <v>56.08</v>
      </c>
      <c r="Q443" s="28">
        <f t="shared" si="47"/>
        <v>5.9166771238549378</v>
      </c>
      <c r="R443" s="28">
        <v>1324921</v>
      </c>
      <c r="S443" s="28">
        <v>6581999</v>
      </c>
      <c r="T443" s="28">
        <v>0</v>
      </c>
      <c r="U443" s="28">
        <v>0</v>
      </c>
      <c r="V443" s="28">
        <v>0</v>
      </c>
      <c r="W443" s="28">
        <v>0</v>
      </c>
      <c r="X443" s="28">
        <v>0</v>
      </c>
      <c r="Y443" s="28">
        <v>0</v>
      </c>
      <c r="Z443" s="28">
        <f t="shared" si="45"/>
        <v>0</v>
      </c>
      <c r="AA443" s="28">
        <v>0</v>
      </c>
      <c r="AB443" s="30">
        <v>0</v>
      </c>
      <c r="AC443" s="30">
        <v>0</v>
      </c>
      <c r="AG443" s="28">
        <v>23</v>
      </c>
      <c r="AH443" s="28">
        <v>17.899999999999999</v>
      </c>
      <c r="AI443" s="28">
        <v>12.1</v>
      </c>
      <c r="AJ443" s="28">
        <v>12.7</v>
      </c>
      <c r="AK443" s="28">
        <v>5.38</v>
      </c>
      <c r="AL443" s="28">
        <v>1.68</v>
      </c>
      <c r="AM443" s="28">
        <f t="shared" si="43"/>
        <v>31.226765799256505</v>
      </c>
      <c r="AN443" s="28">
        <v>7170</v>
      </c>
      <c r="AO443" s="28" t="s">
        <v>2077</v>
      </c>
      <c r="AP443" s="28">
        <v>0.13</v>
      </c>
      <c r="AQ443" s="28">
        <v>0.78500000000000003</v>
      </c>
      <c r="AR443" s="28">
        <v>2.7199999999999998E-2</v>
      </c>
      <c r="AS443" s="28">
        <v>0</v>
      </c>
      <c r="AT443" s="28">
        <v>0</v>
      </c>
      <c r="AU443" s="28">
        <v>1.0699999999999999E-2</v>
      </c>
      <c r="AV443" s="28">
        <v>4.2099999999999999E-2</v>
      </c>
      <c r="AW443" s="28">
        <v>3.64E-3</v>
      </c>
      <c r="AX443" s="28">
        <v>5.1999999999999995E-4</v>
      </c>
      <c r="AY443" s="28">
        <v>426</v>
      </c>
      <c r="BS443" s="32" t="s">
        <v>2077</v>
      </c>
      <c r="BT443" t="s">
        <v>186</v>
      </c>
      <c r="BU443">
        <v>2</v>
      </c>
      <c r="CA443" s="35" t="s">
        <v>187</v>
      </c>
      <c r="CB443" s="35" t="s">
        <v>188</v>
      </c>
      <c r="CC443" s="35">
        <v>1</v>
      </c>
      <c r="CD443" s="28" t="s">
        <v>189</v>
      </c>
      <c r="CE443" s="28">
        <v>0</v>
      </c>
      <c r="CG443" s="37" t="s">
        <v>223</v>
      </c>
      <c r="CH443" s="28">
        <v>1325052</v>
      </c>
      <c r="CI443" s="28">
        <v>6581989</v>
      </c>
      <c r="CJ443">
        <v>56.08</v>
      </c>
      <c r="CK443">
        <v>46.65</v>
      </c>
      <c r="CL443">
        <v>9.43</v>
      </c>
      <c r="CM443">
        <v>9.43</v>
      </c>
      <c r="CN443">
        <v>9.43</v>
      </c>
      <c r="CY443" s="39">
        <v>0</v>
      </c>
      <c r="CZ443" s="40">
        <v>2</v>
      </c>
      <c r="DA443" s="35" t="s">
        <v>214</v>
      </c>
      <c r="DP443" s="42">
        <v>495</v>
      </c>
      <c r="DQ443" s="42">
        <v>495</v>
      </c>
      <c r="DR443" s="42">
        <v>7170</v>
      </c>
      <c r="DX443" s="35" t="s">
        <v>822</v>
      </c>
      <c r="EA443" s="35" t="s">
        <v>207</v>
      </c>
      <c r="EG443" s="28">
        <v>22.1</v>
      </c>
      <c r="EH443" s="28">
        <v>17.100000000000001</v>
      </c>
      <c r="EI443" s="28">
        <v>11.3</v>
      </c>
      <c r="EJ443" s="28">
        <v>12</v>
      </c>
      <c r="EK443" s="28">
        <v>5.38</v>
      </c>
      <c r="EL443" s="28">
        <v>1.26</v>
      </c>
      <c r="EM443" s="44">
        <f t="shared" si="44"/>
        <v>23.42007434944238</v>
      </c>
      <c r="EN443" s="28" t="s">
        <v>2077</v>
      </c>
      <c r="EO443" s="33">
        <v>7170</v>
      </c>
      <c r="EP443" s="33" t="s">
        <v>2077</v>
      </c>
    </row>
    <row r="444" spans="2:146" x14ac:dyDescent="0.35">
      <c r="B444" s="28">
        <v>496</v>
      </c>
      <c r="C444" s="28">
        <v>496</v>
      </c>
      <c r="D444" s="28">
        <v>101</v>
      </c>
      <c r="E444" s="28" t="s">
        <v>303</v>
      </c>
      <c r="F444" s="28" t="s">
        <v>303</v>
      </c>
      <c r="G444" s="28" t="s">
        <v>303</v>
      </c>
      <c r="H444" s="28" t="s">
        <v>2078</v>
      </c>
      <c r="I444" s="28">
        <v>1</v>
      </c>
      <c r="J444" s="28" t="s">
        <v>307</v>
      </c>
      <c r="K444" s="28">
        <v>6</v>
      </c>
      <c r="L444" s="28" t="s">
        <v>2079</v>
      </c>
      <c r="M444" s="28" t="s">
        <v>2079</v>
      </c>
      <c r="N444" s="29">
        <v>131.68600000000001</v>
      </c>
      <c r="O444" s="29">
        <v>131.68600000000001</v>
      </c>
      <c r="P444" s="28">
        <f t="shared" si="46"/>
        <v>150.19</v>
      </c>
      <c r="Q444" s="28">
        <f t="shared" si="47"/>
        <v>3.3185000683443979</v>
      </c>
      <c r="R444" s="28">
        <v>1363740</v>
      </c>
      <c r="S444" s="28">
        <v>6354669</v>
      </c>
      <c r="T444" s="28">
        <v>1</v>
      </c>
      <c r="U444" s="28">
        <v>0</v>
      </c>
      <c r="V444" s="28">
        <v>0</v>
      </c>
      <c r="W444" s="28">
        <v>0</v>
      </c>
      <c r="X444" s="28">
        <v>0</v>
      </c>
      <c r="Y444" s="28">
        <v>0</v>
      </c>
      <c r="Z444" s="28">
        <f t="shared" si="45"/>
        <v>0</v>
      </c>
      <c r="AA444" s="28">
        <v>0</v>
      </c>
      <c r="AB444" s="30">
        <v>0</v>
      </c>
      <c r="AC444" s="30">
        <v>0</v>
      </c>
      <c r="AG444" s="28">
        <v>72.8</v>
      </c>
      <c r="AH444" s="28">
        <v>60.9</v>
      </c>
      <c r="AI444" s="28">
        <v>47.2</v>
      </c>
      <c r="AJ444" s="28">
        <v>48.7</v>
      </c>
      <c r="AK444" s="28">
        <v>15.2</v>
      </c>
      <c r="AL444" s="28">
        <v>3.98</v>
      </c>
      <c r="AM444" s="28">
        <f t="shared" si="43"/>
        <v>26.184210526315795</v>
      </c>
      <c r="AN444" s="28">
        <v>2012</v>
      </c>
      <c r="AO444" s="28" t="s">
        <v>2080</v>
      </c>
      <c r="AP444" s="28">
        <v>3.73E-2</v>
      </c>
      <c r="AQ444" s="28">
        <v>0.78400000000000003</v>
      </c>
      <c r="AR444" s="28">
        <v>2.58E-2</v>
      </c>
      <c r="AS444" s="28">
        <v>0</v>
      </c>
      <c r="AT444" s="28">
        <v>0</v>
      </c>
      <c r="AU444" s="28">
        <v>7.9200000000000007E-2</v>
      </c>
      <c r="AV444" s="28">
        <v>5.8999999999999997E-2</v>
      </c>
      <c r="AW444" s="28">
        <v>9.8499999999999994E-3</v>
      </c>
      <c r="AX444" s="28">
        <v>4.6800000000000001E-3</v>
      </c>
      <c r="AY444" s="28">
        <v>929</v>
      </c>
      <c r="BS444" s="32" t="s">
        <v>2080</v>
      </c>
      <c r="BT444" t="s">
        <v>201</v>
      </c>
      <c r="BU444">
        <v>1</v>
      </c>
      <c r="CA444" s="35" t="s">
        <v>187</v>
      </c>
      <c r="CB444" s="35" t="s">
        <v>188</v>
      </c>
      <c r="CC444" s="35">
        <v>1</v>
      </c>
      <c r="CD444" s="28" t="s">
        <v>202</v>
      </c>
      <c r="CE444" s="28">
        <v>1</v>
      </c>
      <c r="CF444" s="36" t="s">
        <v>203</v>
      </c>
      <c r="CH444" s="28">
        <v>1363802</v>
      </c>
      <c r="CI444" s="28">
        <v>6354556</v>
      </c>
      <c r="CJ444">
        <v>150.19</v>
      </c>
      <c r="CK444">
        <v>145.82</v>
      </c>
      <c r="CL444">
        <v>4.3700000000000045</v>
      </c>
      <c r="CM444">
        <v>4.3700000000000045</v>
      </c>
      <c r="CN444">
        <v>4.3700000000000045</v>
      </c>
      <c r="CY444" s="39">
        <v>0</v>
      </c>
      <c r="CZ444" s="40">
        <v>0</v>
      </c>
      <c r="DA444" s="35" t="s">
        <v>214</v>
      </c>
      <c r="DB444" s="35" t="s">
        <v>735</v>
      </c>
      <c r="DP444" s="42">
        <v>496</v>
      </c>
      <c r="DQ444" s="42">
        <v>496</v>
      </c>
      <c r="DR444" s="42">
        <v>2012</v>
      </c>
      <c r="DX444" s="45" t="s">
        <v>301</v>
      </c>
      <c r="EA444" s="35" t="s">
        <v>207</v>
      </c>
      <c r="EB444" s="35" t="s">
        <v>682</v>
      </c>
      <c r="EE444" s="35" t="s">
        <v>735</v>
      </c>
      <c r="EG444" s="28">
        <v>74.5</v>
      </c>
      <c r="EH444" s="28">
        <v>61.2</v>
      </c>
      <c r="EI444" s="28">
        <v>45.9</v>
      </c>
      <c r="EJ444" s="28">
        <v>47.6</v>
      </c>
      <c r="EK444" s="28">
        <v>14.3</v>
      </c>
      <c r="EL444" s="28">
        <v>3.25</v>
      </c>
      <c r="EM444" s="44">
        <f t="shared" si="44"/>
        <v>22.727272727272727</v>
      </c>
      <c r="EN444" s="28" t="s">
        <v>2080</v>
      </c>
      <c r="EO444" s="33">
        <v>2012</v>
      </c>
      <c r="EP444" s="33" t="s">
        <v>2080</v>
      </c>
    </row>
    <row r="445" spans="2:146" x14ac:dyDescent="0.35">
      <c r="B445" s="28">
        <v>497</v>
      </c>
      <c r="C445" s="28">
        <v>497</v>
      </c>
      <c r="D445" s="28">
        <v>61</v>
      </c>
      <c r="E445" s="28" t="s">
        <v>394</v>
      </c>
      <c r="F445" s="28" t="s">
        <v>1036</v>
      </c>
      <c r="G445" s="28" t="s">
        <v>1036</v>
      </c>
      <c r="H445" s="28" t="s">
        <v>396</v>
      </c>
      <c r="I445" s="28">
        <v>2</v>
      </c>
      <c r="J445" s="28" t="s">
        <v>397</v>
      </c>
      <c r="K445" s="28">
        <v>19</v>
      </c>
      <c r="L445" s="28" t="s">
        <v>2081</v>
      </c>
      <c r="M445" s="28" t="s">
        <v>2081</v>
      </c>
      <c r="N445" s="29">
        <v>113.7</v>
      </c>
      <c r="O445" s="29">
        <v>113.7</v>
      </c>
      <c r="P445" s="28">
        <f t="shared" si="46"/>
        <v>14.98</v>
      </c>
      <c r="Q445" s="28">
        <f t="shared" si="47"/>
        <v>5.2154793315743175</v>
      </c>
      <c r="R445" s="28">
        <v>1498809</v>
      </c>
      <c r="S445" s="28">
        <v>6587535</v>
      </c>
      <c r="T445" s="28">
        <v>1</v>
      </c>
      <c r="U445" s="28">
        <v>0</v>
      </c>
      <c r="V445" s="28">
        <v>0</v>
      </c>
      <c r="W445" s="28">
        <v>0</v>
      </c>
      <c r="X445" s="28">
        <v>0</v>
      </c>
      <c r="Y445" s="28">
        <v>0</v>
      </c>
      <c r="Z445" s="28">
        <f t="shared" si="45"/>
        <v>0</v>
      </c>
      <c r="AA445" s="28">
        <v>0</v>
      </c>
      <c r="AB445" s="30">
        <v>0</v>
      </c>
      <c r="AC445" s="30">
        <v>0</v>
      </c>
      <c r="AG445" s="28">
        <v>207</v>
      </c>
      <c r="AH445" s="28">
        <v>165</v>
      </c>
      <c r="AI445" s="28">
        <v>117</v>
      </c>
      <c r="AJ445" s="28">
        <v>122</v>
      </c>
      <c r="AK445" s="28">
        <v>38.1</v>
      </c>
      <c r="AL445" s="28">
        <v>8.5399999999999991</v>
      </c>
      <c r="AM445" s="28">
        <f t="shared" si="43"/>
        <v>22.414698162729657</v>
      </c>
      <c r="AN445" s="28">
        <v>7374</v>
      </c>
      <c r="AO445" s="28" t="s">
        <v>1893</v>
      </c>
      <c r="AP445" s="28">
        <v>7.1499999999999994E-2</v>
      </c>
      <c r="AQ445" s="28">
        <v>0.748</v>
      </c>
      <c r="AR445" s="28">
        <v>3.4500000000000003E-2</v>
      </c>
      <c r="AS445" s="28">
        <v>0</v>
      </c>
      <c r="AT445" s="28">
        <v>0</v>
      </c>
      <c r="AU445" s="28">
        <v>4.2700000000000002E-2</v>
      </c>
      <c r="AV445" s="28">
        <v>8.6300000000000002E-2</v>
      </c>
      <c r="AW445" s="28">
        <v>1.32E-2</v>
      </c>
      <c r="AX445" s="28">
        <v>3.5500000000000002E-3</v>
      </c>
      <c r="AY445" s="28">
        <v>3460</v>
      </c>
      <c r="AZ445" s="28">
        <v>0</v>
      </c>
      <c r="BA445" s="28">
        <v>0</v>
      </c>
      <c r="BB445" s="28">
        <v>3</v>
      </c>
      <c r="BC445" s="28">
        <v>0</v>
      </c>
      <c r="BD445" s="28">
        <v>1</v>
      </c>
      <c r="BE445" s="28">
        <v>1</v>
      </c>
      <c r="BF445" s="28">
        <v>0</v>
      </c>
      <c r="BG445" s="28">
        <v>2</v>
      </c>
      <c r="BH445" s="28">
        <v>0</v>
      </c>
      <c r="BI445" s="28">
        <v>0</v>
      </c>
      <c r="BJ445" s="28">
        <v>0</v>
      </c>
      <c r="BK445" s="28" t="s">
        <v>380</v>
      </c>
      <c r="BL445" s="28">
        <v>0</v>
      </c>
      <c r="BM445" s="28">
        <v>0</v>
      </c>
      <c r="BN445" s="28" t="s">
        <v>924</v>
      </c>
      <c r="BS445" s="32" t="s">
        <v>1893</v>
      </c>
      <c r="BT445" t="s">
        <v>201</v>
      </c>
      <c r="BU445">
        <v>2</v>
      </c>
      <c r="CA445" s="35" t="s">
        <v>187</v>
      </c>
      <c r="CB445" s="35" t="s">
        <v>188</v>
      </c>
      <c r="CC445" s="35">
        <v>1</v>
      </c>
      <c r="CD445" s="28" t="s">
        <v>202</v>
      </c>
      <c r="CE445" s="28">
        <v>1</v>
      </c>
      <c r="CF445" s="36" t="s">
        <v>203</v>
      </c>
      <c r="CG445" s="37" t="s">
        <v>223</v>
      </c>
      <c r="CH445" s="28">
        <v>1498920</v>
      </c>
      <c r="CI445" s="28">
        <v>6587519</v>
      </c>
      <c r="CJ445">
        <v>14.98</v>
      </c>
      <c r="CK445">
        <v>9.0500000000000007</v>
      </c>
      <c r="CL445">
        <v>5.93</v>
      </c>
      <c r="CM445">
        <v>5.93</v>
      </c>
      <c r="CN445">
        <v>5.93</v>
      </c>
      <c r="CY445" s="39">
        <v>0</v>
      </c>
      <c r="CZ445" s="40">
        <v>0</v>
      </c>
      <c r="DA445" s="35" t="s">
        <v>214</v>
      </c>
      <c r="DP445" s="42">
        <v>497</v>
      </c>
      <c r="DQ445" s="42">
        <v>497</v>
      </c>
      <c r="DR445" s="42">
        <v>7374</v>
      </c>
      <c r="DS445" s="35" t="s">
        <v>189</v>
      </c>
      <c r="DT445" s="35" t="s">
        <v>191</v>
      </c>
      <c r="DX445" s="35" t="s">
        <v>822</v>
      </c>
      <c r="EA445" s="35" t="s">
        <v>207</v>
      </c>
      <c r="EC445" s="35" t="s">
        <v>194</v>
      </c>
      <c r="EG445" s="28">
        <v>208</v>
      </c>
      <c r="EH445" s="28">
        <v>164</v>
      </c>
      <c r="EI445" s="28">
        <v>115</v>
      </c>
      <c r="EJ445" s="28">
        <v>120</v>
      </c>
      <c r="EK445" s="28">
        <v>38.200000000000003</v>
      </c>
      <c r="EL445" s="28">
        <v>8.0399999999999991</v>
      </c>
      <c r="EM445" s="44">
        <f t="shared" si="44"/>
        <v>21.047120418848163</v>
      </c>
      <c r="EN445" s="28" t="s">
        <v>1893</v>
      </c>
      <c r="EO445" s="33">
        <v>7374</v>
      </c>
      <c r="EP445" s="33" t="s">
        <v>1893</v>
      </c>
    </row>
    <row r="446" spans="2:146" x14ac:dyDescent="0.35">
      <c r="B446" s="28">
        <v>498</v>
      </c>
      <c r="C446" s="28">
        <v>498</v>
      </c>
      <c r="D446" s="28">
        <v>108</v>
      </c>
      <c r="E446" s="28" t="s">
        <v>382</v>
      </c>
      <c r="F446" s="28" t="s">
        <v>1741</v>
      </c>
      <c r="G446" s="28" t="s">
        <v>1800</v>
      </c>
      <c r="H446" s="28" t="s">
        <v>2082</v>
      </c>
      <c r="I446" s="28">
        <v>2</v>
      </c>
      <c r="J446" s="28" t="s">
        <v>386</v>
      </c>
      <c r="K446" s="28">
        <v>17</v>
      </c>
      <c r="L446" s="28" t="s">
        <v>2083</v>
      </c>
      <c r="M446" s="28" t="s">
        <v>2083</v>
      </c>
      <c r="N446" s="29">
        <v>117.078</v>
      </c>
      <c r="O446" s="29">
        <v>117.078</v>
      </c>
      <c r="P446" s="28">
        <f t="shared" si="46"/>
        <v>116.94</v>
      </c>
      <c r="Q446" s="28">
        <f t="shared" si="47"/>
        <v>11.206204410734728</v>
      </c>
      <c r="R446" s="28">
        <v>1294189</v>
      </c>
      <c r="S446" s="28">
        <v>6626938</v>
      </c>
      <c r="T446" s="28">
        <v>0</v>
      </c>
      <c r="U446" s="28">
        <v>0</v>
      </c>
      <c r="V446" s="28">
        <v>0</v>
      </c>
      <c r="W446" s="28">
        <v>0</v>
      </c>
      <c r="X446" s="28">
        <v>0</v>
      </c>
      <c r="Y446" s="28">
        <v>0</v>
      </c>
      <c r="Z446" s="28">
        <f t="shared" si="45"/>
        <v>0</v>
      </c>
      <c r="AA446" s="28">
        <v>0</v>
      </c>
      <c r="AB446" s="30">
        <v>0</v>
      </c>
      <c r="AC446" s="30">
        <v>0</v>
      </c>
      <c r="AG446" s="28">
        <v>84.5</v>
      </c>
      <c r="AH446" s="28">
        <v>66.900000000000006</v>
      </c>
      <c r="AI446" s="28">
        <v>46.8</v>
      </c>
      <c r="AJ446" s="28">
        <v>49</v>
      </c>
      <c r="AK446" s="28">
        <v>12</v>
      </c>
      <c r="AL446" s="28">
        <v>2.2400000000000002</v>
      </c>
      <c r="AM446" s="28">
        <f t="shared" si="43"/>
        <v>18.666666666666668</v>
      </c>
      <c r="AN446" s="28">
        <v>65195</v>
      </c>
      <c r="AO446" s="28" t="s">
        <v>2084</v>
      </c>
      <c r="AP446" s="28">
        <v>5.9299999999999999E-2</v>
      </c>
      <c r="AQ446" s="28">
        <v>0.79900000000000004</v>
      </c>
      <c r="AR446" s="28">
        <v>2.41E-2</v>
      </c>
      <c r="AS446" s="28">
        <v>0</v>
      </c>
      <c r="AT446" s="28">
        <v>0</v>
      </c>
      <c r="AU446" s="28">
        <v>8.4699999999999998E-2</v>
      </c>
      <c r="AV446" s="28">
        <v>2.9700000000000001E-2</v>
      </c>
      <c r="AW446" s="28">
        <v>2.1900000000000001E-3</v>
      </c>
      <c r="AX446" s="28">
        <v>5.1999999999999995E-4</v>
      </c>
      <c r="AY446" s="28">
        <v>870</v>
      </c>
      <c r="BS446" s="32" t="s">
        <v>2084</v>
      </c>
      <c r="BT446" t="s">
        <v>186</v>
      </c>
      <c r="BU446">
        <v>2</v>
      </c>
      <c r="CA446" s="35" t="s">
        <v>187</v>
      </c>
      <c r="CB446" s="35" t="s">
        <v>1119</v>
      </c>
      <c r="CC446" s="35">
        <v>0</v>
      </c>
      <c r="CD446" s="28" t="s">
        <v>189</v>
      </c>
      <c r="CE446" s="28">
        <v>0</v>
      </c>
      <c r="CG446" s="37" t="s">
        <v>223</v>
      </c>
      <c r="CH446" s="28">
        <v>1294300</v>
      </c>
      <c r="CI446" s="28">
        <v>6626930</v>
      </c>
      <c r="CJ446">
        <v>116.94</v>
      </c>
      <c r="CK446">
        <v>103.82</v>
      </c>
      <c r="CL446">
        <v>13.120000000000005</v>
      </c>
      <c r="CM446">
        <v>13.120000000000005</v>
      </c>
      <c r="CN446">
        <v>13.120000000000005</v>
      </c>
      <c r="CY446" s="39">
        <v>0</v>
      </c>
      <c r="CZ446" s="40">
        <v>2</v>
      </c>
      <c r="DA446" s="35" t="s">
        <v>321</v>
      </c>
      <c r="DP446" s="42">
        <v>498</v>
      </c>
      <c r="DQ446" s="42">
        <v>498</v>
      </c>
      <c r="DR446" s="42">
        <v>65195</v>
      </c>
      <c r="EA446" s="35" t="s">
        <v>207</v>
      </c>
      <c r="EG446" s="28">
        <v>83.2</v>
      </c>
      <c r="EH446" s="28">
        <v>65.5</v>
      </c>
      <c r="EI446" s="28">
        <v>45.3</v>
      </c>
      <c r="EJ446" s="28">
        <v>47.5</v>
      </c>
      <c r="EK446" s="28">
        <v>12</v>
      </c>
      <c r="EL446" s="28">
        <v>2.0499999999999998</v>
      </c>
      <c r="EM446" s="44">
        <f t="shared" si="44"/>
        <v>17.083333333333332</v>
      </c>
      <c r="EN446" s="28" t="s">
        <v>2084</v>
      </c>
      <c r="EO446" s="33">
        <v>65195</v>
      </c>
      <c r="EP446" s="33" t="s">
        <v>2084</v>
      </c>
    </row>
    <row r="447" spans="2:146" x14ac:dyDescent="0.35">
      <c r="B447" s="28">
        <v>499</v>
      </c>
      <c r="C447" s="28">
        <v>499</v>
      </c>
      <c r="D447" s="28">
        <v>48</v>
      </c>
      <c r="E447" s="28" t="s">
        <v>683</v>
      </c>
      <c r="F447" s="28" t="s">
        <v>2085</v>
      </c>
      <c r="G447" s="28" t="s">
        <v>2085</v>
      </c>
      <c r="H447" s="28" t="s">
        <v>238</v>
      </c>
      <c r="I447" s="28">
        <v>2</v>
      </c>
      <c r="J447" s="28" t="s">
        <v>417</v>
      </c>
      <c r="K447" s="28">
        <v>23</v>
      </c>
      <c r="N447" s="29">
        <v>355.91500000000002</v>
      </c>
      <c r="O447" s="29">
        <v>355.91500000000002</v>
      </c>
      <c r="P447" s="28">
        <f t="shared" si="46"/>
        <v>682.75</v>
      </c>
      <c r="Q447" s="28">
        <f t="shared" si="47"/>
        <v>9.7607574842307887</v>
      </c>
      <c r="R447" s="28">
        <v>1328846</v>
      </c>
      <c r="S447" s="28">
        <v>6934751</v>
      </c>
      <c r="T447" s="28">
        <v>0</v>
      </c>
      <c r="U447" s="28">
        <v>0</v>
      </c>
      <c r="V447" s="28">
        <v>0</v>
      </c>
      <c r="W447" s="28">
        <v>0</v>
      </c>
      <c r="X447" s="28">
        <v>0</v>
      </c>
      <c r="Y447" s="28">
        <v>0</v>
      </c>
      <c r="Z447" s="28">
        <f t="shared" si="45"/>
        <v>0</v>
      </c>
      <c r="AA447" s="28">
        <v>0</v>
      </c>
      <c r="AB447" s="30">
        <v>0</v>
      </c>
      <c r="AC447" s="30">
        <v>0</v>
      </c>
      <c r="AG447" s="28">
        <v>48.1</v>
      </c>
      <c r="AH447" s="28">
        <v>38</v>
      </c>
      <c r="AI447" s="28">
        <v>26.5</v>
      </c>
      <c r="AJ447" s="28">
        <v>27.8</v>
      </c>
      <c r="AK447" s="28">
        <v>5.66</v>
      </c>
      <c r="AL447" s="28">
        <v>1</v>
      </c>
      <c r="AM447" s="28">
        <f t="shared" si="43"/>
        <v>17.667844522968199</v>
      </c>
      <c r="AN447" s="28">
        <v>17975</v>
      </c>
      <c r="AO447" s="28" t="s">
        <v>2086</v>
      </c>
      <c r="AP447" s="28">
        <v>6.4100000000000004E-2</v>
      </c>
      <c r="AQ447" s="28">
        <v>0.30599999999999999</v>
      </c>
      <c r="AR447" s="28">
        <v>0.50800000000000001</v>
      </c>
      <c r="AS447" s="28">
        <v>3.2000000000000003E-4</v>
      </c>
      <c r="AT447" s="28">
        <v>0</v>
      </c>
      <c r="AU447" s="28">
        <v>0.107</v>
      </c>
      <c r="AV447" s="28">
        <v>2.7899999999999999E-3</v>
      </c>
      <c r="AW447" s="28">
        <v>1.2200000000000001E-2</v>
      </c>
      <c r="AX447" s="28">
        <v>0</v>
      </c>
      <c r="AY447" s="28">
        <v>266</v>
      </c>
      <c r="AZ447" s="28">
        <v>0</v>
      </c>
      <c r="BA447" s="28">
        <v>10</v>
      </c>
      <c r="BB447" s="28">
        <v>1</v>
      </c>
      <c r="BC447" s="28">
        <v>0</v>
      </c>
      <c r="BD447" s="28">
        <v>1</v>
      </c>
      <c r="BE447" s="28">
        <v>0</v>
      </c>
      <c r="BF447" s="28">
        <v>0</v>
      </c>
      <c r="BG447" s="28">
        <v>3</v>
      </c>
      <c r="BH447" s="28">
        <v>1</v>
      </c>
      <c r="BI447" s="28">
        <v>0</v>
      </c>
      <c r="BJ447" s="28">
        <v>0</v>
      </c>
      <c r="BK447" s="28" t="s">
        <v>380</v>
      </c>
      <c r="BL447" s="28">
        <v>100</v>
      </c>
      <c r="BM447" s="28">
        <v>0</v>
      </c>
      <c r="BN447" s="28" t="s">
        <v>544</v>
      </c>
      <c r="BS447" s="32" t="s">
        <v>2086</v>
      </c>
      <c r="BT447" t="s">
        <v>201</v>
      </c>
      <c r="BU447">
        <v>1</v>
      </c>
      <c r="CA447" s="35" t="s">
        <v>187</v>
      </c>
      <c r="CB447" s="35" t="s">
        <v>188</v>
      </c>
      <c r="CC447" s="35">
        <v>1</v>
      </c>
      <c r="CD447" s="28" t="s">
        <v>202</v>
      </c>
      <c r="CE447" s="28">
        <v>1</v>
      </c>
      <c r="CF447" s="36" t="s">
        <v>203</v>
      </c>
      <c r="CG447" s="37" t="s">
        <v>223</v>
      </c>
      <c r="CH447" s="28">
        <v>1329079</v>
      </c>
      <c r="CI447" s="28">
        <v>6934500</v>
      </c>
      <c r="CJ447">
        <v>682.75</v>
      </c>
      <c r="CK447">
        <v>648.01</v>
      </c>
      <c r="CL447">
        <v>34.740000000000009</v>
      </c>
      <c r="CM447">
        <v>34.740000000000009</v>
      </c>
      <c r="CN447">
        <v>34.740000000000009</v>
      </c>
      <c r="CY447" s="39">
        <v>0</v>
      </c>
      <c r="CZ447" s="40">
        <v>0</v>
      </c>
      <c r="DA447" s="35" t="s">
        <v>214</v>
      </c>
      <c r="DP447" s="42">
        <v>499</v>
      </c>
      <c r="DQ447" s="42">
        <v>499</v>
      </c>
      <c r="DR447" s="42">
        <v>17975</v>
      </c>
      <c r="DS447" s="35" t="s">
        <v>189</v>
      </c>
      <c r="DT447" s="35">
        <v>22</v>
      </c>
      <c r="DV447" s="43" t="s">
        <v>689</v>
      </c>
      <c r="DX447" s="35" t="s">
        <v>691</v>
      </c>
      <c r="EA447" s="35" t="s">
        <v>207</v>
      </c>
      <c r="EC447" s="35" t="s">
        <v>194</v>
      </c>
      <c r="EG447" s="28">
        <v>50.8</v>
      </c>
      <c r="EH447" s="28">
        <v>40.700000000000003</v>
      </c>
      <c r="EI447" s="28">
        <v>29.1</v>
      </c>
      <c r="EJ447" s="28">
        <v>30.4</v>
      </c>
      <c r="EK447" s="28">
        <v>5.71</v>
      </c>
      <c r="EL447" s="28">
        <v>0.96499999999999997</v>
      </c>
      <c r="EM447" s="44">
        <f t="shared" si="44"/>
        <v>16.900175131348512</v>
      </c>
      <c r="EN447" s="28" t="s">
        <v>2086</v>
      </c>
      <c r="EO447" s="33">
        <v>17975</v>
      </c>
      <c r="EP447" s="33" t="s">
        <v>2086</v>
      </c>
    </row>
    <row r="448" spans="2:146" x14ac:dyDescent="0.35">
      <c r="B448" s="28">
        <v>500</v>
      </c>
      <c r="C448" s="28">
        <v>500</v>
      </c>
      <c r="D448" s="28">
        <v>98</v>
      </c>
      <c r="E448" s="28" t="s">
        <v>283</v>
      </c>
      <c r="F448" s="28" t="s">
        <v>652</v>
      </c>
      <c r="G448" s="28" t="s">
        <v>652</v>
      </c>
      <c r="H448" s="28" t="s">
        <v>592</v>
      </c>
      <c r="I448" s="28">
        <v>2</v>
      </c>
      <c r="J448" s="28" t="s">
        <v>276</v>
      </c>
      <c r="K448" s="28">
        <v>7</v>
      </c>
      <c r="L448" s="28" t="s">
        <v>2087</v>
      </c>
      <c r="M448" s="28" t="s">
        <v>2087</v>
      </c>
      <c r="N448" s="29">
        <v>203.35400000000001</v>
      </c>
      <c r="O448" s="29">
        <v>203.35400000000001</v>
      </c>
      <c r="P448" s="28">
        <f t="shared" si="46"/>
        <v>145.55000000000001</v>
      </c>
      <c r="Q448" s="28">
        <f t="shared" si="47"/>
        <v>2.9751074480954447</v>
      </c>
      <c r="R448" s="28">
        <v>1390797</v>
      </c>
      <c r="S448" s="28">
        <v>6311129</v>
      </c>
      <c r="T448" s="28">
        <v>0</v>
      </c>
      <c r="U448" s="28">
        <v>0</v>
      </c>
      <c r="V448" s="28">
        <v>0</v>
      </c>
      <c r="W448" s="28">
        <v>0</v>
      </c>
      <c r="X448" s="28">
        <v>0</v>
      </c>
      <c r="Y448" s="28">
        <v>0</v>
      </c>
      <c r="Z448" s="28">
        <f t="shared" si="45"/>
        <v>0</v>
      </c>
      <c r="AA448" s="28">
        <v>0</v>
      </c>
      <c r="AB448" s="30">
        <v>0</v>
      </c>
      <c r="AC448" s="30">
        <v>0</v>
      </c>
      <c r="AG448" s="28">
        <v>54.9</v>
      </c>
      <c r="AH448" s="28">
        <v>45.4</v>
      </c>
      <c r="AI448" s="28">
        <v>34.4</v>
      </c>
      <c r="AJ448" s="28">
        <v>35.6</v>
      </c>
      <c r="AK448" s="28">
        <v>16.600000000000001</v>
      </c>
      <c r="AL448" s="28">
        <v>6.05</v>
      </c>
      <c r="AM448" s="28">
        <f t="shared" si="43"/>
        <v>36.445783132530117</v>
      </c>
      <c r="AN448" s="28">
        <v>1396</v>
      </c>
      <c r="AO448" s="28" t="s">
        <v>2088</v>
      </c>
      <c r="AP448" s="28">
        <v>0.111</v>
      </c>
      <c r="AQ448" s="28">
        <v>0.72299999999999998</v>
      </c>
      <c r="AR448" s="28">
        <v>4.0399999999999998E-2</v>
      </c>
      <c r="AS448" s="28">
        <v>6.9999999999999994E-5</v>
      </c>
      <c r="AT448" s="28">
        <v>0</v>
      </c>
      <c r="AU448" s="28">
        <v>2.5000000000000001E-2</v>
      </c>
      <c r="AV448" s="28">
        <v>8.9700000000000002E-2</v>
      </c>
      <c r="AW448" s="28">
        <v>7.1999999999999998E-3</v>
      </c>
      <c r="AX448" s="28">
        <v>3.9199999999999999E-3</v>
      </c>
      <c r="AY448" s="28">
        <v>1440</v>
      </c>
      <c r="BS448" s="32" t="s">
        <v>2088</v>
      </c>
      <c r="BT448" t="s">
        <v>186</v>
      </c>
      <c r="BU448">
        <v>1</v>
      </c>
      <c r="CA448" s="35" t="s">
        <v>187</v>
      </c>
      <c r="CB448" s="35" t="s">
        <v>188</v>
      </c>
      <c r="CC448" s="35">
        <v>1</v>
      </c>
      <c r="CD448" s="28" t="s">
        <v>189</v>
      </c>
      <c r="CE448" s="28">
        <v>0</v>
      </c>
      <c r="CG448" s="37" t="s">
        <v>279</v>
      </c>
      <c r="CH448" s="28">
        <v>1390700</v>
      </c>
      <c r="CI448" s="28">
        <v>6311010</v>
      </c>
      <c r="CJ448">
        <v>145.55000000000001</v>
      </c>
      <c r="CK448">
        <v>139.5</v>
      </c>
      <c r="CL448">
        <v>6.0500000000000114</v>
      </c>
      <c r="CM448">
        <v>6.0500000000000114</v>
      </c>
      <c r="CN448">
        <v>6.0500000000000114</v>
      </c>
      <c r="CY448" s="39">
        <v>0</v>
      </c>
      <c r="CZ448" s="40">
        <v>2</v>
      </c>
      <c r="DA448" s="35" t="s">
        <v>214</v>
      </c>
      <c r="DP448" s="42">
        <v>500</v>
      </c>
      <c r="DQ448" s="42">
        <v>500</v>
      </c>
      <c r="DR448" s="42">
        <v>1396</v>
      </c>
      <c r="DV448" s="43" t="s">
        <v>281</v>
      </c>
      <c r="DX448" s="35" t="s">
        <v>282</v>
      </c>
      <c r="EA448" s="35" t="s">
        <v>207</v>
      </c>
      <c r="EB448" s="35" t="s">
        <v>293</v>
      </c>
      <c r="EG448" s="28">
        <v>60.8</v>
      </c>
      <c r="EH448" s="28">
        <v>47.8</v>
      </c>
      <c r="EI448" s="28">
        <v>33.1</v>
      </c>
      <c r="EJ448" s="28">
        <v>34.700000000000003</v>
      </c>
      <c r="EK448" s="28">
        <v>15.7</v>
      </c>
      <c r="EL448" s="28">
        <v>5.93</v>
      </c>
      <c r="EM448" s="44">
        <f t="shared" si="44"/>
        <v>37.770700636942671</v>
      </c>
      <c r="EN448" s="28" t="s">
        <v>2088</v>
      </c>
      <c r="EO448" s="33">
        <v>1396</v>
      </c>
      <c r="EP448" s="33" t="s">
        <v>2088</v>
      </c>
    </row>
    <row r="449" spans="2:146" x14ac:dyDescent="0.35">
      <c r="B449" s="28">
        <v>501</v>
      </c>
      <c r="C449" s="28">
        <v>501</v>
      </c>
      <c r="D449" s="28">
        <v>53</v>
      </c>
      <c r="E449" s="28" t="s">
        <v>777</v>
      </c>
      <c r="F449" s="28" t="s">
        <v>2089</v>
      </c>
      <c r="G449" s="28" t="s">
        <v>2090</v>
      </c>
      <c r="H449" s="28" t="s">
        <v>2091</v>
      </c>
      <c r="I449" s="28">
        <v>2</v>
      </c>
      <c r="J449" s="28" t="s">
        <v>714</v>
      </c>
      <c r="K449" s="28">
        <v>20</v>
      </c>
      <c r="L449" s="28" t="s">
        <v>2092</v>
      </c>
      <c r="M449" s="28" t="s">
        <v>2092</v>
      </c>
      <c r="N449" s="29">
        <v>913.74599999999998</v>
      </c>
      <c r="O449" s="29">
        <v>913.74599999999998</v>
      </c>
      <c r="P449" s="28">
        <f t="shared" si="46"/>
        <v>162.29</v>
      </c>
      <c r="Q449" s="28">
        <f t="shared" si="47"/>
        <v>2.9745684249233353</v>
      </c>
      <c r="R449" s="28">
        <v>1484807</v>
      </c>
      <c r="S449" s="28">
        <v>6696164</v>
      </c>
      <c r="T449" s="28">
        <v>0</v>
      </c>
      <c r="U449" s="28">
        <v>0</v>
      </c>
      <c r="V449" s="28">
        <v>0</v>
      </c>
      <c r="W449" s="28">
        <v>0</v>
      </c>
      <c r="X449" s="28">
        <v>0</v>
      </c>
      <c r="Y449" s="28">
        <v>0</v>
      </c>
      <c r="Z449" s="28">
        <f t="shared" si="45"/>
        <v>0</v>
      </c>
      <c r="AA449" s="28">
        <v>0</v>
      </c>
      <c r="AB449" s="30">
        <v>0</v>
      </c>
      <c r="AC449" s="30">
        <v>0</v>
      </c>
      <c r="AG449" s="28">
        <v>19.899999999999999</v>
      </c>
      <c r="AH449" s="28">
        <v>15.4</v>
      </c>
      <c r="AI449" s="28">
        <v>10.199999999999999</v>
      </c>
      <c r="AJ449" s="28">
        <v>10.7</v>
      </c>
      <c r="AK449" s="28">
        <v>3.7</v>
      </c>
      <c r="AL449" s="28">
        <v>0.91400000000000003</v>
      </c>
      <c r="AM449" s="28">
        <f t="shared" si="43"/>
        <v>24.702702702702702</v>
      </c>
      <c r="AN449" s="28">
        <v>10789</v>
      </c>
      <c r="AO449" s="28" t="s">
        <v>2093</v>
      </c>
      <c r="AP449" s="28">
        <v>0.107</v>
      </c>
      <c r="AQ449" s="28">
        <v>0.85399999999999998</v>
      </c>
      <c r="AR449" s="28">
        <v>7.77E-3</v>
      </c>
      <c r="AS449" s="28">
        <v>0</v>
      </c>
      <c r="AT449" s="28">
        <v>0</v>
      </c>
      <c r="AU449" s="28">
        <v>1.23E-2</v>
      </c>
      <c r="AV449" s="28">
        <v>6.3299999999999997E-3</v>
      </c>
      <c r="AW449" s="28">
        <v>1.2E-2</v>
      </c>
      <c r="AX449" s="28">
        <v>6.6E-4</v>
      </c>
      <c r="AY449" s="28">
        <v>282</v>
      </c>
      <c r="AZ449" s="28">
        <v>0</v>
      </c>
      <c r="BA449" s="28">
        <v>2</v>
      </c>
      <c r="BE449" s="28">
        <v>6</v>
      </c>
      <c r="BF449" s="28">
        <v>0</v>
      </c>
      <c r="BG449" s="28">
        <v>2</v>
      </c>
      <c r="BH449" s="28">
        <v>0</v>
      </c>
      <c r="BI449" s="28">
        <v>0</v>
      </c>
      <c r="BJ449" s="28">
        <v>0</v>
      </c>
      <c r="BL449" s="28">
        <v>100</v>
      </c>
      <c r="BN449" s="28" t="s">
        <v>231</v>
      </c>
      <c r="BS449" s="32" t="s">
        <v>2093</v>
      </c>
      <c r="BT449" t="s">
        <v>186</v>
      </c>
      <c r="BU449">
        <v>1</v>
      </c>
      <c r="CA449" s="35" t="s">
        <v>187</v>
      </c>
      <c r="CB449" s="35" t="s">
        <v>320</v>
      </c>
      <c r="CC449" s="35">
        <v>0</v>
      </c>
      <c r="CD449" s="28" t="s">
        <v>189</v>
      </c>
      <c r="CE449" s="28">
        <v>0</v>
      </c>
      <c r="CG449" s="37" t="s">
        <v>279</v>
      </c>
      <c r="CH449" s="28">
        <v>1485108</v>
      </c>
      <c r="CI449" s="28">
        <v>6696868</v>
      </c>
      <c r="CJ449">
        <v>162.29</v>
      </c>
      <c r="CK449">
        <v>135.11000000000001</v>
      </c>
      <c r="CL449">
        <v>27.179999999999978</v>
      </c>
      <c r="CM449">
        <v>27.179999999999978</v>
      </c>
      <c r="CN449">
        <v>27.179999999999978</v>
      </c>
      <c r="CY449" s="39">
        <v>0</v>
      </c>
      <c r="CZ449" s="40">
        <v>0</v>
      </c>
      <c r="DA449" s="35" t="s">
        <v>321</v>
      </c>
      <c r="DP449" s="42">
        <v>501</v>
      </c>
      <c r="DQ449" s="42">
        <v>501</v>
      </c>
      <c r="DR449" s="42">
        <v>10789</v>
      </c>
      <c r="DS449" s="35" t="s">
        <v>189</v>
      </c>
      <c r="DT449" s="35" t="s">
        <v>191</v>
      </c>
      <c r="EA449" s="35" t="s">
        <v>207</v>
      </c>
      <c r="EC449" s="35" t="s">
        <v>194</v>
      </c>
      <c r="EG449" s="28">
        <v>17.8</v>
      </c>
      <c r="EH449" s="28">
        <v>13.8</v>
      </c>
      <c r="EI449" s="28">
        <v>9.2200000000000006</v>
      </c>
      <c r="EJ449" s="28">
        <v>9.73</v>
      </c>
      <c r="EK449" s="28">
        <v>3.7</v>
      </c>
      <c r="EL449" s="28">
        <v>0.82899999999999996</v>
      </c>
      <c r="EM449" s="44">
        <f t="shared" si="44"/>
        <v>22.405405405405403</v>
      </c>
      <c r="EN449" s="28" t="s">
        <v>2093</v>
      </c>
      <c r="EO449" s="33">
        <v>10789</v>
      </c>
      <c r="EP449" s="33" t="s">
        <v>2093</v>
      </c>
    </row>
    <row r="450" spans="2:146" x14ac:dyDescent="0.35">
      <c r="B450" s="28">
        <v>502</v>
      </c>
      <c r="C450" s="28">
        <v>502</v>
      </c>
      <c r="D450" s="28">
        <v>53</v>
      </c>
      <c r="E450" s="28" t="s">
        <v>777</v>
      </c>
      <c r="F450" s="28" t="s">
        <v>2094</v>
      </c>
      <c r="G450" s="28" t="s">
        <v>856</v>
      </c>
      <c r="H450" s="28" t="s">
        <v>2095</v>
      </c>
      <c r="I450" s="28">
        <v>3</v>
      </c>
      <c r="J450" s="28" t="s">
        <v>714</v>
      </c>
      <c r="K450" s="28">
        <v>20</v>
      </c>
      <c r="L450" s="28" t="s">
        <v>2096</v>
      </c>
      <c r="M450" s="28" t="s">
        <v>2096</v>
      </c>
      <c r="N450" s="29">
        <v>1059.81</v>
      </c>
      <c r="O450" s="29">
        <v>1059.81</v>
      </c>
      <c r="P450" s="28">
        <f t="shared" si="46"/>
        <v>129.77000000000001</v>
      </c>
      <c r="Q450" s="28">
        <f t="shared" si="47"/>
        <v>1.3691133316349164</v>
      </c>
      <c r="R450" s="28">
        <v>1485942</v>
      </c>
      <c r="S450" s="28">
        <v>6727292</v>
      </c>
      <c r="T450" s="28">
        <v>0</v>
      </c>
      <c r="U450" s="28">
        <v>0</v>
      </c>
      <c r="V450" s="28">
        <v>0</v>
      </c>
      <c r="W450" s="28">
        <v>0</v>
      </c>
      <c r="X450" s="28">
        <v>0</v>
      </c>
      <c r="Y450" s="28">
        <v>0</v>
      </c>
      <c r="Z450" s="28">
        <f t="shared" si="45"/>
        <v>0</v>
      </c>
      <c r="AA450" s="28">
        <v>0</v>
      </c>
      <c r="AB450" s="30">
        <v>0</v>
      </c>
      <c r="AC450" s="30">
        <v>0</v>
      </c>
      <c r="AG450" s="28">
        <v>24.1</v>
      </c>
      <c r="AH450" s="28">
        <v>18.3</v>
      </c>
      <c r="AI450" s="28">
        <v>11.7</v>
      </c>
      <c r="AJ450" s="28">
        <v>12.5</v>
      </c>
      <c r="AK450" s="28">
        <v>3.15</v>
      </c>
      <c r="AL450" s="28">
        <v>0.60199999999999998</v>
      </c>
      <c r="AM450" s="28">
        <f t="shared" ref="AM450:AM513" si="48">(AL450/AK450)*100</f>
        <v>19.111111111111111</v>
      </c>
      <c r="AN450" s="28">
        <v>11744</v>
      </c>
      <c r="AO450" s="28" t="s">
        <v>2097</v>
      </c>
      <c r="AP450" s="28">
        <v>6.5500000000000003E-2</v>
      </c>
      <c r="AQ450" s="28">
        <v>0.872</v>
      </c>
      <c r="AR450" s="28">
        <v>1.4200000000000001E-2</v>
      </c>
      <c r="AS450" s="28">
        <v>0</v>
      </c>
      <c r="AT450" s="28">
        <v>0</v>
      </c>
      <c r="AU450" s="28">
        <v>1.17E-2</v>
      </c>
      <c r="AV450" s="28">
        <v>1.7100000000000001E-2</v>
      </c>
      <c r="AW450" s="28">
        <v>1.6400000000000001E-2</v>
      </c>
      <c r="AX450" s="28">
        <v>3.2299999999999998E-3</v>
      </c>
      <c r="AY450" s="28">
        <v>277</v>
      </c>
      <c r="BS450" s="32" t="s">
        <v>2097</v>
      </c>
      <c r="BT450" t="s">
        <v>186</v>
      </c>
      <c r="BU450">
        <v>1</v>
      </c>
      <c r="CA450" s="35" t="s">
        <v>187</v>
      </c>
      <c r="CB450" s="35" t="s">
        <v>1119</v>
      </c>
      <c r="CC450" s="35">
        <v>0</v>
      </c>
      <c r="CD450" s="28" t="s">
        <v>189</v>
      </c>
      <c r="CE450" s="28">
        <v>0</v>
      </c>
      <c r="CG450" s="37" t="s">
        <v>279</v>
      </c>
      <c r="CH450" s="28">
        <v>1486739</v>
      </c>
      <c r="CI450" s="28">
        <v>6726960</v>
      </c>
      <c r="CJ450">
        <v>129.77000000000001</v>
      </c>
      <c r="CK450">
        <v>115.26</v>
      </c>
      <c r="CL450">
        <v>14.510000000000005</v>
      </c>
      <c r="CM450">
        <v>14.510000000000005</v>
      </c>
      <c r="CN450">
        <v>14.510000000000005</v>
      </c>
      <c r="CY450" s="39">
        <v>0</v>
      </c>
      <c r="CZ450" s="40">
        <v>0</v>
      </c>
      <c r="DA450" s="35" t="s">
        <v>321</v>
      </c>
      <c r="DP450" s="42">
        <v>502</v>
      </c>
      <c r="DQ450" s="42">
        <v>502</v>
      </c>
      <c r="DR450" s="42">
        <v>11744</v>
      </c>
      <c r="EA450" s="35" t="s">
        <v>207</v>
      </c>
      <c r="EG450" s="28">
        <v>22.9</v>
      </c>
      <c r="EH450" s="28">
        <v>17.3</v>
      </c>
      <c r="EI450" s="28">
        <v>10.9</v>
      </c>
      <c r="EJ450" s="28">
        <v>11.6</v>
      </c>
      <c r="EK450" s="28">
        <v>3.15</v>
      </c>
      <c r="EL450" s="28">
        <v>0.66400000000000003</v>
      </c>
      <c r="EM450" s="44">
        <f t="shared" si="44"/>
        <v>21.079365079365083</v>
      </c>
      <c r="EN450" s="28" t="s">
        <v>2097</v>
      </c>
      <c r="EO450" s="33">
        <v>11744</v>
      </c>
      <c r="EP450" s="33" t="s">
        <v>2097</v>
      </c>
    </row>
    <row r="451" spans="2:146" x14ac:dyDescent="0.35">
      <c r="B451" s="28">
        <v>503</v>
      </c>
      <c r="C451" s="28">
        <v>503</v>
      </c>
      <c r="D451" s="28">
        <v>52</v>
      </c>
      <c r="E451" s="28" t="s">
        <v>369</v>
      </c>
      <c r="F451" s="28" t="s">
        <v>2098</v>
      </c>
      <c r="G451" s="28" t="s">
        <v>2099</v>
      </c>
      <c r="H451" s="28" t="s">
        <v>2100</v>
      </c>
      <c r="I451" s="28">
        <v>2</v>
      </c>
      <c r="J451" s="28" t="s">
        <v>370</v>
      </c>
      <c r="K451" s="28">
        <v>21</v>
      </c>
      <c r="L451" s="28" t="s">
        <v>2101</v>
      </c>
      <c r="M451" s="28" t="s">
        <v>2101</v>
      </c>
      <c r="N451" s="29">
        <v>3051.58</v>
      </c>
      <c r="O451" s="29">
        <v>3051.58</v>
      </c>
      <c r="P451" s="28">
        <f t="shared" si="46"/>
        <v>166.17</v>
      </c>
      <c r="Q451" s="28">
        <f t="shared" si="47"/>
        <v>0.95393206142391751</v>
      </c>
      <c r="R451" s="28">
        <v>1524981</v>
      </c>
      <c r="S451" s="28">
        <v>6716971</v>
      </c>
      <c r="T451" s="28">
        <v>0</v>
      </c>
      <c r="U451" s="28">
        <v>0</v>
      </c>
      <c r="V451" s="28">
        <v>0</v>
      </c>
      <c r="W451" s="28">
        <v>0</v>
      </c>
      <c r="X451" s="28">
        <v>0</v>
      </c>
      <c r="Y451" s="28">
        <v>0</v>
      </c>
      <c r="Z451" s="28">
        <f t="shared" si="45"/>
        <v>0</v>
      </c>
      <c r="AA451" s="28">
        <v>0</v>
      </c>
      <c r="AB451" s="30">
        <v>0</v>
      </c>
      <c r="AC451" s="30">
        <v>0</v>
      </c>
      <c r="AG451" s="28">
        <v>11.3</v>
      </c>
      <c r="AH451" s="28">
        <v>8.94</v>
      </c>
      <c r="AI451" s="28">
        <v>6.29</v>
      </c>
      <c r="AJ451" s="28">
        <v>6.59</v>
      </c>
      <c r="AK451" s="28">
        <v>1.89</v>
      </c>
      <c r="AL451" s="28">
        <v>8.09E-2</v>
      </c>
      <c r="AM451" s="28">
        <f t="shared" si="48"/>
        <v>4.28042328042328</v>
      </c>
      <c r="AN451" s="28">
        <v>11381</v>
      </c>
      <c r="AO451" s="28" t="s">
        <v>2102</v>
      </c>
      <c r="AP451" s="28">
        <v>0.16600000000000001</v>
      </c>
      <c r="AQ451" s="28">
        <v>0.80600000000000005</v>
      </c>
      <c r="AR451" s="28">
        <v>9.7000000000000005E-4</v>
      </c>
      <c r="AS451" s="28">
        <v>0</v>
      </c>
      <c r="AT451" s="28">
        <v>0</v>
      </c>
      <c r="AU451" s="28">
        <v>1.9099999999999999E-2</v>
      </c>
      <c r="AV451" s="28">
        <v>9.8999999999999999E-4</v>
      </c>
      <c r="AW451" s="28">
        <v>5.5100000000000001E-3</v>
      </c>
      <c r="AX451" s="28">
        <v>9.5E-4</v>
      </c>
      <c r="AY451" s="28">
        <v>214</v>
      </c>
      <c r="AZ451" s="28">
        <v>4</v>
      </c>
      <c r="BA451" s="28">
        <v>2</v>
      </c>
      <c r="BB451" s="28">
        <v>4</v>
      </c>
      <c r="BC451" s="28">
        <v>1</v>
      </c>
      <c r="BD451" s="28">
        <v>1</v>
      </c>
      <c r="BE451" s="28">
        <v>2</v>
      </c>
      <c r="BF451" s="28">
        <v>0</v>
      </c>
      <c r="BG451" s="28">
        <v>2</v>
      </c>
      <c r="BH451" s="28">
        <v>0</v>
      </c>
      <c r="BI451" s="28">
        <v>0</v>
      </c>
      <c r="BJ451" s="28">
        <v>2</v>
      </c>
      <c r="BK451" s="28" t="s">
        <v>491</v>
      </c>
      <c r="BL451" s="28">
        <v>79</v>
      </c>
      <c r="BM451" s="28">
        <v>1</v>
      </c>
      <c r="BN451" s="28" t="s">
        <v>544</v>
      </c>
      <c r="BS451" s="32" t="s">
        <v>2102</v>
      </c>
      <c r="BT451" t="s">
        <v>186</v>
      </c>
      <c r="BU451">
        <v>1</v>
      </c>
      <c r="CA451" s="35" t="s">
        <v>187</v>
      </c>
      <c r="CB451" s="35" t="s">
        <v>320</v>
      </c>
      <c r="CC451" s="35">
        <v>0</v>
      </c>
      <c r="CD451" s="28" t="s">
        <v>189</v>
      </c>
      <c r="CE451" s="28">
        <v>0</v>
      </c>
      <c r="CH451" s="28">
        <v>1525850</v>
      </c>
      <c r="CI451" s="28">
        <v>6716012</v>
      </c>
      <c r="CJ451">
        <v>166.17</v>
      </c>
      <c r="CK451">
        <v>137.06</v>
      </c>
      <c r="CL451">
        <v>29.109999999999985</v>
      </c>
      <c r="CM451">
        <v>29.109999999999985</v>
      </c>
      <c r="CN451">
        <v>29.109999999999985</v>
      </c>
      <c r="CY451" s="39">
        <v>0</v>
      </c>
      <c r="CZ451" s="40">
        <v>0</v>
      </c>
      <c r="DA451" s="35" t="s">
        <v>321</v>
      </c>
      <c r="DP451" s="42">
        <v>503</v>
      </c>
      <c r="DQ451" s="42">
        <v>503</v>
      </c>
      <c r="DR451" s="42">
        <v>11381</v>
      </c>
      <c r="DS451" s="35" t="s">
        <v>189</v>
      </c>
      <c r="DT451" s="35" t="s">
        <v>191</v>
      </c>
      <c r="DU451" s="35" t="s">
        <v>2103</v>
      </c>
      <c r="EA451" s="35" t="s">
        <v>207</v>
      </c>
      <c r="EC451" s="35" t="s">
        <v>194</v>
      </c>
      <c r="EG451" s="28">
        <v>10.8</v>
      </c>
      <c r="EH451" s="28">
        <v>8.3699999999999992</v>
      </c>
      <c r="EI451" s="28">
        <v>5.57</v>
      </c>
      <c r="EJ451" s="28">
        <v>5.88</v>
      </c>
      <c r="EK451" s="28">
        <v>1.89</v>
      </c>
      <c r="EL451" s="28">
        <v>0.44800000000000001</v>
      </c>
      <c r="EM451" s="44">
        <f t="shared" si="44"/>
        <v>23.703703703703706</v>
      </c>
      <c r="EN451" s="28" t="s">
        <v>2102</v>
      </c>
      <c r="EO451" s="33">
        <v>11381</v>
      </c>
      <c r="EP451" s="33" t="s">
        <v>2102</v>
      </c>
    </row>
    <row r="452" spans="2:146" x14ac:dyDescent="0.35">
      <c r="B452" s="28">
        <v>504</v>
      </c>
      <c r="C452" s="28">
        <v>504</v>
      </c>
      <c r="D452" s="28">
        <v>61</v>
      </c>
      <c r="E452" s="28" t="s">
        <v>394</v>
      </c>
      <c r="F452" s="28" t="s">
        <v>1036</v>
      </c>
      <c r="G452" s="28" t="s">
        <v>2104</v>
      </c>
      <c r="H452" s="28" t="s">
        <v>2105</v>
      </c>
      <c r="I452" s="28">
        <v>2</v>
      </c>
      <c r="J452" s="28" t="s">
        <v>866</v>
      </c>
      <c r="K452" s="28">
        <v>18</v>
      </c>
      <c r="L452" s="28" t="s">
        <v>2106</v>
      </c>
      <c r="M452" s="28" t="s">
        <v>2106</v>
      </c>
      <c r="N452" s="29">
        <v>150.358</v>
      </c>
      <c r="O452" s="29">
        <v>150.358</v>
      </c>
      <c r="P452" s="28">
        <f t="shared" si="46"/>
        <v>48.42</v>
      </c>
      <c r="Q452" s="28">
        <f t="shared" si="47"/>
        <v>1.8422697827850882</v>
      </c>
      <c r="R452" s="28">
        <v>1470643</v>
      </c>
      <c r="S452" s="28">
        <v>6600922</v>
      </c>
      <c r="T452" s="28">
        <v>1</v>
      </c>
      <c r="U452" s="28">
        <v>0</v>
      </c>
      <c r="V452" s="28">
        <v>0</v>
      </c>
      <c r="W452" s="28">
        <v>0</v>
      </c>
      <c r="X452" s="28">
        <v>0</v>
      </c>
      <c r="Y452" s="28">
        <v>0</v>
      </c>
      <c r="Z452" s="28">
        <f t="shared" si="45"/>
        <v>0</v>
      </c>
      <c r="AA452" s="28">
        <v>0</v>
      </c>
      <c r="AB452" s="30">
        <v>0</v>
      </c>
      <c r="AC452" s="30">
        <v>0</v>
      </c>
      <c r="AG452" s="28">
        <v>87.3</v>
      </c>
      <c r="AH452" s="28">
        <v>69.8</v>
      </c>
      <c r="AI452" s="28">
        <v>49.8</v>
      </c>
      <c r="AJ452" s="28">
        <v>52</v>
      </c>
      <c r="AK452" s="28">
        <v>15.6</v>
      </c>
      <c r="AL452" s="28">
        <v>3.49</v>
      </c>
      <c r="AM452" s="28">
        <f t="shared" si="48"/>
        <v>22.371794871794872</v>
      </c>
      <c r="AN452" s="28">
        <v>8396</v>
      </c>
      <c r="AO452" s="28" t="s">
        <v>2107</v>
      </c>
      <c r="AP452" s="28">
        <v>7.0499999999999993E-2</v>
      </c>
      <c r="AQ452" s="28">
        <v>0.79100000000000004</v>
      </c>
      <c r="AR452" s="28">
        <v>2.47E-2</v>
      </c>
      <c r="AS452" s="28">
        <v>0</v>
      </c>
      <c r="AT452" s="28">
        <v>0</v>
      </c>
      <c r="AU452" s="28">
        <v>4.6399999999999997E-2</v>
      </c>
      <c r="AV452" s="28">
        <v>4.2700000000000002E-2</v>
      </c>
      <c r="AW452" s="28">
        <v>1.9800000000000002E-2</v>
      </c>
      <c r="AX452" s="28">
        <v>4.5300000000000002E-3</v>
      </c>
      <c r="AY452" s="28">
        <v>1270</v>
      </c>
      <c r="AZ452" s="28">
        <v>0</v>
      </c>
      <c r="BA452" s="28">
        <v>3</v>
      </c>
      <c r="BB452" s="28">
        <v>7</v>
      </c>
      <c r="BC452" s="28">
        <v>0</v>
      </c>
      <c r="BD452" s="28">
        <v>1</v>
      </c>
      <c r="BE452" s="28">
        <v>0</v>
      </c>
      <c r="BF452" s="28">
        <v>0</v>
      </c>
      <c r="BG452" s="28">
        <v>3</v>
      </c>
      <c r="BH452" s="28">
        <v>0</v>
      </c>
      <c r="BI452" s="28">
        <v>0</v>
      </c>
      <c r="BJ452" s="28">
        <v>0</v>
      </c>
      <c r="BK452" s="28" t="s">
        <v>380</v>
      </c>
      <c r="BL452" s="28">
        <v>60</v>
      </c>
      <c r="BM452" s="28">
        <v>0</v>
      </c>
      <c r="BN452" s="28" t="s">
        <v>2108</v>
      </c>
      <c r="BS452" s="32" t="s">
        <v>2107</v>
      </c>
      <c r="BT452" t="s">
        <v>201</v>
      </c>
      <c r="BU452">
        <v>1</v>
      </c>
      <c r="CA452" s="35" t="s">
        <v>187</v>
      </c>
      <c r="CB452" s="35" t="s">
        <v>188</v>
      </c>
      <c r="CC452" s="35">
        <v>1</v>
      </c>
      <c r="CD452" s="28" t="s">
        <v>202</v>
      </c>
      <c r="CE452" s="28">
        <v>1</v>
      </c>
      <c r="CF452" s="36" t="s">
        <v>203</v>
      </c>
      <c r="CG452" s="37" t="s">
        <v>223</v>
      </c>
      <c r="CH452" s="28">
        <v>1470637</v>
      </c>
      <c r="CI452" s="28">
        <v>6600772</v>
      </c>
      <c r="CJ452">
        <v>48.42</v>
      </c>
      <c r="CK452">
        <v>45.65</v>
      </c>
      <c r="CL452">
        <v>2.7700000000000031</v>
      </c>
      <c r="CM452">
        <v>2.7700000000000031</v>
      </c>
      <c r="CN452">
        <v>2.7700000000000031</v>
      </c>
      <c r="CY452" s="39">
        <v>0</v>
      </c>
      <c r="CZ452" s="40">
        <v>1</v>
      </c>
      <c r="DA452" s="35" t="s">
        <v>190</v>
      </c>
      <c r="DP452" s="42">
        <v>504</v>
      </c>
      <c r="DQ452" s="42">
        <v>504</v>
      </c>
      <c r="DR452" s="42">
        <v>8396</v>
      </c>
      <c r="DS452" s="35" t="s">
        <v>189</v>
      </c>
      <c r="DT452" s="35">
        <v>39</v>
      </c>
      <c r="DX452" s="35" t="s">
        <v>870</v>
      </c>
      <c r="EA452" s="35" t="s">
        <v>207</v>
      </c>
      <c r="EB452" s="35" t="s">
        <v>293</v>
      </c>
      <c r="EC452" s="35" t="s">
        <v>194</v>
      </c>
      <c r="EG452" s="28">
        <v>86.6</v>
      </c>
      <c r="EH452" s="28">
        <v>68.8</v>
      </c>
      <c r="EI452" s="28">
        <v>48.5</v>
      </c>
      <c r="EJ452" s="28">
        <v>50.7</v>
      </c>
      <c r="EK452" s="28">
        <v>15.4</v>
      </c>
      <c r="EL452" s="28">
        <v>2.52</v>
      </c>
      <c r="EM452" s="44">
        <f t="shared" si="44"/>
        <v>16.363636363636363</v>
      </c>
      <c r="EN452" s="28" t="s">
        <v>2107</v>
      </c>
      <c r="EO452" s="33">
        <v>8396</v>
      </c>
      <c r="EP452" s="33" t="s">
        <v>2107</v>
      </c>
    </row>
    <row r="453" spans="2:146" x14ac:dyDescent="0.35">
      <c r="B453" s="28">
        <v>505</v>
      </c>
      <c r="C453" s="28">
        <v>505</v>
      </c>
      <c r="D453" s="28">
        <v>98</v>
      </c>
      <c r="E453" s="28" t="s">
        <v>283</v>
      </c>
      <c r="F453" s="28" t="s">
        <v>652</v>
      </c>
      <c r="G453" s="28" t="s">
        <v>2109</v>
      </c>
      <c r="H453" s="28" t="s">
        <v>2110</v>
      </c>
      <c r="I453" s="28">
        <v>2</v>
      </c>
      <c r="J453" s="28" t="s">
        <v>307</v>
      </c>
      <c r="K453" s="28">
        <v>6</v>
      </c>
      <c r="L453" s="28" t="s">
        <v>2111</v>
      </c>
      <c r="M453" s="28" t="s">
        <v>2111</v>
      </c>
      <c r="N453" s="29">
        <v>234.304</v>
      </c>
      <c r="O453" s="29">
        <v>234.304</v>
      </c>
      <c r="P453" s="28">
        <f t="shared" si="46"/>
        <v>187.52</v>
      </c>
      <c r="Q453" s="28">
        <f t="shared" si="47"/>
        <v>2.4924883911499602</v>
      </c>
      <c r="R453" s="28">
        <v>1414440</v>
      </c>
      <c r="S453" s="28">
        <v>6350701</v>
      </c>
      <c r="T453" s="28">
        <v>1</v>
      </c>
      <c r="U453" s="28">
        <v>2E-3</v>
      </c>
      <c r="V453" s="28">
        <v>0</v>
      </c>
      <c r="W453" s="28">
        <v>0</v>
      </c>
      <c r="X453" s="28">
        <v>0</v>
      </c>
      <c r="Y453" s="28">
        <v>0</v>
      </c>
      <c r="Z453" s="28">
        <f t="shared" si="45"/>
        <v>2.2026431718061675E-2</v>
      </c>
      <c r="AA453" s="28">
        <v>1</v>
      </c>
      <c r="AB453" s="30">
        <v>0</v>
      </c>
      <c r="AC453" s="30">
        <v>0</v>
      </c>
      <c r="AG453" s="28">
        <v>67.3</v>
      </c>
      <c r="AH453" s="28">
        <v>51.4</v>
      </c>
      <c r="AI453" s="28">
        <v>33.299999999999997</v>
      </c>
      <c r="AJ453" s="28">
        <v>35.299999999999997</v>
      </c>
      <c r="AK453" s="28">
        <v>9.08</v>
      </c>
      <c r="AL453" s="28">
        <v>2.09</v>
      </c>
      <c r="AM453" s="28">
        <f t="shared" si="48"/>
        <v>23.017621145374449</v>
      </c>
      <c r="AN453" s="28">
        <v>2043</v>
      </c>
      <c r="AO453" s="28" t="s">
        <v>2112</v>
      </c>
      <c r="AP453" s="28">
        <v>6.1400000000000003E-2</v>
      </c>
      <c r="AQ453" s="28">
        <v>0.73799999999999999</v>
      </c>
      <c r="AR453" s="28">
        <v>4.5100000000000001E-2</v>
      </c>
      <c r="AS453" s="28">
        <v>1.2999999999999999E-4</v>
      </c>
      <c r="AT453" s="28">
        <v>0</v>
      </c>
      <c r="AU453" s="28">
        <v>3.2199999999999999E-2</v>
      </c>
      <c r="AV453" s="28">
        <v>0.107</v>
      </c>
      <c r="AW453" s="28">
        <v>1.0500000000000001E-2</v>
      </c>
      <c r="AX453" s="28">
        <v>6.2700000000000004E-3</v>
      </c>
      <c r="AY453" s="28">
        <v>786</v>
      </c>
      <c r="AZ453" s="28">
        <v>0</v>
      </c>
      <c r="BB453" s="28">
        <v>3</v>
      </c>
      <c r="BC453" s="28">
        <v>0</v>
      </c>
      <c r="BD453" s="28">
        <v>1</v>
      </c>
      <c r="BF453" s="28">
        <v>0</v>
      </c>
      <c r="BG453" s="28">
        <v>1</v>
      </c>
      <c r="BH453" s="28">
        <v>0</v>
      </c>
      <c r="BI453" s="28">
        <v>0</v>
      </c>
      <c r="BJ453" s="28">
        <v>0</v>
      </c>
      <c r="BL453" s="28">
        <v>100</v>
      </c>
      <c r="BN453" s="28" t="s">
        <v>336</v>
      </c>
      <c r="BS453" s="32" t="s">
        <v>2112</v>
      </c>
      <c r="BT453" t="s">
        <v>201</v>
      </c>
      <c r="BU453">
        <v>1</v>
      </c>
      <c r="CA453" s="35" t="s">
        <v>187</v>
      </c>
      <c r="CB453" s="35" t="s">
        <v>188</v>
      </c>
      <c r="CC453" s="35">
        <v>1</v>
      </c>
      <c r="CD453" s="28" t="s">
        <v>202</v>
      </c>
      <c r="CE453" s="28">
        <v>1</v>
      </c>
      <c r="CF453" s="36" t="s">
        <v>203</v>
      </c>
      <c r="CG453" s="37" t="s">
        <v>223</v>
      </c>
      <c r="CH453" s="28">
        <v>1414229</v>
      </c>
      <c r="CI453" s="28">
        <v>6350736</v>
      </c>
      <c r="CJ453">
        <v>187.52</v>
      </c>
      <c r="CK453">
        <v>181.68</v>
      </c>
      <c r="CL453">
        <v>5.8400000000000034</v>
      </c>
      <c r="CM453">
        <v>5.8400000000000034</v>
      </c>
      <c r="CN453">
        <v>5.8400000000000034</v>
      </c>
      <c r="CO453" s="38" t="s">
        <v>189</v>
      </c>
      <c r="CP453" s="38" t="s">
        <v>202</v>
      </c>
      <c r="CY453" s="39" t="s">
        <v>189</v>
      </c>
      <c r="CZ453" s="40" t="s">
        <v>202</v>
      </c>
      <c r="DA453" s="35" t="s">
        <v>205</v>
      </c>
      <c r="DF453" s="41">
        <v>2E-3</v>
      </c>
      <c r="DP453" s="42">
        <v>505</v>
      </c>
      <c r="DQ453" s="42">
        <v>505</v>
      </c>
      <c r="DR453" s="42">
        <v>2043</v>
      </c>
      <c r="DS453" s="35" t="s">
        <v>189</v>
      </c>
      <c r="DT453" s="35" t="s">
        <v>191</v>
      </c>
      <c r="DU453" s="35" t="s">
        <v>1282</v>
      </c>
      <c r="DW453" s="35" t="s">
        <v>1058</v>
      </c>
      <c r="DX453" s="45" t="s">
        <v>301</v>
      </c>
      <c r="DY453" s="35" t="s">
        <v>981</v>
      </c>
      <c r="EA453" s="35" t="s">
        <v>207</v>
      </c>
      <c r="EC453" s="35" t="s">
        <v>194</v>
      </c>
      <c r="EG453" s="28">
        <v>67.099999999999994</v>
      </c>
      <c r="EH453" s="28">
        <v>51.3</v>
      </c>
      <c r="EI453" s="28">
        <v>33.200000000000003</v>
      </c>
      <c r="EJ453" s="28">
        <v>35.200000000000003</v>
      </c>
      <c r="EK453" s="28">
        <v>8.9600000000000009</v>
      </c>
      <c r="EL453" s="28">
        <v>1.95</v>
      </c>
      <c r="EM453" s="44">
        <f t="shared" si="44"/>
        <v>21.763392857142854</v>
      </c>
      <c r="EN453" s="28" t="s">
        <v>2112</v>
      </c>
      <c r="EO453" s="33">
        <v>2043</v>
      </c>
      <c r="EP453" s="33" t="s">
        <v>2112</v>
      </c>
    </row>
    <row r="454" spans="2:146" x14ac:dyDescent="0.35">
      <c r="B454" s="28">
        <v>506</v>
      </c>
      <c r="C454" s="28">
        <v>506</v>
      </c>
      <c r="D454" s="28">
        <v>48</v>
      </c>
      <c r="E454" s="28" t="s">
        <v>683</v>
      </c>
      <c r="F454" s="28" t="s">
        <v>1971</v>
      </c>
      <c r="G454" s="28" t="s">
        <v>1971</v>
      </c>
      <c r="H454" s="28" t="s">
        <v>2113</v>
      </c>
      <c r="I454" s="28">
        <v>2</v>
      </c>
      <c r="J454" s="28" t="s">
        <v>370</v>
      </c>
      <c r="K454" s="28">
        <v>21</v>
      </c>
      <c r="L454" s="28" t="s">
        <v>2114</v>
      </c>
      <c r="M454" s="28" t="s">
        <v>2114</v>
      </c>
      <c r="N454" s="29">
        <v>87.320599999999999</v>
      </c>
      <c r="O454" s="29">
        <v>87.320599999999999</v>
      </c>
      <c r="P454" s="28">
        <f t="shared" si="46"/>
        <v>132.79</v>
      </c>
      <c r="Q454" s="28">
        <f t="shared" si="47"/>
        <v>4.9129300531604141</v>
      </c>
      <c r="R454" s="28">
        <v>1509422</v>
      </c>
      <c r="S454" s="28">
        <v>6863449</v>
      </c>
      <c r="T454" s="28">
        <v>0</v>
      </c>
      <c r="U454" s="28">
        <v>0</v>
      </c>
      <c r="V454" s="28">
        <v>0</v>
      </c>
      <c r="W454" s="28">
        <v>0</v>
      </c>
      <c r="X454" s="28">
        <v>0</v>
      </c>
      <c r="Y454" s="28">
        <v>0</v>
      </c>
      <c r="Z454" s="28">
        <f t="shared" si="45"/>
        <v>0</v>
      </c>
      <c r="AA454" s="28">
        <v>0</v>
      </c>
      <c r="AB454" s="30">
        <v>0</v>
      </c>
      <c r="AC454" s="30">
        <v>0</v>
      </c>
      <c r="AG454" s="28">
        <v>65.8</v>
      </c>
      <c r="AH454" s="28">
        <v>50.3</v>
      </c>
      <c r="AI454" s="28">
        <v>32.6</v>
      </c>
      <c r="AJ454" s="28">
        <v>34.6</v>
      </c>
      <c r="AK454" s="28">
        <v>11.2</v>
      </c>
      <c r="AL454" s="28">
        <v>3.95</v>
      </c>
      <c r="AM454" s="28">
        <f t="shared" si="48"/>
        <v>35.267857142857146</v>
      </c>
      <c r="AN454" s="28">
        <v>15759</v>
      </c>
      <c r="AO454" s="28" t="s">
        <v>2115</v>
      </c>
      <c r="AP454" s="28">
        <v>0.08</v>
      </c>
      <c r="AQ454" s="28">
        <v>0.85099999999999998</v>
      </c>
      <c r="AR454" s="28">
        <v>4.8599999999999997E-3</v>
      </c>
      <c r="AS454" s="28">
        <v>0</v>
      </c>
      <c r="AT454" s="28">
        <v>0</v>
      </c>
      <c r="AU454" s="28">
        <v>5.1799999999999999E-2</v>
      </c>
      <c r="AV454" s="28">
        <v>1.0200000000000001E-2</v>
      </c>
      <c r="AW454" s="28">
        <v>1.82E-3</v>
      </c>
      <c r="AX454" s="28">
        <v>8.0000000000000007E-5</v>
      </c>
      <c r="AY454" s="28">
        <v>1120</v>
      </c>
      <c r="BS454" s="32" t="s">
        <v>2115</v>
      </c>
      <c r="BT454" t="s">
        <v>186</v>
      </c>
      <c r="BU454">
        <v>1</v>
      </c>
      <c r="CA454" s="35" t="s">
        <v>187</v>
      </c>
      <c r="CB454" s="35" t="s">
        <v>188</v>
      </c>
      <c r="CC454" s="35">
        <v>1</v>
      </c>
      <c r="CD454" s="28" t="s">
        <v>189</v>
      </c>
      <c r="CE454" s="28">
        <v>0</v>
      </c>
      <c r="CH454" s="28">
        <v>1509440</v>
      </c>
      <c r="CI454" s="28">
        <v>6863376</v>
      </c>
      <c r="CJ454">
        <v>132.79</v>
      </c>
      <c r="CK454">
        <v>128.5</v>
      </c>
      <c r="CL454">
        <v>4.289999999999992</v>
      </c>
      <c r="CM454">
        <v>4.289999999999992</v>
      </c>
      <c r="CN454">
        <v>4.289999999999992</v>
      </c>
      <c r="CY454" s="39">
        <v>0</v>
      </c>
      <c r="CZ454" s="40">
        <v>0</v>
      </c>
      <c r="DA454" s="35" t="s">
        <v>214</v>
      </c>
      <c r="DP454" s="42">
        <v>506</v>
      </c>
      <c r="DQ454" s="42">
        <v>506</v>
      </c>
      <c r="DR454" s="42">
        <v>15759</v>
      </c>
      <c r="DV454" s="43" t="s">
        <v>1976</v>
      </c>
      <c r="DW454" s="35" t="s">
        <v>2116</v>
      </c>
      <c r="DX454" s="35" t="s">
        <v>691</v>
      </c>
      <c r="EA454" s="35" t="s">
        <v>207</v>
      </c>
      <c r="EB454" s="35" t="s">
        <v>248</v>
      </c>
      <c r="EG454" s="28">
        <v>54.7</v>
      </c>
      <c r="EH454" s="28">
        <v>40.799999999999997</v>
      </c>
      <c r="EI454" s="28">
        <v>24.9</v>
      </c>
      <c r="EJ454" s="28">
        <v>26.7</v>
      </c>
      <c r="EK454" s="28">
        <v>11.2</v>
      </c>
      <c r="EL454" s="28">
        <v>4.9400000000000004</v>
      </c>
      <c r="EM454" s="44">
        <f t="shared" si="44"/>
        <v>44.107142857142861</v>
      </c>
      <c r="EN454" s="28" t="s">
        <v>2115</v>
      </c>
      <c r="EO454" s="33">
        <v>15759</v>
      </c>
      <c r="EP454" s="33" t="s">
        <v>2115</v>
      </c>
    </row>
    <row r="455" spans="2:146" x14ac:dyDescent="0.35">
      <c r="B455" s="28">
        <v>507</v>
      </c>
      <c r="C455" s="28">
        <v>507</v>
      </c>
      <c r="D455" s="28">
        <v>82</v>
      </c>
      <c r="E455" s="28" t="s">
        <v>430</v>
      </c>
      <c r="F455" s="28" t="s">
        <v>430</v>
      </c>
      <c r="G455" s="28" t="s">
        <v>2117</v>
      </c>
      <c r="H455" s="28" t="s">
        <v>396</v>
      </c>
      <c r="I455" s="28">
        <v>1</v>
      </c>
      <c r="J455" s="28" t="s">
        <v>353</v>
      </c>
      <c r="K455" s="28">
        <v>10</v>
      </c>
      <c r="L455" s="28" t="s">
        <v>2118</v>
      </c>
      <c r="M455" s="28" t="s">
        <v>2118</v>
      </c>
      <c r="N455" s="29">
        <v>90.577600000000004</v>
      </c>
      <c r="O455" s="29">
        <v>90.577600000000004</v>
      </c>
      <c r="P455" s="28">
        <f t="shared" si="46"/>
        <v>70.73</v>
      </c>
      <c r="Q455" s="28">
        <f t="shared" si="47"/>
        <v>11.514988253166353</v>
      </c>
      <c r="R455" s="28">
        <v>1465635</v>
      </c>
      <c r="S455" s="28">
        <v>6247120</v>
      </c>
      <c r="T455" s="28">
        <v>0</v>
      </c>
      <c r="U455" s="28">
        <v>0</v>
      </c>
      <c r="V455" s="28">
        <v>0</v>
      </c>
      <c r="W455" s="28">
        <v>0</v>
      </c>
      <c r="X455" s="28">
        <v>0</v>
      </c>
      <c r="Y455" s="28">
        <v>0</v>
      </c>
      <c r="Z455" s="28">
        <f t="shared" si="45"/>
        <v>0</v>
      </c>
      <c r="AA455" s="28">
        <v>0</v>
      </c>
      <c r="AB455" s="30">
        <v>0</v>
      </c>
      <c r="AC455" s="30">
        <v>0</v>
      </c>
      <c r="AG455" s="28">
        <v>41.3</v>
      </c>
      <c r="AH455" s="28">
        <v>33.299999999999997</v>
      </c>
      <c r="AI455" s="28">
        <v>24.2</v>
      </c>
      <c r="AJ455" s="28">
        <v>25.2</v>
      </c>
      <c r="AK455" s="28">
        <v>8.02</v>
      </c>
      <c r="AL455" s="28">
        <v>1.35</v>
      </c>
      <c r="AM455" s="28">
        <f t="shared" si="48"/>
        <v>16.83291770573566</v>
      </c>
      <c r="AN455" s="28">
        <v>653</v>
      </c>
      <c r="AO455" s="28" t="s">
        <v>2119</v>
      </c>
      <c r="AP455" s="28">
        <v>8.5999999999999993E-2</v>
      </c>
      <c r="AQ455" s="28">
        <v>0.80400000000000005</v>
      </c>
      <c r="AR455" s="28">
        <v>2.7799999999999998E-2</v>
      </c>
      <c r="AS455" s="28">
        <v>0</v>
      </c>
      <c r="AT455" s="28">
        <v>0</v>
      </c>
      <c r="AU455" s="28">
        <v>2.2200000000000001E-2</v>
      </c>
      <c r="AV455" s="28">
        <v>4.9000000000000002E-2</v>
      </c>
      <c r="AW455" s="28">
        <v>7.8899999999999994E-3</v>
      </c>
      <c r="AX455" s="28">
        <v>2.64E-3</v>
      </c>
      <c r="AY455" s="28">
        <v>986</v>
      </c>
      <c r="BS455" s="32" t="s">
        <v>2119</v>
      </c>
      <c r="BT455" t="s">
        <v>186</v>
      </c>
      <c r="BU455">
        <v>1</v>
      </c>
      <c r="CA455" s="35" t="s">
        <v>187</v>
      </c>
      <c r="CB455" s="35" t="s">
        <v>188</v>
      </c>
      <c r="CC455" s="35">
        <v>1</v>
      </c>
      <c r="CD455" s="28" t="s">
        <v>189</v>
      </c>
      <c r="CE455" s="28">
        <v>0</v>
      </c>
      <c r="CH455" s="28">
        <v>1465551</v>
      </c>
      <c r="CI455" s="28">
        <v>6247086</v>
      </c>
      <c r="CJ455">
        <v>70.73</v>
      </c>
      <c r="CK455">
        <v>60.3</v>
      </c>
      <c r="CL455">
        <v>10.430000000000007</v>
      </c>
      <c r="CM455">
        <v>10.430000000000007</v>
      </c>
      <c r="CN455">
        <v>10.430000000000007</v>
      </c>
      <c r="CY455" s="39">
        <v>0</v>
      </c>
      <c r="CZ455" s="40">
        <v>0</v>
      </c>
      <c r="DA455" s="35" t="s">
        <v>214</v>
      </c>
      <c r="DP455" s="42">
        <v>507</v>
      </c>
      <c r="DQ455" s="42">
        <v>507</v>
      </c>
      <c r="DR455" s="42">
        <v>653</v>
      </c>
      <c r="DV455" s="43" t="s">
        <v>281</v>
      </c>
      <c r="DW455" s="35" t="s">
        <v>2120</v>
      </c>
      <c r="DX455" s="35" t="s">
        <v>282</v>
      </c>
      <c r="EA455" s="35" t="s">
        <v>207</v>
      </c>
      <c r="EG455" s="28">
        <v>39.1</v>
      </c>
      <c r="EH455" s="28">
        <v>30.3</v>
      </c>
      <c r="EI455" s="28">
        <v>20.2</v>
      </c>
      <c r="EJ455" s="28">
        <v>21.3</v>
      </c>
      <c r="EK455" s="28">
        <v>8.1300000000000008</v>
      </c>
      <c r="EL455" s="28">
        <v>2.0099999999999998</v>
      </c>
      <c r="EM455" s="44">
        <f t="shared" si="44"/>
        <v>24.723247232472321</v>
      </c>
      <c r="EN455" s="28" t="s">
        <v>2119</v>
      </c>
      <c r="EO455" s="33">
        <v>653</v>
      </c>
      <c r="EP455" s="33" t="s">
        <v>2119</v>
      </c>
    </row>
    <row r="456" spans="2:146" x14ac:dyDescent="0.35">
      <c r="B456" s="28">
        <v>508</v>
      </c>
      <c r="C456" s="28">
        <v>508</v>
      </c>
      <c r="D456" s="28">
        <v>53</v>
      </c>
      <c r="E456" s="28" t="s">
        <v>777</v>
      </c>
      <c r="F456" s="28" t="s">
        <v>2121</v>
      </c>
      <c r="G456" s="28" t="s">
        <v>2122</v>
      </c>
      <c r="H456" s="28" t="s">
        <v>2123</v>
      </c>
      <c r="I456" s="28">
        <v>3</v>
      </c>
      <c r="J456" s="28" t="s">
        <v>714</v>
      </c>
      <c r="K456" s="28">
        <v>20</v>
      </c>
      <c r="L456" s="28" t="s">
        <v>2124</v>
      </c>
      <c r="M456" s="28" t="s">
        <v>2124</v>
      </c>
      <c r="N456" s="29">
        <v>732.39</v>
      </c>
      <c r="O456" s="29">
        <v>732.39</v>
      </c>
      <c r="P456" s="28">
        <f t="shared" si="46"/>
        <v>299.05</v>
      </c>
      <c r="Q456" s="28">
        <f t="shared" si="47"/>
        <v>3.8667922828001466</v>
      </c>
      <c r="R456" s="28">
        <v>1425321</v>
      </c>
      <c r="S456" s="28">
        <v>6686236</v>
      </c>
      <c r="T456" s="28">
        <v>0</v>
      </c>
      <c r="U456" s="28">
        <v>0</v>
      </c>
      <c r="V456" s="28">
        <v>0</v>
      </c>
      <c r="W456" s="28">
        <v>0</v>
      </c>
      <c r="X456" s="28">
        <v>0</v>
      </c>
      <c r="Y456" s="28">
        <v>0</v>
      </c>
      <c r="Z456" s="28">
        <f t="shared" si="45"/>
        <v>0</v>
      </c>
      <c r="AA456" s="28">
        <v>0</v>
      </c>
      <c r="AB456" s="30">
        <v>0</v>
      </c>
      <c r="AC456" s="30">
        <v>0</v>
      </c>
      <c r="AG456" s="28">
        <v>9.8800000000000008</v>
      </c>
      <c r="AH456" s="28">
        <v>7.64</v>
      </c>
      <c r="AI456" s="28">
        <v>5.08</v>
      </c>
      <c r="AJ456" s="28">
        <v>5.37</v>
      </c>
      <c r="AK456" s="28">
        <v>1.82</v>
      </c>
      <c r="AL456" s="28">
        <v>0.45300000000000001</v>
      </c>
      <c r="AM456" s="28">
        <f t="shared" si="48"/>
        <v>24.890109890109891</v>
      </c>
      <c r="AN456" s="28">
        <v>10500</v>
      </c>
      <c r="AO456" s="28" t="s">
        <v>2125</v>
      </c>
      <c r="AP456" s="28">
        <v>0.109</v>
      </c>
      <c r="AQ456" s="28">
        <v>0.78600000000000003</v>
      </c>
      <c r="AR456" s="28">
        <v>2.3E-3</v>
      </c>
      <c r="AS456" s="28">
        <v>0</v>
      </c>
      <c r="AT456" s="28">
        <v>0</v>
      </c>
      <c r="AU456" s="28">
        <v>9.9699999999999997E-2</v>
      </c>
      <c r="AV456" s="28">
        <v>2.7200000000000002E-3</v>
      </c>
      <c r="AW456" s="28">
        <v>4.4000000000000002E-4</v>
      </c>
      <c r="AX456" s="28">
        <v>0</v>
      </c>
      <c r="AY456" s="28">
        <v>129</v>
      </c>
      <c r="BS456" s="32" t="s">
        <v>2125</v>
      </c>
      <c r="BT456" t="s">
        <v>186</v>
      </c>
      <c r="BU456">
        <v>1</v>
      </c>
      <c r="CA456" s="35" t="s">
        <v>187</v>
      </c>
      <c r="CB456" s="35" t="s">
        <v>1119</v>
      </c>
      <c r="CC456" s="35">
        <v>0</v>
      </c>
      <c r="CD456" s="28" t="s">
        <v>189</v>
      </c>
      <c r="CE456" s="28">
        <v>0</v>
      </c>
      <c r="CG456" s="37" t="s">
        <v>279</v>
      </c>
      <c r="CH456" s="28">
        <v>1425908</v>
      </c>
      <c r="CI456" s="28">
        <v>6685944</v>
      </c>
      <c r="CJ456">
        <v>299.05</v>
      </c>
      <c r="CK456">
        <v>270.73</v>
      </c>
      <c r="CL456">
        <v>28.319999999999993</v>
      </c>
      <c r="CM456">
        <v>28.319999999999993</v>
      </c>
      <c r="CN456">
        <v>28.319999999999993</v>
      </c>
      <c r="CY456" s="39">
        <v>0</v>
      </c>
      <c r="CZ456" s="40">
        <v>0</v>
      </c>
      <c r="DA456" s="35" t="s">
        <v>321</v>
      </c>
      <c r="DP456" s="42">
        <v>508</v>
      </c>
      <c r="DQ456" s="42">
        <v>508</v>
      </c>
      <c r="DR456" s="42">
        <v>10500</v>
      </c>
      <c r="EA456" s="35" t="s">
        <v>207</v>
      </c>
      <c r="EG456" s="28">
        <v>7.57</v>
      </c>
      <c r="EH456" s="28">
        <v>5.93</v>
      </c>
      <c r="EI456" s="28">
        <v>4.05</v>
      </c>
      <c r="EJ456" s="28">
        <v>4.26</v>
      </c>
      <c r="EK456" s="28">
        <v>1.82</v>
      </c>
      <c r="EL456" s="28">
        <v>0.53</v>
      </c>
      <c r="EM456" s="44">
        <f t="shared" si="44"/>
        <v>29.120879120879124</v>
      </c>
      <c r="EN456" s="28" t="s">
        <v>2125</v>
      </c>
      <c r="EO456" s="33">
        <v>10500</v>
      </c>
      <c r="EP456" s="33" t="s">
        <v>2125</v>
      </c>
    </row>
    <row r="457" spans="2:146" x14ac:dyDescent="0.35">
      <c r="B457" s="28">
        <v>509</v>
      </c>
      <c r="C457" s="28">
        <v>509</v>
      </c>
      <c r="D457" s="28">
        <v>9</v>
      </c>
      <c r="E457" s="28" t="s">
        <v>576</v>
      </c>
      <c r="F457" s="28" t="s">
        <v>2126</v>
      </c>
      <c r="G457" s="28" t="s">
        <v>2126</v>
      </c>
      <c r="H457" s="28" t="s">
        <v>2127</v>
      </c>
      <c r="I457" s="28">
        <v>2</v>
      </c>
      <c r="J457" s="28" t="s">
        <v>578</v>
      </c>
      <c r="K457" s="28">
        <v>25</v>
      </c>
      <c r="L457" s="28" t="s">
        <v>2128</v>
      </c>
      <c r="M457" s="28" t="s">
        <v>2128</v>
      </c>
      <c r="N457" s="29">
        <v>2109.34</v>
      </c>
      <c r="O457" s="29">
        <v>2109.34</v>
      </c>
      <c r="P457" s="28">
        <f t="shared" si="46"/>
        <v>261.52999999999997</v>
      </c>
      <c r="Q457" s="28">
        <f t="shared" si="47"/>
        <v>4.5848464448595285</v>
      </c>
      <c r="R457" s="28">
        <v>1686245</v>
      </c>
      <c r="S457" s="28">
        <v>7416078</v>
      </c>
      <c r="T457" s="28">
        <v>1</v>
      </c>
      <c r="U457" s="28">
        <v>0</v>
      </c>
      <c r="V457" s="28">
        <v>0</v>
      </c>
      <c r="W457" s="28">
        <v>0</v>
      </c>
      <c r="X457" s="28">
        <v>0</v>
      </c>
      <c r="Y457" s="28">
        <v>0</v>
      </c>
      <c r="Z457" s="28">
        <f t="shared" si="45"/>
        <v>0</v>
      </c>
      <c r="AA457" s="28">
        <v>0</v>
      </c>
      <c r="AB457" s="30">
        <v>0</v>
      </c>
      <c r="AC457" s="30">
        <v>0</v>
      </c>
      <c r="AG457" s="28">
        <v>23.6</v>
      </c>
      <c r="AH457" s="28">
        <v>19.2</v>
      </c>
      <c r="AI457" s="28">
        <v>14.2</v>
      </c>
      <c r="AJ457" s="28">
        <v>14.8</v>
      </c>
      <c r="AK457" s="28">
        <v>1.42</v>
      </c>
      <c r="AL457" s="28">
        <v>0.10299999999999999</v>
      </c>
      <c r="AM457" s="28">
        <f t="shared" si="48"/>
        <v>7.253521126760563</v>
      </c>
      <c r="AN457" s="28">
        <v>34609</v>
      </c>
      <c r="AO457" s="28" t="s">
        <v>2129</v>
      </c>
      <c r="AP457" s="28">
        <v>4.4999999999999999E-4</v>
      </c>
      <c r="AQ457" s="28">
        <v>0.66100000000000003</v>
      </c>
      <c r="AR457" s="28">
        <v>1.4599999999999999E-3</v>
      </c>
      <c r="AS457" s="28">
        <v>0</v>
      </c>
      <c r="AT457" s="28">
        <v>0</v>
      </c>
      <c r="AU457" s="28">
        <v>0.33700000000000002</v>
      </c>
      <c r="AV457" s="28">
        <v>0</v>
      </c>
      <c r="AW457" s="28">
        <v>0</v>
      </c>
      <c r="AX457" s="28">
        <v>0</v>
      </c>
      <c r="AY457" s="28">
        <v>112</v>
      </c>
      <c r="BS457" s="32" t="s">
        <v>2129</v>
      </c>
      <c r="BT457" t="s">
        <v>186</v>
      </c>
      <c r="BU457">
        <v>1</v>
      </c>
      <c r="CA457" s="35" t="s">
        <v>187</v>
      </c>
      <c r="CB457" s="35" t="s">
        <v>188</v>
      </c>
      <c r="CC457" s="35">
        <v>1</v>
      </c>
      <c r="CD457" s="28" t="s">
        <v>189</v>
      </c>
      <c r="CE457" s="28">
        <v>0</v>
      </c>
      <c r="CH457" s="28">
        <v>1686446</v>
      </c>
      <c r="CI457" s="28">
        <v>7414587</v>
      </c>
      <c r="CJ457">
        <v>261.52999999999997</v>
      </c>
      <c r="CK457">
        <v>164.82</v>
      </c>
      <c r="CL457">
        <v>96.70999999999998</v>
      </c>
      <c r="CM457">
        <v>96.70999999999998</v>
      </c>
      <c r="CN457">
        <v>96.70999999999998</v>
      </c>
      <c r="CO457" s="38" t="s">
        <v>189</v>
      </c>
      <c r="CP457" s="38" t="s">
        <v>2130</v>
      </c>
      <c r="CR457" s="38" t="s">
        <v>925</v>
      </c>
      <c r="CY457" s="39">
        <v>0</v>
      </c>
      <c r="CZ457" s="40" t="s">
        <v>2130</v>
      </c>
      <c r="DA457" s="35" t="s">
        <v>190</v>
      </c>
      <c r="DP457" s="42">
        <v>509</v>
      </c>
      <c r="DQ457" s="42">
        <v>509</v>
      </c>
      <c r="DR457" s="42">
        <v>34609</v>
      </c>
      <c r="DW457" s="35" t="s">
        <v>2131</v>
      </c>
      <c r="DX457" s="35" t="s">
        <v>582</v>
      </c>
      <c r="EA457" s="35" t="s">
        <v>207</v>
      </c>
      <c r="EG457" s="28">
        <v>23.6</v>
      </c>
      <c r="EH457" s="28">
        <v>19.2</v>
      </c>
      <c r="EI457" s="28">
        <v>14.2</v>
      </c>
      <c r="EJ457" s="28">
        <v>14.8</v>
      </c>
      <c r="EK457" s="28">
        <v>1.42</v>
      </c>
      <c r="EL457" s="28">
        <v>0.10299999999999999</v>
      </c>
      <c r="EM457" s="44">
        <f t="shared" si="44"/>
        <v>7.253521126760563</v>
      </c>
      <c r="EN457" s="28" t="s">
        <v>2129</v>
      </c>
      <c r="EO457" s="33">
        <v>34609</v>
      </c>
      <c r="EP457" s="33" t="s">
        <v>2129</v>
      </c>
    </row>
    <row r="458" spans="2:146" x14ac:dyDescent="0.35">
      <c r="B458" s="28">
        <v>510</v>
      </c>
      <c r="C458" s="28">
        <v>510</v>
      </c>
      <c r="D458" s="28">
        <v>108</v>
      </c>
      <c r="E458" s="28" t="s">
        <v>382</v>
      </c>
      <c r="F458" s="28" t="s">
        <v>1935</v>
      </c>
      <c r="G458" s="28" t="s">
        <v>2132</v>
      </c>
      <c r="H458" s="28" t="s">
        <v>2133</v>
      </c>
      <c r="I458" s="28">
        <v>3</v>
      </c>
      <c r="J458" s="28" t="s">
        <v>386</v>
      </c>
      <c r="K458" s="28">
        <v>17</v>
      </c>
      <c r="L458" s="28" t="s">
        <v>2134</v>
      </c>
      <c r="M458" s="28" t="s">
        <v>2134</v>
      </c>
      <c r="N458" s="29">
        <v>51.359499999999997</v>
      </c>
      <c r="O458" s="29">
        <v>51.359499999999997</v>
      </c>
      <c r="P458" s="28">
        <f t="shared" si="46"/>
        <v>93.34</v>
      </c>
      <c r="Q458" s="28">
        <f t="shared" si="47"/>
        <v>14.583475306418499</v>
      </c>
      <c r="R458" s="28">
        <v>1316762</v>
      </c>
      <c r="S458" s="28">
        <v>6631147</v>
      </c>
      <c r="T458" s="28">
        <v>0</v>
      </c>
      <c r="U458" s="28">
        <v>0</v>
      </c>
      <c r="V458" s="28">
        <v>0</v>
      </c>
      <c r="W458" s="28">
        <v>0</v>
      </c>
      <c r="X458" s="28">
        <v>0</v>
      </c>
      <c r="Y458" s="28">
        <v>0</v>
      </c>
      <c r="Z458" s="28">
        <f t="shared" si="45"/>
        <v>0</v>
      </c>
      <c r="AA458" s="28">
        <v>0</v>
      </c>
      <c r="AB458" s="30">
        <v>0</v>
      </c>
      <c r="AC458" s="30">
        <v>0</v>
      </c>
      <c r="AG458" s="28">
        <v>78.400000000000006</v>
      </c>
      <c r="AH458" s="28">
        <v>61</v>
      </c>
      <c r="AI458" s="28">
        <v>41.3</v>
      </c>
      <c r="AJ458" s="28">
        <v>43.5</v>
      </c>
      <c r="AK458" s="28">
        <v>13.2</v>
      </c>
      <c r="AL458" s="28">
        <v>2.66</v>
      </c>
      <c r="AM458" s="28">
        <f t="shared" si="48"/>
        <v>20.151515151515152</v>
      </c>
      <c r="AN458" s="28">
        <v>41077</v>
      </c>
      <c r="AO458" s="28" t="s">
        <v>2135</v>
      </c>
      <c r="AP458" s="28">
        <v>8.5500000000000007E-2</v>
      </c>
      <c r="AQ458" s="28">
        <v>0.83499999999999996</v>
      </c>
      <c r="AR458" s="28">
        <v>2.1399999999999999E-2</v>
      </c>
      <c r="AS458" s="28">
        <v>0</v>
      </c>
      <c r="AT458" s="28">
        <v>0</v>
      </c>
      <c r="AU458" s="28">
        <v>3.6900000000000002E-2</v>
      </c>
      <c r="AV458" s="28">
        <v>1.9300000000000001E-2</v>
      </c>
      <c r="AW458" s="28">
        <v>1.65E-3</v>
      </c>
      <c r="AX458" s="28">
        <v>2.2000000000000001E-4</v>
      </c>
      <c r="AY458" s="28">
        <v>969</v>
      </c>
      <c r="BS458" s="32" t="s">
        <v>2135</v>
      </c>
      <c r="BT458" t="s">
        <v>186</v>
      </c>
      <c r="BU458">
        <v>1</v>
      </c>
      <c r="CA458" s="35" t="s">
        <v>344</v>
      </c>
      <c r="CB458" s="35" t="s">
        <v>1119</v>
      </c>
      <c r="CC458" s="35">
        <v>0</v>
      </c>
      <c r="CD458" s="28" t="s">
        <v>189</v>
      </c>
      <c r="CE458" s="28">
        <v>0</v>
      </c>
      <c r="CG458" s="37" t="s">
        <v>223</v>
      </c>
      <c r="CH458" s="28">
        <v>1316714</v>
      </c>
      <c r="CI458" s="28">
        <v>6631138</v>
      </c>
      <c r="CJ458">
        <v>93.34</v>
      </c>
      <c r="CK458">
        <v>85.85</v>
      </c>
      <c r="CL458">
        <v>7.4900000000000091</v>
      </c>
      <c r="CM458">
        <v>7.4900000000000091</v>
      </c>
      <c r="CN458">
        <v>7.4900000000000091</v>
      </c>
      <c r="CY458" s="39">
        <v>0</v>
      </c>
      <c r="CZ458" s="40">
        <v>2</v>
      </c>
      <c r="DA458" s="35" t="s">
        <v>321</v>
      </c>
      <c r="DP458" s="42">
        <v>510</v>
      </c>
      <c r="DQ458" s="42">
        <v>510</v>
      </c>
      <c r="DR458" s="42">
        <v>41077</v>
      </c>
      <c r="EA458" s="35" t="s">
        <v>1788</v>
      </c>
      <c r="ED458" s="35" t="s">
        <v>1442</v>
      </c>
      <c r="EG458" s="28">
        <v>76.2</v>
      </c>
      <c r="EH458" s="28">
        <v>58.6</v>
      </c>
      <c r="EI458" s="28">
        <v>38.4</v>
      </c>
      <c r="EJ458" s="28">
        <v>40.700000000000003</v>
      </c>
      <c r="EK458" s="28">
        <v>13.2</v>
      </c>
      <c r="EL458" s="28">
        <v>1.92</v>
      </c>
      <c r="EM458" s="44">
        <f t="shared" si="44"/>
        <v>14.545454545454545</v>
      </c>
      <c r="EN458" s="28" t="s">
        <v>2135</v>
      </c>
      <c r="EO458" s="33">
        <v>41077</v>
      </c>
      <c r="EP458" s="33" t="s">
        <v>2135</v>
      </c>
    </row>
    <row r="459" spans="2:146" x14ac:dyDescent="0.35">
      <c r="B459" s="28">
        <v>511</v>
      </c>
      <c r="C459" s="28">
        <v>511</v>
      </c>
      <c r="D459" s="28">
        <v>108</v>
      </c>
      <c r="E459" s="28" t="s">
        <v>382</v>
      </c>
      <c r="F459" s="28" t="s">
        <v>2136</v>
      </c>
      <c r="G459" s="28" t="s">
        <v>2136</v>
      </c>
      <c r="H459" s="28" t="s">
        <v>2137</v>
      </c>
      <c r="I459" s="28">
        <v>3</v>
      </c>
      <c r="J459" s="28" t="s">
        <v>386</v>
      </c>
      <c r="K459" s="28">
        <v>17</v>
      </c>
      <c r="L459" s="28" t="s">
        <v>2138</v>
      </c>
      <c r="M459" s="28" t="s">
        <v>2138</v>
      </c>
      <c r="N459" s="29">
        <v>1357</v>
      </c>
      <c r="O459" s="29">
        <v>1357</v>
      </c>
      <c r="P459" s="28">
        <f t="shared" si="46"/>
        <v>200.17</v>
      </c>
      <c r="Q459" s="28">
        <f t="shared" si="47"/>
        <v>1.1540162122328663</v>
      </c>
      <c r="R459" s="28">
        <v>1388373</v>
      </c>
      <c r="S459" s="28">
        <v>6663789</v>
      </c>
      <c r="T459" s="28">
        <v>0</v>
      </c>
      <c r="U459" s="28">
        <v>0</v>
      </c>
      <c r="V459" s="28">
        <v>0</v>
      </c>
      <c r="W459" s="28">
        <v>0</v>
      </c>
      <c r="X459" s="28">
        <v>0</v>
      </c>
      <c r="Y459" s="28">
        <v>0</v>
      </c>
      <c r="Z459" s="28">
        <f t="shared" si="45"/>
        <v>0</v>
      </c>
      <c r="AA459" s="28">
        <v>0</v>
      </c>
      <c r="AB459" s="30">
        <v>0</v>
      </c>
      <c r="AC459" s="30">
        <v>0</v>
      </c>
      <c r="AG459" s="28">
        <v>13.5</v>
      </c>
      <c r="AH459" s="28">
        <v>10.5</v>
      </c>
      <c r="AI459" s="28">
        <v>7.15</v>
      </c>
      <c r="AJ459" s="28">
        <v>7.53</v>
      </c>
      <c r="AK459" s="28">
        <v>1.55</v>
      </c>
      <c r="AL459" s="28">
        <v>4.4900000000000002E-2</v>
      </c>
      <c r="AM459" s="28">
        <f t="shared" si="48"/>
        <v>2.8967741935483873</v>
      </c>
      <c r="AN459" s="28">
        <v>9955</v>
      </c>
      <c r="AO459" s="28" t="s">
        <v>2139</v>
      </c>
      <c r="AP459" s="28">
        <v>0.11</v>
      </c>
      <c r="AQ459" s="28">
        <v>0.78300000000000003</v>
      </c>
      <c r="AR459" s="28">
        <v>2.0899999999999998E-3</v>
      </c>
      <c r="AS459" s="28">
        <v>0</v>
      </c>
      <c r="AT459" s="28">
        <v>0</v>
      </c>
      <c r="AU459" s="28">
        <v>0.10299999999999999</v>
      </c>
      <c r="AV459" s="28">
        <v>1.5100000000000001E-3</v>
      </c>
      <c r="AW459" s="28">
        <v>1.1900000000000001E-3</v>
      </c>
      <c r="AX459" s="28">
        <v>0</v>
      </c>
      <c r="AY459" s="28">
        <v>121</v>
      </c>
      <c r="BS459" s="32" t="s">
        <v>2139</v>
      </c>
      <c r="BT459" t="s">
        <v>186</v>
      </c>
      <c r="BU459">
        <v>1</v>
      </c>
      <c r="CA459" s="35" t="s">
        <v>187</v>
      </c>
      <c r="CB459" s="35" t="s">
        <v>1119</v>
      </c>
      <c r="CC459" s="35">
        <v>0</v>
      </c>
      <c r="CD459" s="28" t="s">
        <v>189</v>
      </c>
      <c r="CE459" s="28">
        <v>0</v>
      </c>
      <c r="CG459" s="37" t="s">
        <v>279</v>
      </c>
      <c r="CH459" s="28">
        <v>1387930</v>
      </c>
      <c r="CI459" s="28">
        <v>6664684</v>
      </c>
      <c r="CJ459">
        <v>200.17</v>
      </c>
      <c r="CK459">
        <v>184.51</v>
      </c>
      <c r="CL459">
        <v>15.659999999999997</v>
      </c>
      <c r="CM459">
        <v>15.659999999999997</v>
      </c>
      <c r="CN459">
        <v>15.659999999999997</v>
      </c>
      <c r="CY459" s="39">
        <v>3</v>
      </c>
      <c r="CZ459" s="40">
        <v>1</v>
      </c>
      <c r="DA459" s="35" t="s">
        <v>2140</v>
      </c>
      <c r="DP459" s="42">
        <v>511</v>
      </c>
      <c r="DQ459" s="42">
        <v>511</v>
      </c>
      <c r="DR459" s="42">
        <v>9955</v>
      </c>
      <c r="EA459" s="35" t="s">
        <v>207</v>
      </c>
      <c r="EG459" s="28">
        <v>12.8</v>
      </c>
      <c r="EH459" s="28">
        <v>9.23</v>
      </c>
      <c r="EI459" s="28">
        <v>5.14</v>
      </c>
      <c r="EJ459" s="28">
        <v>5.6</v>
      </c>
      <c r="EK459" s="28">
        <v>1.55</v>
      </c>
      <c r="EL459" s="28">
        <v>0.219</v>
      </c>
      <c r="EM459" s="44">
        <f t="shared" si="44"/>
        <v>14.129032258064516</v>
      </c>
      <c r="EN459" s="28" t="s">
        <v>2139</v>
      </c>
      <c r="EO459" s="33">
        <v>9955</v>
      </c>
      <c r="EP459" s="33" t="s">
        <v>2139</v>
      </c>
    </row>
    <row r="460" spans="2:146" x14ac:dyDescent="0.35">
      <c r="B460" s="28">
        <v>512</v>
      </c>
      <c r="C460" s="28">
        <v>512</v>
      </c>
      <c r="D460" s="28">
        <v>96</v>
      </c>
      <c r="E460" s="28" t="s">
        <v>434</v>
      </c>
      <c r="F460" s="28" t="s">
        <v>434</v>
      </c>
      <c r="G460" s="28" t="s">
        <v>434</v>
      </c>
      <c r="H460" s="28" t="s">
        <v>285</v>
      </c>
      <c r="I460" s="28">
        <v>1</v>
      </c>
      <c r="J460" s="28" t="s">
        <v>377</v>
      </c>
      <c r="K460" s="28">
        <v>12</v>
      </c>
      <c r="L460" s="28" t="s">
        <v>2141</v>
      </c>
      <c r="M460" s="28" t="s">
        <v>2141</v>
      </c>
      <c r="N460" s="29">
        <v>221.244</v>
      </c>
      <c r="O460" s="29">
        <v>221.244</v>
      </c>
      <c r="P460" s="28">
        <f t="shared" si="46"/>
        <v>27.18</v>
      </c>
      <c r="Q460" s="28">
        <f t="shared" si="47"/>
        <v>2.9288929869284592</v>
      </c>
      <c r="R460" s="28">
        <v>1335769</v>
      </c>
      <c r="S460" s="28">
        <v>6224172</v>
      </c>
      <c r="T460" s="28">
        <v>1</v>
      </c>
      <c r="U460" s="28">
        <v>0</v>
      </c>
      <c r="V460" s="28">
        <v>0</v>
      </c>
      <c r="W460" s="28">
        <v>0</v>
      </c>
      <c r="X460" s="28">
        <v>0</v>
      </c>
      <c r="Y460" s="28">
        <v>0</v>
      </c>
      <c r="Z460" s="28">
        <f t="shared" si="45"/>
        <v>0</v>
      </c>
      <c r="AA460" s="28">
        <v>0</v>
      </c>
      <c r="AB460" s="30">
        <v>0</v>
      </c>
      <c r="AC460" s="30">
        <v>0</v>
      </c>
      <c r="AG460" s="28">
        <v>89.3</v>
      </c>
      <c r="AH460" s="28">
        <v>69.5</v>
      </c>
      <c r="AI460" s="28">
        <v>46.8</v>
      </c>
      <c r="AJ460" s="28">
        <v>49.3</v>
      </c>
      <c r="AK460" s="28">
        <v>12.1</v>
      </c>
      <c r="AL460" s="28">
        <v>1.48</v>
      </c>
      <c r="AM460" s="28">
        <f t="shared" si="48"/>
        <v>12.231404958677686</v>
      </c>
      <c r="AN460" s="28">
        <v>323</v>
      </c>
      <c r="AO460" s="28" t="s">
        <v>2142</v>
      </c>
      <c r="AP460" s="28">
        <v>4.9700000000000001E-2</v>
      </c>
      <c r="AQ460" s="28">
        <v>0.51100000000000001</v>
      </c>
      <c r="AR460" s="28">
        <v>8.4199999999999997E-2</v>
      </c>
      <c r="AS460" s="28">
        <v>0</v>
      </c>
      <c r="AT460" s="28">
        <v>0</v>
      </c>
      <c r="AU460" s="28">
        <v>1.84E-2</v>
      </c>
      <c r="AV460" s="28">
        <v>0.30299999999999999</v>
      </c>
      <c r="AW460" s="28">
        <v>3.0300000000000001E-2</v>
      </c>
      <c r="AX460" s="28">
        <v>3.1800000000000001E-3</v>
      </c>
      <c r="AY460" s="28">
        <v>952</v>
      </c>
      <c r="AZ460" s="28">
        <v>0</v>
      </c>
      <c r="BA460" s="28">
        <v>0</v>
      </c>
      <c r="BB460" s="28">
        <v>3</v>
      </c>
      <c r="BC460" s="28">
        <v>1</v>
      </c>
      <c r="BD460" s="28">
        <v>1</v>
      </c>
      <c r="BE460" s="28">
        <v>0</v>
      </c>
      <c r="BF460" s="28">
        <v>0</v>
      </c>
      <c r="BG460" s="28">
        <v>2</v>
      </c>
      <c r="BH460" s="28">
        <v>0</v>
      </c>
      <c r="BI460" s="28">
        <v>0</v>
      </c>
      <c r="BJ460" s="28">
        <v>1</v>
      </c>
      <c r="BL460" s="28">
        <v>100</v>
      </c>
      <c r="BN460" s="28" t="s">
        <v>251</v>
      </c>
      <c r="BS460" s="32" t="s">
        <v>2142</v>
      </c>
      <c r="BT460" t="s">
        <v>201</v>
      </c>
      <c r="BU460">
        <v>1</v>
      </c>
      <c r="CA460" s="35" t="s">
        <v>187</v>
      </c>
      <c r="CB460" s="35" t="s">
        <v>188</v>
      </c>
      <c r="CC460" s="35">
        <v>1</v>
      </c>
      <c r="CD460" s="28" t="s">
        <v>202</v>
      </c>
      <c r="CE460" s="28">
        <v>1</v>
      </c>
      <c r="CF460" s="36" t="s">
        <v>203</v>
      </c>
      <c r="CG460" s="37" t="s">
        <v>223</v>
      </c>
      <c r="CH460" s="28">
        <v>1335654</v>
      </c>
      <c r="CI460" s="28">
        <v>6224332</v>
      </c>
      <c r="CJ460">
        <v>27.18</v>
      </c>
      <c r="CK460">
        <v>20.7</v>
      </c>
      <c r="CL460">
        <v>6.48</v>
      </c>
      <c r="CM460">
        <v>6.48</v>
      </c>
      <c r="CN460">
        <v>6.48</v>
      </c>
      <c r="CY460" s="39">
        <v>0</v>
      </c>
      <c r="CZ460" s="40">
        <v>3</v>
      </c>
      <c r="DA460" s="35" t="s">
        <v>214</v>
      </c>
      <c r="DP460" s="42">
        <v>512</v>
      </c>
      <c r="DQ460" s="42">
        <v>512</v>
      </c>
      <c r="DR460" s="42">
        <v>323</v>
      </c>
      <c r="DS460" s="35" t="s">
        <v>189</v>
      </c>
      <c r="DT460" s="35">
        <v>48</v>
      </c>
      <c r="DV460" s="43" t="s">
        <v>440</v>
      </c>
      <c r="DW460" s="35" t="s">
        <v>2143</v>
      </c>
      <c r="DX460" s="45" t="s">
        <v>301</v>
      </c>
      <c r="EA460" s="35" t="s">
        <v>207</v>
      </c>
      <c r="EC460" s="35" t="s">
        <v>194</v>
      </c>
      <c r="EG460" s="28">
        <v>87.8</v>
      </c>
      <c r="EH460" s="28">
        <v>68.099999999999994</v>
      </c>
      <c r="EI460" s="28">
        <v>45.7</v>
      </c>
      <c r="EJ460" s="28">
        <v>48.2</v>
      </c>
      <c r="EK460" s="28">
        <v>11.6</v>
      </c>
      <c r="EL460" s="28">
        <v>2.4300000000000002</v>
      </c>
      <c r="EM460" s="44">
        <f t="shared" ref="EM460:EM523" si="49">(EL460/EK460)*100</f>
        <v>20.948275862068968</v>
      </c>
      <c r="EN460" s="28" t="s">
        <v>2142</v>
      </c>
      <c r="EO460" s="33">
        <v>323</v>
      </c>
      <c r="EP460" s="33" t="s">
        <v>2142</v>
      </c>
    </row>
    <row r="461" spans="2:146" x14ac:dyDescent="0.35">
      <c r="B461" s="28">
        <v>514</v>
      </c>
      <c r="C461" s="28">
        <v>514</v>
      </c>
      <c r="D461" s="28">
        <v>61</v>
      </c>
      <c r="E461" s="28" t="s">
        <v>394</v>
      </c>
      <c r="F461" s="28" t="s">
        <v>2144</v>
      </c>
      <c r="G461" s="28" t="s">
        <v>2144</v>
      </c>
      <c r="H461" s="28" t="s">
        <v>2145</v>
      </c>
      <c r="I461" s="28">
        <v>3</v>
      </c>
      <c r="J461" s="28" t="s">
        <v>866</v>
      </c>
      <c r="K461" s="28">
        <v>18</v>
      </c>
      <c r="L461" s="28" t="s">
        <v>2146</v>
      </c>
      <c r="M461" s="28" t="s">
        <v>2146</v>
      </c>
      <c r="N461" s="29">
        <v>227.607</v>
      </c>
      <c r="O461" s="29">
        <v>227.607</v>
      </c>
      <c r="P461" s="28">
        <f t="shared" si="46"/>
        <v>106.1</v>
      </c>
      <c r="Q461" s="28">
        <f t="shared" si="47"/>
        <v>4.2793059967399927</v>
      </c>
      <c r="R461" s="28">
        <v>1460595</v>
      </c>
      <c r="S461" s="28">
        <v>6632010</v>
      </c>
      <c r="T461" s="28">
        <v>1</v>
      </c>
      <c r="U461" s="28">
        <v>0</v>
      </c>
      <c r="V461" s="28">
        <v>1</v>
      </c>
      <c r="W461" s="28">
        <v>0</v>
      </c>
      <c r="X461" s="28">
        <f>(AB461/AK461)*100</f>
        <v>18.561484918793507</v>
      </c>
      <c r="Y461" s="28">
        <f>(AB461/AL461)*100</f>
        <v>73.394495412844037</v>
      </c>
      <c r="Z461" s="28">
        <f t="shared" si="45"/>
        <v>18.561484918793507</v>
      </c>
      <c r="AA461" s="28">
        <v>0</v>
      </c>
      <c r="AB461" s="30">
        <v>0.8</v>
      </c>
      <c r="AC461" s="30">
        <v>0.8</v>
      </c>
      <c r="AD461" s="31">
        <v>1</v>
      </c>
      <c r="AE461" s="31">
        <v>365</v>
      </c>
      <c r="AF461" s="31">
        <v>365</v>
      </c>
      <c r="AG461" s="28">
        <v>25.9</v>
      </c>
      <c r="AH461" s="28">
        <v>20.100000000000001</v>
      </c>
      <c r="AI461" s="28">
        <v>13.5</v>
      </c>
      <c r="AJ461" s="28">
        <v>14.3</v>
      </c>
      <c r="AK461" s="28">
        <v>4.3099999999999996</v>
      </c>
      <c r="AL461" s="28">
        <v>1.0900000000000001</v>
      </c>
      <c r="AM461" s="28">
        <f t="shared" si="48"/>
        <v>25.290023201856155</v>
      </c>
      <c r="AN461" s="28">
        <v>41080</v>
      </c>
      <c r="AO461" s="28" t="s">
        <v>2147</v>
      </c>
      <c r="AP461" s="28">
        <v>7.4800000000000005E-2</v>
      </c>
      <c r="AQ461" s="28">
        <v>0.81200000000000006</v>
      </c>
      <c r="AR461" s="28">
        <v>9.9399999999999992E-3</v>
      </c>
      <c r="AS461" s="28">
        <v>0</v>
      </c>
      <c r="AT461" s="28">
        <v>0</v>
      </c>
      <c r="AU461" s="28">
        <v>9.1399999999999995E-2</v>
      </c>
      <c r="AV461" s="28">
        <v>1.04E-2</v>
      </c>
      <c r="AW461" s="28">
        <v>1.7799999999999999E-3</v>
      </c>
      <c r="AX461" s="28">
        <v>1E-4</v>
      </c>
      <c r="AY461" s="28">
        <v>326</v>
      </c>
      <c r="AZ461" s="28">
        <v>0</v>
      </c>
      <c r="BE461" s="28">
        <v>1</v>
      </c>
      <c r="BF461" s="28">
        <v>0</v>
      </c>
      <c r="BG461" s="28">
        <v>1</v>
      </c>
      <c r="BH461" s="28">
        <v>0</v>
      </c>
      <c r="BI461" s="28">
        <v>0</v>
      </c>
      <c r="BJ461" s="28">
        <v>0</v>
      </c>
      <c r="BL461" s="28">
        <v>64</v>
      </c>
      <c r="BN461" s="28" t="s">
        <v>251</v>
      </c>
      <c r="BS461" s="32" t="s">
        <v>2147</v>
      </c>
      <c r="BT461" t="s">
        <v>201</v>
      </c>
      <c r="BU461">
        <v>2</v>
      </c>
      <c r="CA461" s="35" t="s">
        <v>187</v>
      </c>
      <c r="CB461" s="35" t="s">
        <v>188</v>
      </c>
      <c r="CC461" s="35">
        <v>1</v>
      </c>
      <c r="CD461" s="28" t="s">
        <v>202</v>
      </c>
      <c r="CE461" s="28">
        <v>1</v>
      </c>
      <c r="CF461" s="36" t="s">
        <v>203</v>
      </c>
      <c r="CG461" s="37" t="s">
        <v>223</v>
      </c>
      <c r="CH461" s="28">
        <v>1460682</v>
      </c>
      <c r="CI461" s="28">
        <v>6632195</v>
      </c>
      <c r="CJ461">
        <v>106.1</v>
      </c>
      <c r="CK461">
        <v>96.36</v>
      </c>
      <c r="CL461">
        <v>9.7399999999999949</v>
      </c>
      <c r="CM461">
        <v>9.7399999999999949</v>
      </c>
      <c r="CN461">
        <v>9.7399999999999949</v>
      </c>
      <c r="CO461" s="38" t="s">
        <v>202</v>
      </c>
      <c r="CY461" s="39" t="s">
        <v>1309</v>
      </c>
      <c r="CZ461" s="40">
        <v>1</v>
      </c>
      <c r="DA461" s="35" t="s">
        <v>205</v>
      </c>
      <c r="DP461" s="42">
        <v>514</v>
      </c>
      <c r="DQ461" s="42">
        <v>514</v>
      </c>
      <c r="DR461" s="42">
        <v>41080</v>
      </c>
      <c r="DS461" s="35" t="s">
        <v>189</v>
      </c>
      <c r="DT461" s="35" t="s">
        <v>191</v>
      </c>
      <c r="DX461" s="35" t="s">
        <v>870</v>
      </c>
      <c r="EA461" s="35" t="s">
        <v>207</v>
      </c>
      <c r="EC461" s="35" t="s">
        <v>194</v>
      </c>
      <c r="EG461" s="28">
        <v>30.4</v>
      </c>
      <c r="EH461" s="28">
        <v>23</v>
      </c>
      <c r="EI461" s="28">
        <v>14.6</v>
      </c>
      <c r="EJ461" s="28">
        <v>15.5</v>
      </c>
      <c r="EK461" s="28">
        <v>4.43</v>
      </c>
      <c r="EL461" s="28">
        <v>0.74399999999999999</v>
      </c>
      <c r="EM461" s="44">
        <f t="shared" si="49"/>
        <v>16.794582392776526</v>
      </c>
      <c r="EN461" s="28" t="s">
        <v>2147</v>
      </c>
      <c r="EO461" s="33">
        <v>41080</v>
      </c>
      <c r="EP461" s="33" t="s">
        <v>2147</v>
      </c>
    </row>
    <row r="462" spans="2:146" x14ac:dyDescent="0.35">
      <c r="B462" s="28">
        <v>515</v>
      </c>
      <c r="C462" s="28">
        <v>515</v>
      </c>
      <c r="D462" s="28">
        <v>45</v>
      </c>
      <c r="E462" s="28" t="s">
        <v>849</v>
      </c>
      <c r="F462" s="28" t="s">
        <v>849</v>
      </c>
      <c r="G462" s="28" t="s">
        <v>658</v>
      </c>
      <c r="H462" s="28" t="s">
        <v>2148</v>
      </c>
      <c r="I462" s="28">
        <v>1</v>
      </c>
      <c r="J462" s="28" t="s">
        <v>370</v>
      </c>
      <c r="K462" s="28">
        <v>21</v>
      </c>
      <c r="L462" s="28" t="s">
        <v>2149</v>
      </c>
      <c r="M462" s="28" t="s">
        <v>2149</v>
      </c>
      <c r="N462" s="29">
        <v>100.32299999999999</v>
      </c>
      <c r="O462" s="29">
        <v>100.32299999999999</v>
      </c>
      <c r="P462" s="28">
        <f t="shared" si="46"/>
        <v>40.340000000000003</v>
      </c>
      <c r="Q462" s="28">
        <f t="shared" si="47"/>
        <v>2.1530456625100962</v>
      </c>
      <c r="R462" s="28">
        <v>1556338</v>
      </c>
      <c r="S462" s="28">
        <v>6849288</v>
      </c>
      <c r="T462" s="28">
        <v>0</v>
      </c>
      <c r="U462" s="28">
        <v>0</v>
      </c>
      <c r="V462" s="28">
        <v>0</v>
      </c>
      <c r="W462" s="28">
        <v>0</v>
      </c>
      <c r="X462" s="28">
        <v>0</v>
      </c>
      <c r="Y462" s="28">
        <v>0</v>
      </c>
      <c r="Z462" s="28">
        <f t="shared" si="45"/>
        <v>0</v>
      </c>
      <c r="AA462" s="28">
        <v>0</v>
      </c>
      <c r="AB462" s="30">
        <v>0</v>
      </c>
      <c r="AC462" s="30">
        <v>0</v>
      </c>
      <c r="AG462" s="28">
        <v>96.9</v>
      </c>
      <c r="AH462" s="28">
        <v>75.5</v>
      </c>
      <c r="AI462" s="28">
        <v>51.1</v>
      </c>
      <c r="AJ462" s="28">
        <v>53.8</v>
      </c>
      <c r="AK462" s="28">
        <v>16.7</v>
      </c>
      <c r="AL462" s="28">
        <v>1.99</v>
      </c>
      <c r="AM462" s="28">
        <f t="shared" si="48"/>
        <v>11.916167664670658</v>
      </c>
      <c r="AN462" s="28">
        <v>15259</v>
      </c>
      <c r="AO462" s="28" t="s">
        <v>2150</v>
      </c>
      <c r="AP462" s="28">
        <v>0.114</v>
      </c>
      <c r="AQ462" s="28">
        <v>0.79300000000000004</v>
      </c>
      <c r="AR462" s="28">
        <v>1.4999999999999999E-2</v>
      </c>
      <c r="AS462" s="28">
        <v>0</v>
      </c>
      <c r="AT462" s="28">
        <v>0</v>
      </c>
      <c r="AU462" s="28">
        <v>3.8199999999999998E-2</v>
      </c>
      <c r="AV462" s="28">
        <v>3.5000000000000003E-2</v>
      </c>
      <c r="AW462" s="28">
        <v>4.4299999999999999E-3</v>
      </c>
      <c r="AX462" s="28">
        <v>2.5000000000000001E-4</v>
      </c>
      <c r="AY462" s="28">
        <v>1800</v>
      </c>
      <c r="BS462" s="32" t="s">
        <v>2150</v>
      </c>
      <c r="BT462" t="s">
        <v>186</v>
      </c>
      <c r="BU462">
        <v>1</v>
      </c>
      <c r="CA462" s="35" t="s">
        <v>187</v>
      </c>
      <c r="CB462" s="35" t="s">
        <v>1119</v>
      </c>
      <c r="CC462" s="35">
        <v>0</v>
      </c>
      <c r="CD462" s="28" t="s">
        <v>189</v>
      </c>
      <c r="CE462" s="28">
        <v>0</v>
      </c>
      <c r="CH462" s="28">
        <v>1556433</v>
      </c>
      <c r="CI462" s="28">
        <v>6849299</v>
      </c>
      <c r="CJ462">
        <v>40.340000000000003</v>
      </c>
      <c r="CK462">
        <v>38.18</v>
      </c>
      <c r="CL462">
        <v>2.1600000000000037</v>
      </c>
      <c r="CM462">
        <v>2.1600000000000037</v>
      </c>
      <c r="CN462">
        <v>2.1600000000000037</v>
      </c>
      <c r="CY462" s="39">
        <v>0</v>
      </c>
      <c r="CZ462" s="40">
        <v>0</v>
      </c>
      <c r="DA462" s="35" t="s">
        <v>321</v>
      </c>
      <c r="DP462" s="42">
        <v>515</v>
      </c>
      <c r="DQ462" s="42">
        <v>515</v>
      </c>
      <c r="DR462" s="42">
        <v>15259</v>
      </c>
      <c r="EA462" s="35" t="s">
        <v>207</v>
      </c>
      <c r="EG462" s="28">
        <v>85</v>
      </c>
      <c r="EH462" s="28">
        <v>62.1</v>
      </c>
      <c r="EI462" s="28">
        <v>35.9</v>
      </c>
      <c r="EJ462" s="28">
        <v>38.9</v>
      </c>
      <c r="EK462" s="28">
        <v>16.5</v>
      </c>
      <c r="EL462" s="28">
        <v>1.99</v>
      </c>
      <c r="EM462" s="44">
        <f t="shared" si="49"/>
        <v>12.060606060606061</v>
      </c>
      <c r="EN462" s="28" t="s">
        <v>2150</v>
      </c>
      <c r="EO462" s="33">
        <v>15259</v>
      </c>
      <c r="EP462" s="33" t="s">
        <v>2150</v>
      </c>
    </row>
    <row r="463" spans="2:146" x14ac:dyDescent="0.35">
      <c r="B463" s="28">
        <v>516</v>
      </c>
      <c r="C463" s="28">
        <v>516</v>
      </c>
      <c r="D463" s="28">
        <v>108</v>
      </c>
      <c r="E463" s="28" t="s">
        <v>382</v>
      </c>
      <c r="F463" s="28" t="s">
        <v>712</v>
      </c>
      <c r="G463" s="28" t="s">
        <v>712</v>
      </c>
      <c r="H463" s="28" t="s">
        <v>1266</v>
      </c>
      <c r="I463" s="28">
        <v>2</v>
      </c>
      <c r="J463" s="28" t="s">
        <v>386</v>
      </c>
      <c r="K463" s="28">
        <v>17</v>
      </c>
      <c r="L463" s="28" t="s">
        <v>715</v>
      </c>
      <c r="M463" s="28" t="s">
        <v>715</v>
      </c>
      <c r="N463" s="29">
        <v>935.14099999999996</v>
      </c>
      <c r="O463" s="29">
        <v>935.14099999999996</v>
      </c>
      <c r="P463" s="28">
        <f t="shared" si="46"/>
        <v>223.61</v>
      </c>
      <c r="Q463" s="28">
        <f t="shared" si="47"/>
        <v>3.295759676882954</v>
      </c>
      <c r="R463" s="28">
        <v>1371058</v>
      </c>
      <c r="S463" s="28">
        <v>6688867</v>
      </c>
      <c r="T463" s="28">
        <v>0</v>
      </c>
      <c r="U463" s="28">
        <v>0</v>
      </c>
      <c r="V463" s="28">
        <v>0</v>
      </c>
      <c r="W463" s="28">
        <v>0</v>
      </c>
      <c r="X463" s="28">
        <v>0</v>
      </c>
      <c r="Y463" s="28">
        <v>0</v>
      </c>
      <c r="Z463" s="28">
        <f t="shared" si="45"/>
        <v>0</v>
      </c>
      <c r="AA463" s="28">
        <v>0</v>
      </c>
      <c r="AB463" s="30">
        <v>0</v>
      </c>
      <c r="AC463" s="30">
        <v>0</v>
      </c>
      <c r="AG463" s="28">
        <v>84.6</v>
      </c>
      <c r="AH463" s="28">
        <v>63.3</v>
      </c>
      <c r="AI463" s="28">
        <v>38.9</v>
      </c>
      <c r="AJ463" s="28">
        <v>41.6</v>
      </c>
      <c r="AK463" s="28">
        <v>5.9</v>
      </c>
      <c r="AL463" s="28">
        <v>0.58699999999999997</v>
      </c>
      <c r="AM463" s="28">
        <f t="shared" si="48"/>
        <v>9.9491525423728806</v>
      </c>
      <c r="AN463" s="28">
        <v>64834</v>
      </c>
      <c r="AO463" s="28" t="s">
        <v>2151</v>
      </c>
      <c r="AP463" s="28">
        <v>2.8899999999999999E-2</v>
      </c>
      <c r="AQ463" s="28">
        <v>0.73499999999999999</v>
      </c>
      <c r="AR463" s="28">
        <v>2.4199999999999998E-3</v>
      </c>
      <c r="AS463" s="28">
        <v>0</v>
      </c>
      <c r="AT463" s="28">
        <v>0</v>
      </c>
      <c r="AU463" s="28">
        <v>0.22</v>
      </c>
      <c r="AV463" s="28">
        <v>1.21E-2</v>
      </c>
      <c r="AW463" s="28">
        <v>5.9999999999999995E-4</v>
      </c>
      <c r="AX463" s="28">
        <v>9.6000000000000002E-4</v>
      </c>
      <c r="AY463" s="28">
        <v>327</v>
      </c>
      <c r="BS463" s="32" t="s">
        <v>2151</v>
      </c>
      <c r="BT463" t="s">
        <v>186</v>
      </c>
      <c r="BU463">
        <v>1</v>
      </c>
      <c r="CA463" s="35" t="s">
        <v>187</v>
      </c>
      <c r="CB463" s="35" t="s">
        <v>1119</v>
      </c>
      <c r="CC463" s="35">
        <v>0</v>
      </c>
      <c r="CD463" s="28" t="s">
        <v>189</v>
      </c>
      <c r="CE463" s="28">
        <v>0</v>
      </c>
      <c r="CG463" s="37" t="s">
        <v>223</v>
      </c>
      <c r="CH463" s="28">
        <v>1370688</v>
      </c>
      <c r="CI463" s="28">
        <v>6688091</v>
      </c>
      <c r="CJ463">
        <v>223.61</v>
      </c>
      <c r="CK463">
        <v>192.79</v>
      </c>
      <c r="CL463">
        <v>30.820000000000022</v>
      </c>
      <c r="CM463">
        <v>30.820000000000022</v>
      </c>
      <c r="CN463">
        <v>30.820000000000022</v>
      </c>
      <c r="CY463" s="39">
        <v>0</v>
      </c>
      <c r="CZ463" s="40">
        <v>0</v>
      </c>
      <c r="DA463" s="35" t="s">
        <v>321</v>
      </c>
      <c r="DP463" s="42">
        <v>516</v>
      </c>
      <c r="DQ463" s="42">
        <v>516</v>
      </c>
      <c r="DR463" s="42">
        <v>64834</v>
      </c>
      <c r="EA463" s="35" t="s">
        <v>207</v>
      </c>
      <c r="EG463" s="28">
        <v>81.5</v>
      </c>
      <c r="EH463" s="28">
        <v>61</v>
      </c>
      <c r="EI463" s="28">
        <v>37.6</v>
      </c>
      <c r="EJ463" s="28">
        <v>40.200000000000003</v>
      </c>
      <c r="EK463" s="28">
        <v>5.9</v>
      </c>
      <c r="EL463" s="28">
        <v>0.82199999999999995</v>
      </c>
      <c r="EM463" s="44">
        <f t="shared" si="49"/>
        <v>13.932203389830509</v>
      </c>
      <c r="EN463" s="28" t="s">
        <v>2151</v>
      </c>
      <c r="EO463" s="33">
        <v>64834</v>
      </c>
      <c r="EP463" s="33" t="s">
        <v>2151</v>
      </c>
    </row>
    <row r="464" spans="2:146" x14ac:dyDescent="0.35">
      <c r="B464" s="28">
        <v>517</v>
      </c>
      <c r="C464" s="28">
        <v>517</v>
      </c>
      <c r="D464" s="28">
        <v>74</v>
      </c>
      <c r="E464" s="28" t="s">
        <v>295</v>
      </c>
      <c r="F464" s="28" t="s">
        <v>295</v>
      </c>
      <c r="G464" s="28" t="s">
        <v>295</v>
      </c>
      <c r="H464" s="28" t="s">
        <v>265</v>
      </c>
      <c r="I464" s="28">
        <v>1</v>
      </c>
      <c r="J464" s="28" t="s">
        <v>220</v>
      </c>
      <c r="K464" s="28">
        <v>8</v>
      </c>
      <c r="L464" s="28" t="s">
        <v>2152</v>
      </c>
      <c r="M464" s="28" t="s">
        <v>2152</v>
      </c>
      <c r="N464" s="29">
        <v>85.445499999999996</v>
      </c>
      <c r="O464" s="29">
        <v>85.445499999999996</v>
      </c>
      <c r="P464" s="28">
        <f t="shared" si="46"/>
        <v>13.66</v>
      </c>
      <c r="Q464" s="28">
        <f t="shared" si="47"/>
        <v>3.7099671720570422</v>
      </c>
      <c r="R464" s="28">
        <v>1537185</v>
      </c>
      <c r="S464" s="28">
        <v>6336607</v>
      </c>
      <c r="T464" s="28">
        <v>0</v>
      </c>
      <c r="U464" s="28">
        <v>0</v>
      </c>
      <c r="V464" s="28">
        <v>0</v>
      </c>
      <c r="W464" s="28">
        <v>0</v>
      </c>
      <c r="X464" s="28">
        <v>0</v>
      </c>
      <c r="Y464" s="28">
        <v>0</v>
      </c>
      <c r="Z464" s="28">
        <f t="shared" si="45"/>
        <v>0</v>
      </c>
      <c r="AA464" s="28">
        <v>0</v>
      </c>
      <c r="AB464" s="30">
        <v>0</v>
      </c>
      <c r="AC464" s="30">
        <v>0</v>
      </c>
      <c r="AG464" s="28">
        <v>156</v>
      </c>
      <c r="AH464" s="28">
        <v>124</v>
      </c>
      <c r="AI464" s="28">
        <v>86.2</v>
      </c>
      <c r="AJ464" s="28">
        <v>90.4</v>
      </c>
      <c r="AK464" s="28">
        <v>30.9</v>
      </c>
      <c r="AL464" s="28">
        <v>7.27</v>
      </c>
      <c r="AM464" s="28">
        <f t="shared" si="48"/>
        <v>23.527508090614887</v>
      </c>
      <c r="AN464" s="28">
        <v>1786</v>
      </c>
      <c r="AO464" s="28" t="s">
        <v>2153</v>
      </c>
      <c r="AP464" s="28">
        <v>5.9499999999999997E-2</v>
      </c>
      <c r="AQ464" s="28">
        <v>0.754</v>
      </c>
      <c r="AR464" s="28">
        <v>4.3999999999999997E-2</v>
      </c>
      <c r="AS464" s="28">
        <v>1.0000000000000001E-5</v>
      </c>
      <c r="AT464" s="28">
        <v>0</v>
      </c>
      <c r="AU464" s="28">
        <v>1.15E-2</v>
      </c>
      <c r="AV464" s="28">
        <v>0.113</v>
      </c>
      <c r="AW464" s="28">
        <v>1.23E-2</v>
      </c>
      <c r="AX464" s="28">
        <v>5.8500000000000002E-3</v>
      </c>
      <c r="AY464" s="28">
        <v>4300</v>
      </c>
      <c r="BS464" s="32" t="s">
        <v>2153</v>
      </c>
      <c r="BT464" t="s">
        <v>186</v>
      </c>
      <c r="BU464">
        <v>1</v>
      </c>
      <c r="CA464" s="35" t="s">
        <v>187</v>
      </c>
      <c r="CB464" s="35" t="s">
        <v>188</v>
      </c>
      <c r="CC464" s="35">
        <v>1</v>
      </c>
      <c r="CD464" s="28" t="s">
        <v>189</v>
      </c>
      <c r="CE464" s="28">
        <v>0</v>
      </c>
      <c r="CG464" s="37" t="s">
        <v>279</v>
      </c>
      <c r="CH464" s="28">
        <v>1537265</v>
      </c>
      <c r="CI464" s="28">
        <v>6336594</v>
      </c>
      <c r="CJ464">
        <v>13.66</v>
      </c>
      <c r="CK464">
        <v>10.49</v>
      </c>
      <c r="CL464">
        <v>3.17</v>
      </c>
      <c r="CM464">
        <v>3.17</v>
      </c>
      <c r="CN464">
        <v>3.17</v>
      </c>
      <c r="CO464" s="38">
        <v>0</v>
      </c>
      <c r="CQ464" s="38" t="s">
        <v>241</v>
      </c>
      <c r="CR464" s="38">
        <v>0</v>
      </c>
      <c r="CY464" s="39">
        <v>0</v>
      </c>
      <c r="CZ464" s="40">
        <v>0</v>
      </c>
      <c r="DA464" s="35" t="s">
        <v>205</v>
      </c>
      <c r="DP464" s="42">
        <v>517</v>
      </c>
      <c r="DQ464" s="42">
        <v>517</v>
      </c>
      <c r="DR464" s="42">
        <v>1786</v>
      </c>
      <c r="DV464" s="43" t="s">
        <v>880</v>
      </c>
      <c r="DW464" s="35" t="s">
        <v>2154</v>
      </c>
      <c r="DX464" s="35" t="s">
        <v>674</v>
      </c>
      <c r="EA464" s="35" t="s">
        <v>215</v>
      </c>
      <c r="EG464" s="28">
        <v>148</v>
      </c>
      <c r="EH464" s="28">
        <v>117</v>
      </c>
      <c r="EI464" s="28">
        <v>82</v>
      </c>
      <c r="EJ464" s="28">
        <v>85.9</v>
      </c>
      <c r="EK464" s="28">
        <v>30.5</v>
      </c>
      <c r="EL464" s="28">
        <v>8.08</v>
      </c>
      <c r="EM464" s="44">
        <f t="shared" si="49"/>
        <v>26.491803278688526</v>
      </c>
      <c r="EN464" s="28" t="s">
        <v>2153</v>
      </c>
      <c r="EO464" s="33">
        <v>1786</v>
      </c>
      <c r="EP464" s="33" t="s">
        <v>2153</v>
      </c>
    </row>
    <row r="465" spans="2:146" x14ac:dyDescent="0.35">
      <c r="B465" s="28">
        <v>518</v>
      </c>
      <c r="C465" s="28">
        <v>518</v>
      </c>
      <c r="D465" s="28">
        <v>52</v>
      </c>
      <c r="E465" s="28" t="s">
        <v>369</v>
      </c>
      <c r="F465" s="28" t="s">
        <v>369</v>
      </c>
      <c r="G465" s="28" t="s">
        <v>1992</v>
      </c>
      <c r="H465" s="28" t="s">
        <v>2155</v>
      </c>
      <c r="I465" s="28">
        <v>1</v>
      </c>
      <c r="J465" s="28" t="s">
        <v>370</v>
      </c>
      <c r="K465" s="28">
        <v>21</v>
      </c>
      <c r="L465" s="28" t="s">
        <v>2156</v>
      </c>
      <c r="M465" s="28" t="s">
        <v>2156</v>
      </c>
      <c r="N465" s="29">
        <v>361.69099999999997</v>
      </c>
      <c r="O465" s="29">
        <v>361.69099999999997</v>
      </c>
      <c r="P465" s="28">
        <f t="shared" si="46"/>
        <v>96.96</v>
      </c>
      <c r="Q465" s="28">
        <f t="shared" si="47"/>
        <v>3.9011200168099287</v>
      </c>
      <c r="R465" s="28">
        <v>1544163</v>
      </c>
      <c r="S465" s="28">
        <v>6732900</v>
      </c>
      <c r="T465" s="28">
        <v>0</v>
      </c>
      <c r="U465" s="28">
        <v>0</v>
      </c>
      <c r="V465" s="28">
        <v>0</v>
      </c>
      <c r="W465" s="28">
        <v>0</v>
      </c>
      <c r="X465" s="28">
        <v>0</v>
      </c>
      <c r="Y465" s="28">
        <v>0</v>
      </c>
      <c r="Z465" s="28">
        <f t="shared" si="45"/>
        <v>0</v>
      </c>
      <c r="AA465" s="28">
        <v>0</v>
      </c>
      <c r="AB465" s="30">
        <v>0</v>
      </c>
      <c r="AC465" s="30">
        <v>0</v>
      </c>
      <c r="AG465" s="28">
        <v>68.2</v>
      </c>
      <c r="AH465" s="28">
        <v>49.9</v>
      </c>
      <c r="AI465" s="28">
        <v>29</v>
      </c>
      <c r="AJ465" s="28">
        <v>31.3</v>
      </c>
      <c r="AK465" s="28">
        <v>6.3</v>
      </c>
      <c r="AL465" s="28">
        <v>1.48</v>
      </c>
      <c r="AM465" s="28">
        <f t="shared" si="48"/>
        <v>23.49206349206349</v>
      </c>
      <c r="AN465" s="28">
        <v>11885</v>
      </c>
      <c r="AO465" s="28" t="s">
        <v>2157</v>
      </c>
      <c r="AP465" s="28">
        <v>4.7800000000000002E-2</v>
      </c>
      <c r="AQ465" s="28">
        <v>0.84299999999999997</v>
      </c>
      <c r="AR465" s="28">
        <v>1.0500000000000001E-2</v>
      </c>
      <c r="AS465" s="28">
        <v>0</v>
      </c>
      <c r="AT465" s="28">
        <v>0</v>
      </c>
      <c r="AU465" s="28">
        <v>7.4800000000000005E-2</v>
      </c>
      <c r="AV465" s="28">
        <v>1.89E-2</v>
      </c>
      <c r="AW465" s="28">
        <v>4.3E-3</v>
      </c>
      <c r="AX465" s="28">
        <v>1.1999999999999999E-3</v>
      </c>
      <c r="AY465" s="28">
        <v>622</v>
      </c>
      <c r="BS465" s="32" t="s">
        <v>2157</v>
      </c>
      <c r="BT465" t="s">
        <v>186</v>
      </c>
      <c r="BU465">
        <v>3</v>
      </c>
      <c r="CA465" s="35" t="s">
        <v>187</v>
      </c>
      <c r="CB465" s="35" t="s">
        <v>1119</v>
      </c>
      <c r="CC465" s="35">
        <v>0</v>
      </c>
      <c r="CD465" s="28" t="s">
        <v>189</v>
      </c>
      <c r="CE465" s="28">
        <v>0</v>
      </c>
      <c r="CH465" s="28">
        <v>1543994</v>
      </c>
      <c r="CI465" s="28">
        <v>6732588</v>
      </c>
      <c r="CJ465">
        <v>96.96</v>
      </c>
      <c r="CK465">
        <v>82.85</v>
      </c>
      <c r="CL465">
        <v>14.11</v>
      </c>
      <c r="CM465">
        <v>14.11</v>
      </c>
      <c r="CN465">
        <v>14.11</v>
      </c>
      <c r="CY465" s="39">
        <v>0</v>
      </c>
      <c r="CZ465" s="40">
        <v>0</v>
      </c>
      <c r="DA465" s="35" t="s">
        <v>321</v>
      </c>
      <c r="DP465" s="42">
        <v>518</v>
      </c>
      <c r="DQ465" s="42">
        <v>518</v>
      </c>
      <c r="DR465" s="42">
        <v>11885</v>
      </c>
      <c r="EA465" s="35" t="s">
        <v>207</v>
      </c>
      <c r="EG465" s="28">
        <v>68.2</v>
      </c>
      <c r="EH465" s="28">
        <v>49.9</v>
      </c>
      <c r="EI465" s="28">
        <v>29</v>
      </c>
      <c r="EJ465" s="28">
        <v>31.3</v>
      </c>
      <c r="EK465" s="28">
        <v>6.3</v>
      </c>
      <c r="EL465" s="28">
        <v>1.48</v>
      </c>
      <c r="EM465" s="44">
        <f t="shared" si="49"/>
        <v>23.49206349206349</v>
      </c>
      <c r="EN465" s="28" t="s">
        <v>2157</v>
      </c>
      <c r="EO465" s="33">
        <v>11885</v>
      </c>
      <c r="EP465" s="33" t="s">
        <v>2157</v>
      </c>
    </row>
    <row r="466" spans="2:146" x14ac:dyDescent="0.35">
      <c r="B466" s="28">
        <v>519</v>
      </c>
      <c r="C466" s="28">
        <v>519</v>
      </c>
      <c r="D466" s="28">
        <v>61</v>
      </c>
      <c r="E466" s="28" t="s">
        <v>394</v>
      </c>
      <c r="F466" s="28" t="s">
        <v>2005</v>
      </c>
      <c r="G466" s="28" t="s">
        <v>2005</v>
      </c>
      <c r="H466" s="28" t="s">
        <v>238</v>
      </c>
      <c r="I466" s="28">
        <v>3</v>
      </c>
      <c r="J466" s="28" t="s">
        <v>397</v>
      </c>
      <c r="K466" s="28">
        <v>19</v>
      </c>
      <c r="L466" s="28" t="s">
        <v>2158</v>
      </c>
      <c r="M466" s="28" t="s">
        <v>2158</v>
      </c>
      <c r="N466" s="29">
        <v>238.381</v>
      </c>
      <c r="O466" s="29">
        <v>238.381</v>
      </c>
      <c r="P466" s="28">
        <f t="shared" si="46"/>
        <v>19.03</v>
      </c>
      <c r="Q466" s="28">
        <f t="shared" si="47"/>
        <v>3.0749094936257508</v>
      </c>
      <c r="R466" s="28">
        <v>1506501</v>
      </c>
      <c r="S466" s="28">
        <v>6599541</v>
      </c>
      <c r="T466" s="28">
        <v>1</v>
      </c>
      <c r="U466" s="28">
        <v>0</v>
      </c>
      <c r="V466" s="28">
        <v>1</v>
      </c>
      <c r="W466" s="28">
        <v>0</v>
      </c>
      <c r="X466" s="28">
        <f>(AB466/AK466)*100</f>
        <v>3.75</v>
      </c>
      <c r="Y466" s="28">
        <f>(AB466/AL466)*100</f>
        <v>21.98952879581152</v>
      </c>
      <c r="Z466" s="28">
        <f t="shared" si="45"/>
        <v>3.75</v>
      </c>
      <c r="AA466" s="28">
        <v>0</v>
      </c>
      <c r="AB466" s="30">
        <v>0.42</v>
      </c>
      <c r="AC466" s="30">
        <v>0.42</v>
      </c>
      <c r="AD466" s="31">
        <v>1</v>
      </c>
      <c r="AE466" s="31">
        <v>365</v>
      </c>
      <c r="AF466" s="31">
        <v>365</v>
      </c>
      <c r="AG466" s="28">
        <v>80.900000000000006</v>
      </c>
      <c r="AH466" s="28">
        <v>62.9</v>
      </c>
      <c r="AI466" s="28">
        <v>42.4</v>
      </c>
      <c r="AJ466" s="28">
        <v>44.7</v>
      </c>
      <c r="AK466" s="28">
        <v>11.2</v>
      </c>
      <c r="AL466" s="28">
        <v>1.91</v>
      </c>
      <c r="AM466" s="28">
        <f t="shared" si="48"/>
        <v>17.053571428571431</v>
      </c>
      <c r="AN466" s="28">
        <v>8331</v>
      </c>
      <c r="AO466" s="28" t="s">
        <v>2159</v>
      </c>
      <c r="AP466" s="28">
        <v>7.8E-2</v>
      </c>
      <c r="AQ466" s="28">
        <v>0.77200000000000002</v>
      </c>
      <c r="AR466" s="28">
        <v>2.7300000000000001E-2</v>
      </c>
      <c r="AS466" s="28">
        <v>2.0000000000000002E-5</v>
      </c>
      <c r="AT466" s="28">
        <v>0</v>
      </c>
      <c r="AU466" s="28">
        <v>5.7500000000000002E-2</v>
      </c>
      <c r="AV466" s="28">
        <v>5.62E-2</v>
      </c>
      <c r="AW466" s="28">
        <v>7.0800000000000004E-3</v>
      </c>
      <c r="AX466" s="28">
        <v>1.47E-3</v>
      </c>
      <c r="AY466" s="28">
        <v>1010</v>
      </c>
      <c r="AZ466" s="28">
        <v>0</v>
      </c>
      <c r="BA466" s="28">
        <v>0</v>
      </c>
      <c r="BB466" s="28">
        <v>3</v>
      </c>
      <c r="BC466" s="28">
        <v>0</v>
      </c>
      <c r="BD466" s="28">
        <v>1</v>
      </c>
      <c r="BE466" s="28">
        <v>1</v>
      </c>
      <c r="BF466" s="28">
        <v>0</v>
      </c>
      <c r="BG466" s="28">
        <v>2</v>
      </c>
      <c r="BH466" s="28">
        <v>0</v>
      </c>
      <c r="BI466" s="28">
        <v>0</v>
      </c>
      <c r="BJ466" s="28">
        <v>0</v>
      </c>
      <c r="BL466" s="28">
        <v>85</v>
      </c>
      <c r="BM466" s="28">
        <v>0</v>
      </c>
      <c r="BN466" s="28" t="s">
        <v>814</v>
      </c>
      <c r="BS466" s="32" t="s">
        <v>2159</v>
      </c>
      <c r="BT466" t="s">
        <v>201</v>
      </c>
      <c r="BU466">
        <v>1</v>
      </c>
      <c r="CA466" s="35" t="s">
        <v>187</v>
      </c>
      <c r="CB466" s="35" t="s">
        <v>188</v>
      </c>
      <c r="CC466" s="35">
        <v>1</v>
      </c>
      <c r="CD466" s="28" t="s">
        <v>202</v>
      </c>
      <c r="CE466" s="28">
        <v>1</v>
      </c>
      <c r="CF466" s="36" t="s">
        <v>203</v>
      </c>
      <c r="CG466" s="37" t="s">
        <v>279</v>
      </c>
      <c r="CH466" s="28">
        <v>1506590</v>
      </c>
      <c r="CI466" s="28">
        <v>6599326</v>
      </c>
      <c r="CJ466">
        <v>19.03</v>
      </c>
      <c r="CK466">
        <v>11.7</v>
      </c>
      <c r="CL466">
        <v>7.3300000000000018</v>
      </c>
      <c r="CM466">
        <v>7.3300000000000018</v>
      </c>
      <c r="CN466">
        <v>7.3300000000000018</v>
      </c>
      <c r="CO466" s="38" t="s">
        <v>202</v>
      </c>
      <c r="CY466" s="39" t="s">
        <v>555</v>
      </c>
      <c r="CZ466" s="40">
        <v>2</v>
      </c>
      <c r="DA466" s="35" t="s">
        <v>205</v>
      </c>
      <c r="DP466" s="42">
        <v>519</v>
      </c>
      <c r="DQ466" s="42">
        <v>519</v>
      </c>
      <c r="DR466" s="42">
        <v>8331</v>
      </c>
      <c r="DS466" s="35" t="s">
        <v>189</v>
      </c>
      <c r="DT466" s="35" t="s">
        <v>191</v>
      </c>
      <c r="DX466" s="35" t="s">
        <v>822</v>
      </c>
      <c r="EA466" s="35" t="s">
        <v>207</v>
      </c>
      <c r="EC466" s="35" t="s">
        <v>194</v>
      </c>
      <c r="EG466" s="28">
        <v>75</v>
      </c>
      <c r="EH466" s="28">
        <v>59.5</v>
      </c>
      <c r="EI466" s="28">
        <v>41.9</v>
      </c>
      <c r="EJ466" s="28">
        <v>43.8</v>
      </c>
      <c r="EK466" s="28">
        <v>11.1</v>
      </c>
      <c r="EL466" s="28">
        <v>0.45900000000000002</v>
      </c>
      <c r="EM466" s="44">
        <f t="shared" si="49"/>
        <v>4.1351351351351351</v>
      </c>
      <c r="EN466" s="28" t="s">
        <v>2159</v>
      </c>
      <c r="EO466" s="33">
        <v>8331</v>
      </c>
      <c r="EP466" s="33" t="s">
        <v>2159</v>
      </c>
    </row>
    <row r="467" spans="2:146" x14ac:dyDescent="0.35">
      <c r="B467" s="28">
        <v>520</v>
      </c>
      <c r="C467" s="28">
        <v>520</v>
      </c>
      <c r="D467" s="28">
        <v>1</v>
      </c>
      <c r="E467" s="28" t="s">
        <v>2160</v>
      </c>
      <c r="F467" s="28" t="s">
        <v>2161</v>
      </c>
      <c r="G467" s="28" t="s">
        <v>2162</v>
      </c>
      <c r="H467" s="28" t="s">
        <v>238</v>
      </c>
      <c r="I467" s="28">
        <v>2</v>
      </c>
      <c r="J467" s="28" t="s">
        <v>578</v>
      </c>
      <c r="K467" s="28">
        <v>25</v>
      </c>
      <c r="L467" s="28" t="s">
        <v>2163</v>
      </c>
      <c r="M467" s="28" t="s">
        <v>2163</v>
      </c>
      <c r="N467" s="29">
        <v>631.51</v>
      </c>
      <c r="O467" s="29">
        <v>631.51</v>
      </c>
      <c r="P467" s="28">
        <f t="shared" si="46"/>
        <v>79.92</v>
      </c>
      <c r="Q467" s="28">
        <f t="shared" si="47"/>
        <v>1.423572073284666</v>
      </c>
      <c r="R467" s="28">
        <v>1842815</v>
      </c>
      <c r="S467" s="28">
        <v>7376924</v>
      </c>
      <c r="T467" s="28">
        <v>0</v>
      </c>
      <c r="U467" s="28">
        <v>0</v>
      </c>
      <c r="V467" s="28">
        <v>0</v>
      </c>
      <c r="W467" s="28">
        <v>0</v>
      </c>
      <c r="X467" s="28">
        <v>0</v>
      </c>
      <c r="Y467" s="28">
        <v>0</v>
      </c>
      <c r="Z467" s="28">
        <f t="shared" si="45"/>
        <v>0</v>
      </c>
      <c r="AA467" s="28">
        <v>0</v>
      </c>
      <c r="AB467" s="30">
        <v>0</v>
      </c>
      <c r="AC467" s="30">
        <v>0</v>
      </c>
      <c r="AG467" s="28">
        <v>44.9</v>
      </c>
      <c r="AH467" s="28">
        <v>35.9</v>
      </c>
      <c r="AI467" s="28">
        <v>25.7</v>
      </c>
      <c r="AJ467" s="28">
        <v>26.8</v>
      </c>
      <c r="AK467" s="28">
        <v>4.51</v>
      </c>
      <c r="AL467" s="28">
        <v>0.96699999999999997</v>
      </c>
      <c r="AM467" s="28">
        <f t="shared" si="48"/>
        <v>21.441241685144124</v>
      </c>
      <c r="AN467" s="28">
        <v>33760</v>
      </c>
      <c r="AO467" s="28" t="s">
        <v>2164</v>
      </c>
      <c r="AP467" s="28">
        <v>5.79E-2</v>
      </c>
      <c r="AQ467" s="28">
        <v>0.68100000000000005</v>
      </c>
      <c r="AR467" s="28">
        <v>1.12E-2</v>
      </c>
      <c r="AS467" s="28">
        <v>0</v>
      </c>
      <c r="AT467" s="28">
        <v>0</v>
      </c>
      <c r="AU467" s="28">
        <v>0.24399999999999999</v>
      </c>
      <c r="AV467" s="28">
        <v>4.3699999999999998E-3</v>
      </c>
      <c r="AW467" s="28">
        <v>9.3000000000000005E-4</v>
      </c>
      <c r="AX467" s="28">
        <v>0</v>
      </c>
      <c r="AY467" s="28">
        <v>401</v>
      </c>
      <c r="BS467" s="32" t="s">
        <v>2164</v>
      </c>
      <c r="BT467" t="s">
        <v>186</v>
      </c>
      <c r="BU467">
        <v>1</v>
      </c>
      <c r="CA467" s="35" t="s">
        <v>187</v>
      </c>
      <c r="CB467" s="35" t="s">
        <v>1119</v>
      </c>
      <c r="CC467" s="35">
        <v>0</v>
      </c>
      <c r="CD467" s="28" t="s">
        <v>189</v>
      </c>
      <c r="CE467" s="28">
        <v>0</v>
      </c>
      <c r="CH467" s="28">
        <v>1843350</v>
      </c>
      <c r="CI467" s="28">
        <v>7376673</v>
      </c>
      <c r="CJ467">
        <v>79.92</v>
      </c>
      <c r="CK467">
        <v>70.930000000000007</v>
      </c>
      <c r="CL467">
        <v>8.9899999999999949</v>
      </c>
      <c r="CM467">
        <v>8.9899999999999949</v>
      </c>
      <c r="CN467">
        <v>8.9899999999999949</v>
      </c>
      <c r="CY467" s="39">
        <v>0</v>
      </c>
      <c r="CZ467" s="40">
        <v>0</v>
      </c>
      <c r="DA467" s="35" t="s">
        <v>321</v>
      </c>
      <c r="DP467" s="42">
        <v>520</v>
      </c>
      <c r="DQ467" s="42">
        <v>520</v>
      </c>
      <c r="DR467" s="42">
        <v>33760</v>
      </c>
      <c r="EA467" s="35" t="s">
        <v>207</v>
      </c>
      <c r="EG467" s="28">
        <v>44.9</v>
      </c>
      <c r="EH467" s="28">
        <v>35.9</v>
      </c>
      <c r="EI467" s="28">
        <v>25.7</v>
      </c>
      <c r="EJ467" s="28">
        <v>26.8</v>
      </c>
      <c r="EK467" s="28">
        <v>4.51</v>
      </c>
      <c r="EL467" s="28">
        <v>0.96699999999999997</v>
      </c>
      <c r="EM467" s="44">
        <f t="shared" si="49"/>
        <v>21.441241685144124</v>
      </c>
      <c r="EN467" s="28" t="s">
        <v>2164</v>
      </c>
      <c r="EO467" s="33">
        <v>33760</v>
      </c>
      <c r="EP467" s="33" t="s">
        <v>2164</v>
      </c>
    </row>
    <row r="468" spans="2:146" x14ac:dyDescent="0.35">
      <c r="B468" s="28">
        <v>521</v>
      </c>
      <c r="C468" s="28">
        <v>521</v>
      </c>
      <c r="D468" s="28">
        <v>1</v>
      </c>
      <c r="E468" s="28" t="s">
        <v>2160</v>
      </c>
      <c r="F468" s="28" t="s">
        <v>2161</v>
      </c>
      <c r="G468" s="28" t="s">
        <v>2162</v>
      </c>
      <c r="H468" s="28" t="s">
        <v>2165</v>
      </c>
      <c r="I468" s="28">
        <v>2</v>
      </c>
      <c r="J468" s="28" t="s">
        <v>578</v>
      </c>
      <c r="K468" s="28">
        <v>25</v>
      </c>
      <c r="L468" s="28" t="s">
        <v>2166</v>
      </c>
      <c r="M468" s="28" t="s">
        <v>2166</v>
      </c>
      <c r="N468" s="29">
        <v>338.11200000000002</v>
      </c>
      <c r="O468" s="29">
        <v>338.11200000000002</v>
      </c>
      <c r="P468" s="28">
        <f t="shared" si="46"/>
        <v>95.09</v>
      </c>
      <c r="Q468" s="28">
        <f t="shared" si="47"/>
        <v>2.9753454476623133</v>
      </c>
      <c r="R468" s="28">
        <v>1841943</v>
      </c>
      <c r="S468" s="28">
        <v>7377096</v>
      </c>
      <c r="T468" s="28">
        <v>0</v>
      </c>
      <c r="U468" s="28">
        <v>0</v>
      </c>
      <c r="V468" s="28">
        <v>0</v>
      </c>
      <c r="W468" s="28">
        <v>0</v>
      </c>
      <c r="X468" s="28">
        <v>0</v>
      </c>
      <c r="Y468" s="28">
        <v>0</v>
      </c>
      <c r="Z468" s="28">
        <f t="shared" si="45"/>
        <v>0</v>
      </c>
      <c r="AA468" s="28">
        <v>0</v>
      </c>
      <c r="AB468" s="30">
        <v>0</v>
      </c>
      <c r="AC468" s="30">
        <v>0</v>
      </c>
      <c r="AG468" s="28">
        <v>44.5</v>
      </c>
      <c r="AH468" s="28">
        <v>35.6</v>
      </c>
      <c r="AI468" s="28">
        <v>25.5</v>
      </c>
      <c r="AJ468" s="28">
        <v>26.6</v>
      </c>
      <c r="AK468" s="28">
        <v>4.47</v>
      </c>
      <c r="AL468" s="28">
        <v>0.95699999999999996</v>
      </c>
      <c r="AM468" s="28">
        <f t="shared" si="48"/>
        <v>21.409395973154364</v>
      </c>
      <c r="AN468" s="28">
        <v>33774</v>
      </c>
      <c r="AO468" s="28" t="s">
        <v>2167</v>
      </c>
      <c r="AP468" s="28">
        <v>5.8200000000000002E-2</v>
      </c>
      <c r="AQ468" s="28">
        <v>0.67900000000000005</v>
      </c>
      <c r="AR468" s="28">
        <v>1.11E-2</v>
      </c>
      <c r="AS468" s="28">
        <v>0</v>
      </c>
      <c r="AT468" s="28">
        <v>0</v>
      </c>
      <c r="AU468" s="28">
        <v>0.246</v>
      </c>
      <c r="AV468" s="28">
        <v>4.3899999999999998E-3</v>
      </c>
      <c r="AW468" s="28">
        <v>9.3999999999999997E-4</v>
      </c>
      <c r="AX468" s="28">
        <v>0</v>
      </c>
      <c r="AY468" s="28">
        <v>397</v>
      </c>
      <c r="BS468" s="32" t="s">
        <v>2167</v>
      </c>
      <c r="BT468" t="s">
        <v>186</v>
      </c>
      <c r="BU468">
        <v>1</v>
      </c>
      <c r="CA468" s="35" t="s">
        <v>187</v>
      </c>
      <c r="CB468" s="35" t="s">
        <v>1119</v>
      </c>
      <c r="CC468" s="35">
        <v>0</v>
      </c>
      <c r="CD468" s="28" t="s">
        <v>189</v>
      </c>
      <c r="CE468" s="28">
        <v>0</v>
      </c>
      <c r="CH468" s="28">
        <v>1842264</v>
      </c>
      <c r="CI468" s="28">
        <v>7377179</v>
      </c>
      <c r="CJ468">
        <v>95.09</v>
      </c>
      <c r="CK468">
        <v>85.03</v>
      </c>
      <c r="CL468">
        <v>10.060000000000002</v>
      </c>
      <c r="CM468">
        <v>10.060000000000002</v>
      </c>
      <c r="CN468">
        <v>10.060000000000002</v>
      </c>
      <c r="CY468" s="39">
        <v>0</v>
      </c>
      <c r="CZ468" s="40">
        <v>0</v>
      </c>
      <c r="DA468" s="35" t="s">
        <v>321</v>
      </c>
      <c r="DP468" s="42">
        <v>521</v>
      </c>
      <c r="DQ468" s="42">
        <v>521</v>
      </c>
      <c r="DR468" s="42">
        <v>33774</v>
      </c>
      <c r="EA468" s="35" t="s">
        <v>207</v>
      </c>
      <c r="EG468" s="28">
        <v>44.5</v>
      </c>
      <c r="EH468" s="28">
        <v>35.6</v>
      </c>
      <c r="EI468" s="28">
        <v>25.5</v>
      </c>
      <c r="EJ468" s="28">
        <v>26.6</v>
      </c>
      <c r="EK468" s="28">
        <v>4.47</v>
      </c>
      <c r="EL468" s="28">
        <v>0.95699999999999996</v>
      </c>
      <c r="EM468" s="44">
        <f t="shared" si="49"/>
        <v>21.409395973154364</v>
      </c>
      <c r="EN468" s="28" t="s">
        <v>2167</v>
      </c>
      <c r="EO468" s="33">
        <v>33774</v>
      </c>
      <c r="EP468" s="33" t="s">
        <v>2167</v>
      </c>
    </row>
    <row r="469" spans="2:146" x14ac:dyDescent="0.35">
      <c r="B469" s="28">
        <v>522</v>
      </c>
      <c r="C469" s="28">
        <v>522</v>
      </c>
      <c r="D469" s="28">
        <v>67</v>
      </c>
      <c r="E469" s="28" t="s">
        <v>195</v>
      </c>
      <c r="F469" s="28" t="s">
        <v>2168</v>
      </c>
      <c r="G469" s="28" t="s">
        <v>2168</v>
      </c>
      <c r="H469" s="28" t="s">
        <v>2169</v>
      </c>
      <c r="I469" s="28">
        <v>3</v>
      </c>
      <c r="J469" s="28" t="s">
        <v>197</v>
      </c>
      <c r="K469" s="28">
        <v>5</v>
      </c>
      <c r="L469" s="28" t="s">
        <v>2170</v>
      </c>
      <c r="M469" s="28" t="s">
        <v>2170</v>
      </c>
      <c r="N469" s="29">
        <v>362.375</v>
      </c>
      <c r="O469" s="29">
        <v>362.375</v>
      </c>
      <c r="P469" s="28">
        <f t="shared" si="46"/>
        <v>79.760000000000005</v>
      </c>
      <c r="Q469" s="28">
        <f t="shared" si="47"/>
        <v>7.0148327009313558</v>
      </c>
      <c r="R469" s="28">
        <v>1470681</v>
      </c>
      <c r="S469" s="28">
        <v>6507186</v>
      </c>
      <c r="T469" s="28">
        <v>0</v>
      </c>
      <c r="U469" s="28">
        <v>0</v>
      </c>
      <c r="V469" s="28">
        <v>0</v>
      </c>
      <c r="W469" s="28">
        <v>0</v>
      </c>
      <c r="X469" s="28">
        <v>0</v>
      </c>
      <c r="Y469" s="28">
        <v>0</v>
      </c>
      <c r="Z469" s="28">
        <f t="shared" si="45"/>
        <v>0</v>
      </c>
      <c r="AA469" s="28">
        <v>0</v>
      </c>
      <c r="AB469" s="30">
        <v>0</v>
      </c>
      <c r="AC469" s="30">
        <v>0</v>
      </c>
      <c r="AG469" s="28">
        <v>9.86</v>
      </c>
      <c r="AH469" s="28">
        <v>7.81</v>
      </c>
      <c r="AI469" s="28">
        <v>5.48</v>
      </c>
      <c r="AJ469" s="28">
        <v>5.74</v>
      </c>
      <c r="AK469" s="28">
        <v>1.25</v>
      </c>
      <c r="AL469" s="28">
        <v>0.27500000000000002</v>
      </c>
      <c r="AM469" s="28">
        <f t="shared" si="48"/>
        <v>22.000000000000004</v>
      </c>
      <c r="AN469" s="28">
        <v>4720</v>
      </c>
      <c r="AO469" s="28" t="s">
        <v>2171</v>
      </c>
      <c r="AP469" s="28">
        <v>4.0599999999999997E-2</v>
      </c>
      <c r="AQ469" s="28">
        <v>0.81899999999999995</v>
      </c>
      <c r="AR469" s="28">
        <v>4.2000000000000003E-2</v>
      </c>
      <c r="AS469" s="28">
        <v>0</v>
      </c>
      <c r="AT469" s="28">
        <v>0</v>
      </c>
      <c r="AU469" s="28">
        <v>1.8599999999999998E-2</v>
      </c>
      <c r="AV469" s="28">
        <v>7.5999999999999998E-2</v>
      </c>
      <c r="AW469" s="28">
        <v>3.5699999999999998E-3</v>
      </c>
      <c r="AX469" s="28">
        <v>1.8000000000000001E-4</v>
      </c>
      <c r="AY469" s="28">
        <v>133</v>
      </c>
      <c r="BS469" s="32" t="s">
        <v>2171</v>
      </c>
      <c r="BT469" t="s">
        <v>186</v>
      </c>
      <c r="BU469">
        <v>1</v>
      </c>
      <c r="CA469" s="35" t="s">
        <v>187</v>
      </c>
      <c r="CB469" s="35" t="s">
        <v>1119</v>
      </c>
      <c r="CC469" s="35">
        <v>0</v>
      </c>
      <c r="CD469" s="28" t="s">
        <v>189</v>
      </c>
      <c r="CE469" s="28">
        <v>0</v>
      </c>
      <c r="CH469" s="28">
        <v>1470956</v>
      </c>
      <c r="CI469" s="28">
        <v>6507359</v>
      </c>
      <c r="CJ469">
        <v>79.760000000000005</v>
      </c>
      <c r="CK469">
        <v>54.34</v>
      </c>
      <c r="CL469">
        <v>25.42</v>
      </c>
      <c r="CM469">
        <v>25.42</v>
      </c>
      <c r="CN469">
        <v>25.42</v>
      </c>
      <c r="CY469" s="39">
        <v>0</v>
      </c>
      <c r="CZ469" s="40">
        <v>0</v>
      </c>
      <c r="DA469" s="35" t="s">
        <v>321</v>
      </c>
      <c r="DP469" s="42">
        <v>522</v>
      </c>
      <c r="DQ469" s="42">
        <v>522</v>
      </c>
      <c r="DR469" s="42">
        <v>4720</v>
      </c>
      <c r="EA469" s="35" t="s">
        <v>2172</v>
      </c>
      <c r="EG469" s="28">
        <v>9.86</v>
      </c>
      <c r="EH469" s="28">
        <v>7.81</v>
      </c>
      <c r="EI469" s="28">
        <v>5.48</v>
      </c>
      <c r="EJ469" s="28">
        <v>5.74</v>
      </c>
      <c r="EK469" s="28">
        <v>1.25</v>
      </c>
      <c r="EL469" s="28">
        <v>0.27500000000000002</v>
      </c>
      <c r="EM469" s="44">
        <f t="shared" si="49"/>
        <v>22.000000000000004</v>
      </c>
      <c r="EN469" s="28" t="s">
        <v>2171</v>
      </c>
      <c r="EO469" s="33">
        <v>4720</v>
      </c>
      <c r="EP469" s="33" t="s">
        <v>2171</v>
      </c>
    </row>
    <row r="470" spans="2:146" x14ac:dyDescent="0.35">
      <c r="B470" s="28">
        <v>523</v>
      </c>
      <c r="C470" s="28">
        <v>523</v>
      </c>
      <c r="D470" s="28">
        <v>108</v>
      </c>
      <c r="E470" s="28" t="s">
        <v>382</v>
      </c>
      <c r="F470" s="28" t="s">
        <v>815</v>
      </c>
      <c r="G470" s="28" t="s">
        <v>2173</v>
      </c>
      <c r="H470" s="28" t="s">
        <v>2174</v>
      </c>
      <c r="I470" s="28">
        <v>3</v>
      </c>
      <c r="J470" s="28" t="s">
        <v>386</v>
      </c>
      <c r="K470" s="28">
        <v>17</v>
      </c>
      <c r="L470" s="28" t="s">
        <v>2175</v>
      </c>
      <c r="M470" s="28" t="s">
        <v>2175</v>
      </c>
      <c r="N470" s="29">
        <v>45.557299999999998</v>
      </c>
      <c r="O470" s="29">
        <v>45.557299999999998</v>
      </c>
      <c r="P470" s="28">
        <f t="shared" si="46"/>
        <v>113.42</v>
      </c>
      <c r="Q470" s="28">
        <f t="shared" si="47"/>
        <v>16.133528545370353</v>
      </c>
      <c r="R470" s="28">
        <v>1300713</v>
      </c>
      <c r="S470" s="28">
        <v>6581306</v>
      </c>
      <c r="T470" s="28">
        <v>0</v>
      </c>
      <c r="U470" s="28">
        <v>0</v>
      </c>
      <c r="V470" s="28">
        <v>0</v>
      </c>
      <c r="W470" s="28">
        <v>0</v>
      </c>
      <c r="X470" s="28">
        <v>0</v>
      </c>
      <c r="Y470" s="28">
        <v>0</v>
      </c>
      <c r="Z470" s="28">
        <f t="shared" ref="Z470:Z533" si="50">(AB470+U470)/AK470*100</f>
        <v>0</v>
      </c>
      <c r="AA470" s="28">
        <v>0</v>
      </c>
      <c r="AB470" s="30">
        <v>0</v>
      </c>
      <c r="AC470" s="30">
        <v>0</v>
      </c>
      <c r="AG470" s="28">
        <v>13.9</v>
      </c>
      <c r="AH470" s="28">
        <v>11</v>
      </c>
      <c r="AI470" s="28">
        <v>7.71</v>
      </c>
      <c r="AJ470" s="28">
        <v>8.08</v>
      </c>
      <c r="AK470" s="28">
        <v>2.78</v>
      </c>
      <c r="AL470" s="28">
        <v>0.126</v>
      </c>
      <c r="AM470" s="28">
        <f t="shared" si="48"/>
        <v>4.5323741007194247</v>
      </c>
      <c r="AN470" s="28">
        <v>7123</v>
      </c>
      <c r="AO470" s="28" t="s">
        <v>2176</v>
      </c>
      <c r="AP470" s="28">
        <v>0.17599999999999999</v>
      </c>
      <c r="AQ470" s="28">
        <v>0.74</v>
      </c>
      <c r="AR470" s="28">
        <v>1.7600000000000001E-2</v>
      </c>
      <c r="AS470" s="28">
        <v>0</v>
      </c>
      <c r="AT470" s="28">
        <v>0</v>
      </c>
      <c r="AU470" s="28">
        <v>4.24E-2</v>
      </c>
      <c r="AV470" s="28">
        <v>1.9300000000000001E-2</v>
      </c>
      <c r="AW470" s="28">
        <v>4.8599999999999997E-3</v>
      </c>
      <c r="AX470" s="28">
        <v>0</v>
      </c>
      <c r="AY470" s="28">
        <v>185</v>
      </c>
      <c r="AZ470" s="28">
        <v>0</v>
      </c>
      <c r="BF470" s="28">
        <v>0</v>
      </c>
      <c r="BG470" s="28">
        <v>1</v>
      </c>
      <c r="BH470" s="28">
        <v>0</v>
      </c>
      <c r="BI470" s="28">
        <v>0</v>
      </c>
      <c r="BJ470" s="28">
        <v>0</v>
      </c>
      <c r="BL470" s="28">
        <v>50</v>
      </c>
      <c r="BM470" s="28">
        <v>0</v>
      </c>
      <c r="BN470" s="28" t="s">
        <v>2108</v>
      </c>
      <c r="BS470" s="32" t="s">
        <v>2176</v>
      </c>
      <c r="BT470" t="s">
        <v>186</v>
      </c>
      <c r="BU470">
        <v>1</v>
      </c>
      <c r="CA470" s="35" t="s">
        <v>187</v>
      </c>
      <c r="CB470" s="35" t="s">
        <v>320</v>
      </c>
      <c r="CC470" s="35">
        <v>0</v>
      </c>
      <c r="CD470" s="28" t="s">
        <v>189</v>
      </c>
      <c r="CE470" s="28">
        <v>0</v>
      </c>
      <c r="CG470" s="37" t="s">
        <v>223</v>
      </c>
      <c r="CH470" s="28">
        <v>1300727</v>
      </c>
      <c r="CI470" s="28">
        <v>6581266</v>
      </c>
      <c r="CJ470">
        <v>113.42</v>
      </c>
      <c r="CK470">
        <v>106.07</v>
      </c>
      <c r="CL470">
        <v>7.3500000000000085</v>
      </c>
      <c r="CM470">
        <v>7.3500000000000085</v>
      </c>
      <c r="CN470">
        <v>7.3500000000000085</v>
      </c>
      <c r="CY470" s="39" t="s">
        <v>820</v>
      </c>
      <c r="CZ470" s="40">
        <v>2</v>
      </c>
      <c r="DA470" s="35" t="s">
        <v>321</v>
      </c>
      <c r="DP470" s="42">
        <v>523</v>
      </c>
      <c r="DQ470" s="42">
        <v>523</v>
      </c>
      <c r="DR470" s="42">
        <v>7123</v>
      </c>
      <c r="DS470" s="35" t="s">
        <v>189</v>
      </c>
      <c r="DT470" s="35" t="s">
        <v>191</v>
      </c>
      <c r="EA470" s="35" t="s">
        <v>207</v>
      </c>
      <c r="EC470" s="35" t="s">
        <v>194</v>
      </c>
      <c r="EG470" s="28">
        <v>13.6</v>
      </c>
      <c r="EH470" s="28">
        <v>9.83</v>
      </c>
      <c r="EI470" s="28">
        <v>5.55</v>
      </c>
      <c r="EJ470" s="28">
        <v>6.03</v>
      </c>
      <c r="EK470" s="28">
        <v>2.78</v>
      </c>
      <c r="EL470" s="28">
        <v>0.1</v>
      </c>
      <c r="EM470" s="44">
        <f t="shared" si="49"/>
        <v>3.5971223021582741</v>
      </c>
      <c r="EN470" s="28" t="s">
        <v>2176</v>
      </c>
      <c r="EO470" s="33">
        <v>7123</v>
      </c>
      <c r="EP470" s="33" t="s">
        <v>2176</v>
      </c>
    </row>
    <row r="471" spans="2:146" x14ac:dyDescent="0.35">
      <c r="B471" s="28">
        <v>524</v>
      </c>
      <c r="C471" s="28">
        <v>524</v>
      </c>
      <c r="D471" s="28">
        <v>20</v>
      </c>
      <c r="E471" s="28" t="s">
        <v>637</v>
      </c>
      <c r="F471" s="28" t="s">
        <v>2177</v>
      </c>
      <c r="G471" s="28" t="s">
        <v>2177</v>
      </c>
      <c r="H471" s="28" t="s">
        <v>2178</v>
      </c>
      <c r="I471" s="28">
        <v>2</v>
      </c>
      <c r="J471" s="28" t="s">
        <v>464</v>
      </c>
      <c r="K471" s="28">
        <v>24</v>
      </c>
      <c r="L471" s="28" t="s">
        <v>2179</v>
      </c>
      <c r="M471" s="28" t="s">
        <v>2179</v>
      </c>
      <c r="N471" s="29">
        <v>261.10700000000003</v>
      </c>
      <c r="O471" s="29">
        <v>261.10700000000003</v>
      </c>
      <c r="P471" s="28">
        <f t="shared" si="46"/>
        <v>174.65</v>
      </c>
      <c r="Q471" s="28">
        <f t="shared" si="47"/>
        <v>4.9213540808940364</v>
      </c>
      <c r="R471" s="28">
        <v>1700227</v>
      </c>
      <c r="S471" s="28">
        <v>7210943</v>
      </c>
      <c r="T471" s="28">
        <v>1</v>
      </c>
      <c r="U471" s="28">
        <v>0</v>
      </c>
      <c r="V471" s="28">
        <v>0</v>
      </c>
      <c r="W471" s="28">
        <v>0</v>
      </c>
      <c r="X471" s="28">
        <v>0</v>
      </c>
      <c r="Y471" s="28">
        <v>0</v>
      </c>
      <c r="Z471" s="28">
        <f t="shared" si="50"/>
        <v>0</v>
      </c>
      <c r="AA471" s="28">
        <v>0</v>
      </c>
      <c r="AB471" s="30">
        <v>0</v>
      </c>
      <c r="AC471" s="30">
        <v>0</v>
      </c>
      <c r="AG471" s="28">
        <v>105</v>
      </c>
      <c r="AH471" s="28">
        <v>79.400000000000006</v>
      </c>
      <c r="AI471" s="28">
        <v>50.6</v>
      </c>
      <c r="AJ471" s="28">
        <v>53.9</v>
      </c>
      <c r="AK471" s="28">
        <v>8.32</v>
      </c>
      <c r="AL471" s="28">
        <v>1.86</v>
      </c>
      <c r="AM471" s="28">
        <f t="shared" si="48"/>
        <v>22.355769230769234</v>
      </c>
      <c r="AN471" s="28">
        <v>29001</v>
      </c>
      <c r="AO471" s="28" t="s">
        <v>2180</v>
      </c>
      <c r="AP471" s="28">
        <v>3.8699999999999998E-2</v>
      </c>
      <c r="AQ471" s="28">
        <v>0.73499999999999999</v>
      </c>
      <c r="AR471" s="28">
        <v>2.2599999999999999E-2</v>
      </c>
      <c r="AS471" s="28">
        <v>0</v>
      </c>
      <c r="AT471" s="28">
        <v>0</v>
      </c>
      <c r="AU471" s="28">
        <v>0.193</v>
      </c>
      <c r="AV471" s="28">
        <v>5.6699999999999997E-3</v>
      </c>
      <c r="AW471" s="28">
        <v>4.4000000000000003E-3</v>
      </c>
      <c r="AX471" s="28">
        <v>1.0200000000000001E-3</v>
      </c>
      <c r="AY471" s="28">
        <v>779</v>
      </c>
      <c r="AZ471" s="28">
        <v>0</v>
      </c>
      <c r="BA471" s="28">
        <v>1</v>
      </c>
      <c r="BB471" s="28">
        <v>3</v>
      </c>
      <c r="BC471" s="28">
        <v>0</v>
      </c>
      <c r="BD471" s="28">
        <v>1</v>
      </c>
      <c r="BE471" s="28">
        <v>0</v>
      </c>
      <c r="BF471" s="28">
        <v>0</v>
      </c>
      <c r="BG471" s="28">
        <v>3</v>
      </c>
      <c r="BH471" s="28">
        <v>0</v>
      </c>
      <c r="BI471" s="28">
        <v>0</v>
      </c>
      <c r="BJ471" s="28">
        <v>0</v>
      </c>
      <c r="BK471" s="28" t="s">
        <v>491</v>
      </c>
      <c r="BL471" s="28">
        <v>53</v>
      </c>
      <c r="BM471" s="28">
        <v>0</v>
      </c>
      <c r="BN471" s="28" t="s">
        <v>2181</v>
      </c>
      <c r="BS471" s="32" t="s">
        <v>2180</v>
      </c>
      <c r="BT471" t="s">
        <v>201</v>
      </c>
      <c r="BU471">
        <v>1</v>
      </c>
      <c r="CA471" s="35" t="s">
        <v>187</v>
      </c>
      <c r="CB471" s="35" t="s">
        <v>188</v>
      </c>
      <c r="CC471" s="35">
        <v>1</v>
      </c>
      <c r="CD471" s="28" t="s">
        <v>202</v>
      </c>
      <c r="CE471" s="28">
        <v>1</v>
      </c>
      <c r="CF471" s="36" t="s">
        <v>203</v>
      </c>
      <c r="CH471" s="28">
        <v>1700298</v>
      </c>
      <c r="CI471" s="28">
        <v>7210701</v>
      </c>
      <c r="CJ471">
        <v>174.65</v>
      </c>
      <c r="CK471">
        <v>161.80000000000001</v>
      </c>
      <c r="CL471">
        <v>12.849999999999994</v>
      </c>
      <c r="CM471">
        <v>12.849999999999994</v>
      </c>
      <c r="CN471">
        <v>12.849999999999994</v>
      </c>
      <c r="CY471" s="39">
        <v>0</v>
      </c>
      <c r="CZ471" s="40">
        <v>0</v>
      </c>
      <c r="DA471" s="35" t="s">
        <v>214</v>
      </c>
      <c r="DB471" s="35" t="s">
        <v>735</v>
      </c>
      <c r="DP471" s="42">
        <v>524</v>
      </c>
      <c r="DQ471" s="42">
        <v>524</v>
      </c>
      <c r="DR471" s="42">
        <v>29001</v>
      </c>
      <c r="DS471" s="35" t="s">
        <v>189</v>
      </c>
      <c r="DT471" s="35">
        <v>23</v>
      </c>
      <c r="DX471" s="35" t="s">
        <v>644</v>
      </c>
      <c r="EA471" s="35" t="s">
        <v>207</v>
      </c>
      <c r="EC471" s="35" t="s">
        <v>194</v>
      </c>
      <c r="EE471" s="35" t="s">
        <v>735</v>
      </c>
      <c r="EG471" s="28">
        <v>105</v>
      </c>
      <c r="EH471" s="28">
        <v>79.400000000000006</v>
      </c>
      <c r="EI471" s="28">
        <v>50.6</v>
      </c>
      <c r="EJ471" s="28">
        <v>53.9</v>
      </c>
      <c r="EK471" s="28">
        <v>8.32</v>
      </c>
      <c r="EL471" s="28">
        <v>1.86</v>
      </c>
      <c r="EM471" s="44">
        <f t="shared" si="49"/>
        <v>22.355769230769234</v>
      </c>
      <c r="EN471" s="28" t="s">
        <v>2180</v>
      </c>
      <c r="EO471" s="33">
        <v>29001</v>
      </c>
      <c r="EP471" s="33" t="s">
        <v>2180</v>
      </c>
    </row>
    <row r="472" spans="2:146" x14ac:dyDescent="0.35">
      <c r="B472" s="28">
        <v>526</v>
      </c>
      <c r="C472" s="28">
        <v>526</v>
      </c>
      <c r="D472" s="28">
        <v>108</v>
      </c>
      <c r="E472" s="28" t="s">
        <v>382</v>
      </c>
      <c r="F472" s="28" t="s">
        <v>1796</v>
      </c>
      <c r="G472" s="28" t="s">
        <v>683</v>
      </c>
      <c r="H472" s="28" t="s">
        <v>285</v>
      </c>
      <c r="I472" s="28">
        <v>2</v>
      </c>
      <c r="J472" s="28" t="s">
        <v>386</v>
      </c>
      <c r="K472" s="28">
        <v>17</v>
      </c>
      <c r="L472" s="28" t="s">
        <v>2182</v>
      </c>
      <c r="M472" s="28" t="s">
        <v>2182</v>
      </c>
      <c r="N472" s="29">
        <v>196.536</v>
      </c>
      <c r="O472" s="29">
        <v>196.536</v>
      </c>
      <c r="P472" s="28">
        <f t="shared" si="46"/>
        <v>128.44</v>
      </c>
      <c r="Q472" s="28">
        <f t="shared" si="47"/>
        <v>3.1291977042373875</v>
      </c>
      <c r="R472" s="28">
        <v>1346387</v>
      </c>
      <c r="S472" s="28">
        <v>6685732</v>
      </c>
      <c r="T472" s="28">
        <v>0</v>
      </c>
      <c r="U472" s="28">
        <v>0</v>
      </c>
      <c r="V472" s="28">
        <v>0</v>
      </c>
      <c r="W472" s="28">
        <v>0</v>
      </c>
      <c r="X472" s="28">
        <v>0</v>
      </c>
      <c r="Y472" s="28">
        <v>0</v>
      </c>
      <c r="Z472" s="28">
        <f t="shared" si="50"/>
        <v>0</v>
      </c>
      <c r="AA472" s="28">
        <v>0</v>
      </c>
      <c r="AB472" s="30">
        <v>0</v>
      </c>
      <c r="AC472" s="30">
        <v>0</v>
      </c>
      <c r="AG472" s="28">
        <v>98.8</v>
      </c>
      <c r="AH472" s="28">
        <v>74.5</v>
      </c>
      <c r="AI472" s="28">
        <v>46.7</v>
      </c>
      <c r="AJ472" s="28">
        <v>49.8</v>
      </c>
      <c r="AK472" s="28">
        <v>11.2</v>
      </c>
      <c r="AL472" s="28">
        <v>1.8</v>
      </c>
      <c r="AM472" s="28">
        <f t="shared" si="48"/>
        <v>16.071428571428573</v>
      </c>
      <c r="AN472" s="28">
        <v>10459</v>
      </c>
      <c r="AO472" s="28" t="s">
        <v>1862</v>
      </c>
      <c r="AP472" s="28">
        <v>3.2300000000000002E-2</v>
      </c>
      <c r="AQ472" s="28">
        <v>0.873</v>
      </c>
      <c r="AR472" s="28">
        <v>5.3E-3</v>
      </c>
      <c r="AS472" s="28">
        <v>0</v>
      </c>
      <c r="AT472" s="28">
        <v>0</v>
      </c>
      <c r="AU472" s="28">
        <v>7.9899999999999999E-2</v>
      </c>
      <c r="AV472" s="28">
        <v>7.0200000000000002E-3</v>
      </c>
      <c r="AW472" s="28">
        <v>2.4399999999999999E-3</v>
      </c>
      <c r="AX472" s="28">
        <v>0</v>
      </c>
      <c r="AY472" s="28">
        <v>752</v>
      </c>
      <c r="BS472" s="32" t="s">
        <v>1862</v>
      </c>
      <c r="BT472" t="s">
        <v>186</v>
      </c>
      <c r="BU472">
        <v>2</v>
      </c>
      <c r="CA472" s="35" t="s">
        <v>187</v>
      </c>
      <c r="CB472" s="35" t="s">
        <v>1119</v>
      </c>
      <c r="CC472" s="35">
        <v>0</v>
      </c>
      <c r="CD472" s="28" t="s">
        <v>189</v>
      </c>
      <c r="CE472" s="28">
        <v>0</v>
      </c>
      <c r="CG472" s="37" t="s">
        <v>223</v>
      </c>
      <c r="CH472" s="28">
        <v>1346293</v>
      </c>
      <c r="CI472" s="28">
        <v>6685577</v>
      </c>
      <c r="CJ472">
        <v>128.44</v>
      </c>
      <c r="CK472">
        <v>122.29</v>
      </c>
      <c r="CL472">
        <v>6.1499999999999915</v>
      </c>
      <c r="CM472">
        <v>6.1499999999999915</v>
      </c>
      <c r="CN472">
        <v>6.1499999999999915</v>
      </c>
      <c r="CY472" s="39">
        <v>4</v>
      </c>
      <c r="CZ472" s="40">
        <v>1</v>
      </c>
      <c r="DA472" s="35" t="s">
        <v>1681</v>
      </c>
      <c r="DP472" s="42">
        <v>526</v>
      </c>
      <c r="DQ472" s="42">
        <v>526</v>
      </c>
      <c r="DR472" s="42">
        <v>10459</v>
      </c>
      <c r="EA472" s="35" t="s">
        <v>207</v>
      </c>
      <c r="EG472" s="28">
        <v>130</v>
      </c>
      <c r="EH472" s="28">
        <v>94.5</v>
      </c>
      <c r="EI472" s="28">
        <v>54.1</v>
      </c>
      <c r="EJ472" s="28">
        <v>58.6</v>
      </c>
      <c r="EK472" s="28">
        <v>10.7</v>
      </c>
      <c r="EL472" s="28">
        <v>1.08</v>
      </c>
      <c r="EM472" s="44">
        <f t="shared" si="49"/>
        <v>10.093457943925236</v>
      </c>
      <c r="EN472" s="28" t="s">
        <v>1862</v>
      </c>
      <c r="EO472" s="33">
        <v>10459</v>
      </c>
      <c r="EP472" s="33" t="s">
        <v>1862</v>
      </c>
    </row>
    <row r="473" spans="2:146" x14ac:dyDescent="0.35">
      <c r="B473" s="28">
        <v>527</v>
      </c>
      <c r="C473" s="28">
        <v>527</v>
      </c>
      <c r="D473" s="28">
        <v>48</v>
      </c>
      <c r="E473" s="28" t="s">
        <v>683</v>
      </c>
      <c r="F473" s="28" t="s">
        <v>683</v>
      </c>
      <c r="G473" s="28" t="s">
        <v>683</v>
      </c>
      <c r="H473" s="28" t="s">
        <v>238</v>
      </c>
      <c r="I473" s="28">
        <v>1</v>
      </c>
      <c r="J473" s="28" t="s">
        <v>417</v>
      </c>
      <c r="K473" s="28">
        <v>23</v>
      </c>
      <c r="L473" s="28" t="s">
        <v>2183</v>
      </c>
      <c r="M473" s="28" t="s">
        <v>2183</v>
      </c>
      <c r="N473" s="29">
        <v>221.429</v>
      </c>
      <c r="O473" s="29">
        <v>221.429</v>
      </c>
      <c r="P473" s="28">
        <f t="shared" si="46"/>
        <v>608.47</v>
      </c>
      <c r="Q473" s="28">
        <f t="shared" si="47"/>
        <v>6.7425675950304891</v>
      </c>
      <c r="R473" s="28">
        <v>1333531</v>
      </c>
      <c r="S473" s="28">
        <v>6942294</v>
      </c>
      <c r="T473" s="28">
        <v>0</v>
      </c>
      <c r="U473" s="28">
        <v>0</v>
      </c>
      <c r="V473" s="28">
        <v>0</v>
      </c>
      <c r="W473" s="28">
        <v>0</v>
      </c>
      <c r="X473" s="28">
        <v>0</v>
      </c>
      <c r="Y473" s="28">
        <v>0</v>
      </c>
      <c r="Z473" s="28">
        <f t="shared" si="50"/>
        <v>0</v>
      </c>
      <c r="AA473" s="28">
        <v>0</v>
      </c>
      <c r="AB473" s="30">
        <v>0</v>
      </c>
      <c r="AC473" s="30">
        <v>0</v>
      </c>
      <c r="AG473" s="28">
        <v>88.7</v>
      </c>
      <c r="AH473" s="28">
        <v>71.400000000000006</v>
      </c>
      <c r="AI473" s="28">
        <v>51.7</v>
      </c>
      <c r="AJ473" s="28">
        <v>53.9</v>
      </c>
      <c r="AK473" s="28">
        <v>6.05</v>
      </c>
      <c r="AL473" s="28">
        <v>0.36</v>
      </c>
      <c r="AM473" s="28">
        <f t="shared" si="48"/>
        <v>5.9504132231404956</v>
      </c>
      <c r="AN473" s="28">
        <v>18190</v>
      </c>
      <c r="AO473" s="28" t="s">
        <v>2184</v>
      </c>
      <c r="AP473" s="28">
        <v>7.4599999999999996E-3</v>
      </c>
      <c r="AQ473" s="28">
        <v>0.36199999999999999</v>
      </c>
      <c r="AR473" s="28">
        <v>0.51900000000000002</v>
      </c>
      <c r="AS473" s="28">
        <v>4.3299999999999996E-3</v>
      </c>
      <c r="AT473" s="28">
        <v>0</v>
      </c>
      <c r="AU473" s="28">
        <v>9.0300000000000005E-2</v>
      </c>
      <c r="AV473" s="28">
        <v>1.15E-2</v>
      </c>
      <c r="AW473" s="28">
        <v>5.9199999999999999E-3</v>
      </c>
      <c r="AX473" s="28">
        <v>1.2E-4</v>
      </c>
      <c r="AY473" s="28">
        <v>295</v>
      </c>
      <c r="BS473" s="32" t="s">
        <v>2184</v>
      </c>
      <c r="BT473" t="s">
        <v>186</v>
      </c>
      <c r="BU473">
        <v>1</v>
      </c>
      <c r="CA473" s="35" t="s">
        <v>187</v>
      </c>
      <c r="CB473" s="35" t="s">
        <v>188</v>
      </c>
      <c r="CC473" s="35">
        <v>1</v>
      </c>
      <c r="CD473" s="28" t="s">
        <v>189</v>
      </c>
      <c r="CE473" s="28">
        <v>0</v>
      </c>
      <c r="CG473" s="37" t="s">
        <v>223</v>
      </c>
      <c r="CH473" s="28">
        <v>1333706</v>
      </c>
      <c r="CI473" s="28">
        <v>6942223</v>
      </c>
      <c r="CJ473">
        <v>608.47</v>
      </c>
      <c r="CK473">
        <v>593.54</v>
      </c>
      <c r="CL473">
        <v>14.930000000000064</v>
      </c>
      <c r="CM473">
        <v>14.930000000000064</v>
      </c>
      <c r="CN473">
        <v>14.930000000000064</v>
      </c>
      <c r="CY473" s="39">
        <v>0</v>
      </c>
      <c r="CZ473" s="40">
        <v>0</v>
      </c>
      <c r="DA473" s="35" t="s">
        <v>214</v>
      </c>
      <c r="DP473" s="42">
        <v>527</v>
      </c>
      <c r="DQ473" s="42">
        <v>527</v>
      </c>
      <c r="DR473" s="42">
        <v>18190</v>
      </c>
      <c r="DV473" s="43" t="s">
        <v>689</v>
      </c>
      <c r="DW473" s="35" t="s">
        <v>690</v>
      </c>
      <c r="DX473" s="35" t="s">
        <v>691</v>
      </c>
      <c r="EA473" s="35" t="s">
        <v>207</v>
      </c>
      <c r="EG473" s="28">
        <v>88.9</v>
      </c>
      <c r="EH473" s="28">
        <v>71.599999999999994</v>
      </c>
      <c r="EI473" s="28">
        <v>51.8</v>
      </c>
      <c r="EJ473" s="28">
        <v>54</v>
      </c>
      <c r="EK473" s="28">
        <v>6.05</v>
      </c>
      <c r="EL473" s="28">
        <v>0.36</v>
      </c>
      <c r="EM473" s="44">
        <f t="shared" si="49"/>
        <v>5.9504132231404956</v>
      </c>
      <c r="EN473" s="28" t="s">
        <v>2184</v>
      </c>
      <c r="EO473" s="33">
        <v>18190</v>
      </c>
      <c r="EP473" s="33" t="s">
        <v>2184</v>
      </c>
    </row>
    <row r="474" spans="2:146" x14ac:dyDescent="0.35">
      <c r="B474" s="28">
        <v>529</v>
      </c>
      <c r="C474" s="28">
        <v>529</v>
      </c>
      <c r="D474" s="28">
        <v>108</v>
      </c>
      <c r="E474" s="28" t="s">
        <v>382</v>
      </c>
      <c r="F474" s="28" t="s">
        <v>1935</v>
      </c>
      <c r="G474" s="28" t="s">
        <v>1936</v>
      </c>
      <c r="H474" s="28" t="s">
        <v>2185</v>
      </c>
      <c r="I474" s="28">
        <v>3</v>
      </c>
      <c r="J474" s="28" t="s">
        <v>386</v>
      </c>
      <c r="K474" s="28">
        <v>17</v>
      </c>
      <c r="L474" s="28" t="s">
        <v>2186</v>
      </c>
      <c r="M474" s="28" t="s">
        <v>2186</v>
      </c>
      <c r="N474" s="29">
        <v>246.53100000000001</v>
      </c>
      <c r="O474" s="29">
        <v>246.53100000000001</v>
      </c>
      <c r="P474" s="28">
        <f t="shared" si="46"/>
        <v>115.99</v>
      </c>
      <c r="Q474" s="28">
        <f t="shared" si="47"/>
        <v>2.7744989473940351</v>
      </c>
      <c r="R474" s="28">
        <v>1314238</v>
      </c>
      <c r="S474" s="28">
        <v>6649688</v>
      </c>
      <c r="T474" s="28">
        <v>0</v>
      </c>
      <c r="U474" s="28">
        <v>0</v>
      </c>
      <c r="V474" s="28">
        <v>0</v>
      </c>
      <c r="W474" s="28">
        <v>0</v>
      </c>
      <c r="X474" s="28">
        <v>0</v>
      </c>
      <c r="Y474" s="28">
        <v>0</v>
      </c>
      <c r="Z474" s="28">
        <f t="shared" si="50"/>
        <v>0</v>
      </c>
      <c r="AA474" s="28">
        <v>0</v>
      </c>
      <c r="AB474" s="30">
        <v>0</v>
      </c>
      <c r="AC474" s="30">
        <v>0</v>
      </c>
      <c r="AG474" s="28">
        <v>51.7</v>
      </c>
      <c r="AH474" s="28">
        <v>40.1</v>
      </c>
      <c r="AI474" s="28">
        <v>26.9</v>
      </c>
      <c r="AJ474" s="28">
        <v>28.4</v>
      </c>
      <c r="AK474" s="28">
        <v>7.2</v>
      </c>
      <c r="AL474" s="28">
        <v>1.4</v>
      </c>
      <c r="AM474" s="28">
        <f t="shared" si="48"/>
        <v>19.444444444444443</v>
      </c>
      <c r="AN474" s="28">
        <v>9626</v>
      </c>
      <c r="AO474" s="28" t="s">
        <v>2187</v>
      </c>
      <c r="AP474" s="28">
        <v>7.4300000000000005E-2</v>
      </c>
      <c r="AQ474" s="28">
        <v>0.85399999999999998</v>
      </c>
      <c r="AR474" s="28">
        <v>1.95E-2</v>
      </c>
      <c r="AS474" s="28">
        <v>0</v>
      </c>
      <c r="AT474" s="28">
        <v>0</v>
      </c>
      <c r="AU474" s="28">
        <v>4.7800000000000002E-2</v>
      </c>
      <c r="AV474" s="28">
        <v>3.5899999999999999E-3</v>
      </c>
      <c r="AW474" s="28">
        <v>5.2999999999999998E-4</v>
      </c>
      <c r="AX474" s="28">
        <v>2.5999999999999998E-4</v>
      </c>
      <c r="AY474" s="28">
        <v>508</v>
      </c>
      <c r="BS474" s="32" t="s">
        <v>2187</v>
      </c>
      <c r="BT474" t="s">
        <v>186</v>
      </c>
      <c r="BU474">
        <v>1</v>
      </c>
      <c r="CA474" s="35" t="s">
        <v>187</v>
      </c>
      <c r="CB474" s="35" t="s">
        <v>1119</v>
      </c>
      <c r="CC474" s="35">
        <v>0</v>
      </c>
      <c r="CD474" s="28" t="s">
        <v>189</v>
      </c>
      <c r="CE474" s="28">
        <v>0</v>
      </c>
      <c r="CG474" s="37" t="s">
        <v>279</v>
      </c>
      <c r="CH474" s="28">
        <v>1314397</v>
      </c>
      <c r="CI474" s="28">
        <v>6649667</v>
      </c>
      <c r="CJ474">
        <v>115.99</v>
      </c>
      <c r="CK474">
        <v>109.15</v>
      </c>
      <c r="CL474">
        <v>6.8399999999999892</v>
      </c>
      <c r="CM474">
        <v>6.8399999999999892</v>
      </c>
      <c r="CN474">
        <v>6.8399999999999892</v>
      </c>
      <c r="CY474" s="39">
        <v>0</v>
      </c>
      <c r="CZ474" s="40">
        <v>2</v>
      </c>
      <c r="DA474" s="35" t="s">
        <v>321</v>
      </c>
      <c r="DP474" s="42">
        <v>529</v>
      </c>
      <c r="DQ474" s="42">
        <v>529</v>
      </c>
      <c r="DR474" s="42">
        <v>9626</v>
      </c>
      <c r="EA474" s="35" t="s">
        <v>207</v>
      </c>
      <c r="EG474" s="28">
        <v>48.1</v>
      </c>
      <c r="EH474" s="28">
        <v>37.299999999999997</v>
      </c>
      <c r="EI474" s="28">
        <v>25</v>
      </c>
      <c r="EJ474" s="28">
        <v>26.4</v>
      </c>
      <c r="EK474" s="28">
        <v>7.2</v>
      </c>
      <c r="EL474" s="28">
        <v>0.93100000000000005</v>
      </c>
      <c r="EM474" s="44">
        <f t="shared" si="49"/>
        <v>12.930555555555557</v>
      </c>
      <c r="EN474" s="28" t="s">
        <v>2187</v>
      </c>
      <c r="EO474" s="33">
        <v>9626</v>
      </c>
      <c r="EP474" s="33" t="s">
        <v>2187</v>
      </c>
    </row>
    <row r="475" spans="2:146" x14ac:dyDescent="0.35">
      <c r="B475" s="28">
        <v>530</v>
      </c>
      <c r="C475" s="28">
        <v>530</v>
      </c>
      <c r="D475" s="28">
        <v>96</v>
      </c>
      <c r="E475" s="28" t="s">
        <v>434</v>
      </c>
      <c r="F475" s="28" t="s">
        <v>434</v>
      </c>
      <c r="G475" s="28" t="s">
        <v>434</v>
      </c>
      <c r="H475" s="28" t="s">
        <v>2188</v>
      </c>
      <c r="I475" s="28">
        <v>1</v>
      </c>
      <c r="J475" s="28" t="s">
        <v>377</v>
      </c>
      <c r="K475" s="28">
        <v>12</v>
      </c>
      <c r="L475" s="28" t="s">
        <v>2189</v>
      </c>
      <c r="M475" s="28" t="s">
        <v>2189</v>
      </c>
      <c r="N475" s="29">
        <v>180.274</v>
      </c>
      <c r="O475" s="29">
        <v>180.274</v>
      </c>
      <c r="P475" s="28">
        <f t="shared" si="46"/>
        <v>19.579999999999998</v>
      </c>
      <c r="Q475" s="28">
        <f t="shared" si="47"/>
        <v>4.2934643930905168</v>
      </c>
      <c r="R475" s="28">
        <v>1334513</v>
      </c>
      <c r="S475" s="28">
        <v>6224683</v>
      </c>
      <c r="T475" s="28">
        <v>0</v>
      </c>
      <c r="U475" s="28">
        <v>0</v>
      </c>
      <c r="V475" s="28">
        <v>0</v>
      </c>
      <c r="W475" s="28">
        <v>0</v>
      </c>
      <c r="X475" s="28">
        <v>0</v>
      </c>
      <c r="Y475" s="28">
        <v>0</v>
      </c>
      <c r="Z475" s="28">
        <f t="shared" si="50"/>
        <v>0</v>
      </c>
      <c r="AA475" s="28">
        <v>0</v>
      </c>
      <c r="AB475" s="30">
        <v>0</v>
      </c>
      <c r="AC475" s="30">
        <v>0</v>
      </c>
      <c r="AG475" s="28">
        <v>90.7</v>
      </c>
      <c r="AH475" s="28">
        <v>70.5</v>
      </c>
      <c r="AI475" s="28">
        <v>47.5</v>
      </c>
      <c r="AJ475" s="28">
        <v>50.1</v>
      </c>
      <c r="AK475" s="28">
        <v>12.2</v>
      </c>
      <c r="AL475" s="28">
        <v>1.49</v>
      </c>
      <c r="AM475" s="28">
        <f t="shared" si="48"/>
        <v>12.213114754098362</v>
      </c>
      <c r="AN475" s="28">
        <v>339</v>
      </c>
      <c r="AO475" s="28" t="s">
        <v>2190</v>
      </c>
      <c r="AP475" s="28">
        <v>4.9099999999999998E-2</v>
      </c>
      <c r="AQ475" s="28">
        <v>0.504</v>
      </c>
      <c r="AR475" s="28">
        <v>8.5199999999999998E-2</v>
      </c>
      <c r="AS475" s="28">
        <v>0</v>
      </c>
      <c r="AT475" s="28">
        <v>0</v>
      </c>
      <c r="AU475" s="28">
        <v>1.8100000000000002E-2</v>
      </c>
      <c r="AV475" s="28">
        <v>0.308</v>
      </c>
      <c r="AW475" s="28">
        <v>3.1699999999999999E-2</v>
      </c>
      <c r="AX475" s="28">
        <v>3.9699999999999996E-3</v>
      </c>
      <c r="AY475" s="28">
        <v>969</v>
      </c>
      <c r="BS475" s="32" t="s">
        <v>2190</v>
      </c>
      <c r="BT475" t="s">
        <v>186</v>
      </c>
      <c r="BU475">
        <v>3</v>
      </c>
      <c r="CA475" s="35" t="s">
        <v>187</v>
      </c>
      <c r="CB475" s="35" t="s">
        <v>188</v>
      </c>
      <c r="CC475" s="35">
        <v>1</v>
      </c>
      <c r="CD475" s="28" t="s">
        <v>189</v>
      </c>
      <c r="CE475" s="28">
        <v>0</v>
      </c>
      <c r="CG475" s="37" t="s">
        <v>223</v>
      </c>
      <c r="CH475" s="28">
        <v>1334405</v>
      </c>
      <c r="CI475" s="28">
        <v>6224577</v>
      </c>
      <c r="CJ475">
        <v>19.579999999999998</v>
      </c>
      <c r="CK475">
        <v>11.84</v>
      </c>
      <c r="CL475">
        <v>7.7399999999999984</v>
      </c>
      <c r="CM475">
        <v>7.7399999999999984</v>
      </c>
      <c r="CN475">
        <v>7.7399999999999984</v>
      </c>
      <c r="CY475" s="39">
        <v>0</v>
      </c>
      <c r="CZ475" s="40">
        <v>3</v>
      </c>
      <c r="DA475" s="35" t="s">
        <v>214</v>
      </c>
      <c r="DP475" s="42">
        <v>530</v>
      </c>
      <c r="DQ475" s="42">
        <v>530</v>
      </c>
      <c r="DR475" s="42">
        <v>339</v>
      </c>
      <c r="DV475" s="43" t="s">
        <v>440</v>
      </c>
      <c r="DW475" s="35" t="s">
        <v>2143</v>
      </c>
      <c r="DX475" s="45" t="s">
        <v>301</v>
      </c>
      <c r="EA475" s="35" t="s">
        <v>207</v>
      </c>
      <c r="EB475" s="35" t="s">
        <v>293</v>
      </c>
      <c r="EG475" s="28">
        <v>89</v>
      </c>
      <c r="EH475" s="28">
        <v>68.900000000000006</v>
      </c>
      <c r="EI475" s="28">
        <v>46</v>
      </c>
      <c r="EJ475" s="28">
        <v>48.6</v>
      </c>
      <c r="EK475" s="28">
        <v>11.8</v>
      </c>
      <c r="EL475" s="28">
        <v>2.4700000000000002</v>
      </c>
      <c r="EM475" s="44">
        <f t="shared" si="49"/>
        <v>20.932203389830509</v>
      </c>
      <c r="EN475" s="28" t="s">
        <v>2190</v>
      </c>
      <c r="EO475" s="33">
        <v>339</v>
      </c>
      <c r="EP475" s="33" t="s">
        <v>2190</v>
      </c>
    </row>
    <row r="476" spans="2:146" x14ac:dyDescent="0.35">
      <c r="B476" s="28">
        <v>531</v>
      </c>
      <c r="C476" s="28">
        <v>531</v>
      </c>
      <c r="D476" s="28">
        <v>24</v>
      </c>
      <c r="E476" s="28" t="s">
        <v>2025</v>
      </c>
      <c r="F476" s="28" t="s">
        <v>2025</v>
      </c>
      <c r="G476" s="28" t="s">
        <v>2025</v>
      </c>
      <c r="H476" s="28" t="s">
        <v>238</v>
      </c>
      <c r="I476" s="28">
        <v>1</v>
      </c>
      <c r="J476" s="28" t="s">
        <v>464</v>
      </c>
      <c r="K476" s="28">
        <v>24</v>
      </c>
      <c r="L476" s="28" t="s">
        <v>2191</v>
      </c>
      <c r="M476" s="28" t="s">
        <v>2191</v>
      </c>
      <c r="N476" s="29">
        <v>132.85300000000001</v>
      </c>
      <c r="O476" s="29">
        <v>132.85300000000001</v>
      </c>
      <c r="P476" s="28">
        <f t="shared" si="46"/>
        <v>41.1</v>
      </c>
      <c r="R476" s="28">
        <v>1744553</v>
      </c>
      <c r="S476" s="28">
        <v>7130475</v>
      </c>
      <c r="T476" s="28">
        <v>0</v>
      </c>
      <c r="U476" s="28">
        <v>0</v>
      </c>
      <c r="V476" s="28">
        <v>0</v>
      </c>
      <c r="W476" s="28">
        <v>0</v>
      </c>
      <c r="X476" s="28">
        <v>0</v>
      </c>
      <c r="Y476" s="28">
        <v>0</v>
      </c>
      <c r="Z476" s="28">
        <f t="shared" si="50"/>
        <v>0</v>
      </c>
      <c r="AA476" s="28">
        <v>0</v>
      </c>
      <c r="AB476" s="30">
        <v>0</v>
      </c>
      <c r="AC476" s="30">
        <v>0</v>
      </c>
      <c r="AG476" s="28">
        <v>143</v>
      </c>
      <c r="AH476" s="28">
        <v>110</v>
      </c>
      <c r="AI476" s="28">
        <v>73.400000000000006</v>
      </c>
      <c r="AJ476" s="28">
        <v>77.5</v>
      </c>
      <c r="AK476" s="28">
        <v>16.3</v>
      </c>
      <c r="AL476" s="28">
        <v>3.74</v>
      </c>
      <c r="AM476" s="28">
        <f t="shared" si="48"/>
        <v>22.94478527607362</v>
      </c>
      <c r="AN476" s="28">
        <v>26006</v>
      </c>
      <c r="AO476" s="28" t="s">
        <v>2192</v>
      </c>
      <c r="AP476" s="28">
        <v>9.3200000000000005E-2</v>
      </c>
      <c r="AQ476" s="28">
        <v>0.8</v>
      </c>
      <c r="AR476" s="28">
        <v>1.6899999999999998E-2</v>
      </c>
      <c r="AS476" s="28">
        <v>0</v>
      </c>
      <c r="AT476" s="28">
        <v>0</v>
      </c>
      <c r="AU476" s="28">
        <v>6.5600000000000006E-2</v>
      </c>
      <c r="AV476" s="28">
        <v>2.18E-2</v>
      </c>
      <c r="AW476" s="28">
        <v>1.5499999999999999E-3</v>
      </c>
      <c r="AX476" s="28">
        <v>4.2999999999999999E-4</v>
      </c>
      <c r="AY476" s="28">
        <v>1600</v>
      </c>
      <c r="BS476" s="32" t="s">
        <v>2192</v>
      </c>
      <c r="BT476" t="s">
        <v>186</v>
      </c>
      <c r="BU476">
        <v>1</v>
      </c>
      <c r="CA476" s="35" t="s">
        <v>187</v>
      </c>
      <c r="CB476" s="35" t="s">
        <v>188</v>
      </c>
      <c r="CC476" s="35">
        <v>1</v>
      </c>
      <c r="CD476" s="28" t="s">
        <v>189</v>
      </c>
      <c r="CE476" s="28">
        <v>0</v>
      </c>
      <c r="CH476" s="28">
        <v>1744636</v>
      </c>
      <c r="CI476" s="28">
        <v>7130376</v>
      </c>
      <c r="CJ476">
        <v>41.1</v>
      </c>
      <c r="CK476">
        <v>41.1</v>
      </c>
      <c r="CO476" s="38" t="s">
        <v>189</v>
      </c>
      <c r="CP476" s="38" t="s">
        <v>202</v>
      </c>
      <c r="CY476" s="39" t="s">
        <v>189</v>
      </c>
      <c r="CZ476" s="40" t="s">
        <v>202</v>
      </c>
      <c r="DA476" s="35" t="s">
        <v>205</v>
      </c>
      <c r="DP476" s="42">
        <v>531</v>
      </c>
      <c r="DQ476" s="42">
        <v>531</v>
      </c>
      <c r="DR476" s="42">
        <v>26006</v>
      </c>
      <c r="DV476" s="43" t="s">
        <v>2193</v>
      </c>
      <c r="DX476" s="35" t="s">
        <v>644</v>
      </c>
      <c r="DY476" s="35" t="s">
        <v>697</v>
      </c>
      <c r="EA476" s="35" t="s">
        <v>207</v>
      </c>
      <c r="EG476" s="28">
        <v>120</v>
      </c>
      <c r="EH476" s="28">
        <v>91.4</v>
      </c>
      <c r="EI476" s="28">
        <v>58.8</v>
      </c>
      <c r="EJ476" s="28">
        <v>62.4</v>
      </c>
      <c r="EK476" s="28">
        <v>16.3</v>
      </c>
      <c r="EL476" s="28">
        <v>5.13</v>
      </c>
      <c r="EM476" s="44">
        <f t="shared" si="49"/>
        <v>31.472392638036805</v>
      </c>
      <c r="EN476" s="28" t="s">
        <v>2192</v>
      </c>
      <c r="EO476" s="33">
        <v>26006</v>
      </c>
      <c r="EP476" s="33" t="s">
        <v>2192</v>
      </c>
    </row>
    <row r="477" spans="2:146" x14ac:dyDescent="0.35">
      <c r="B477" s="28">
        <v>532</v>
      </c>
      <c r="C477" s="28">
        <v>532</v>
      </c>
      <c r="D477" s="28">
        <v>30</v>
      </c>
      <c r="E477" s="28" t="s">
        <v>1617</v>
      </c>
      <c r="F477" s="28" t="s">
        <v>1617</v>
      </c>
      <c r="G477" s="28" t="s">
        <v>1617</v>
      </c>
      <c r="H477" s="28" t="s">
        <v>238</v>
      </c>
      <c r="I477" s="28">
        <v>1</v>
      </c>
      <c r="J477" s="28" t="s">
        <v>464</v>
      </c>
      <c r="K477" s="28">
        <v>24</v>
      </c>
      <c r="L477" s="28" t="s">
        <v>2194</v>
      </c>
      <c r="M477" s="28" t="s">
        <v>2194</v>
      </c>
      <c r="N477" s="29">
        <v>479.762</v>
      </c>
      <c r="O477" s="29">
        <v>479.762</v>
      </c>
      <c r="P477" s="28">
        <v>104.09</v>
      </c>
      <c r="Q477" s="28">
        <f t="shared" ref="Q477:Q521" si="51">(CN477/O477)*100</f>
        <v>1.7883867417594554</v>
      </c>
      <c r="R477" s="28">
        <v>1670320</v>
      </c>
      <c r="S477" s="28">
        <v>7086847</v>
      </c>
      <c r="T477" s="28">
        <v>0</v>
      </c>
      <c r="U477" s="28">
        <v>0</v>
      </c>
      <c r="V477" s="28">
        <v>0</v>
      </c>
      <c r="W477" s="28">
        <v>0</v>
      </c>
      <c r="X477" s="28">
        <v>0</v>
      </c>
      <c r="Y477" s="28">
        <v>0</v>
      </c>
      <c r="Z477" s="28">
        <f t="shared" si="50"/>
        <v>0</v>
      </c>
      <c r="AA477" s="28">
        <v>0</v>
      </c>
      <c r="AB477" s="30">
        <v>0</v>
      </c>
      <c r="AC477" s="30">
        <v>0</v>
      </c>
      <c r="AG477" s="28">
        <v>405</v>
      </c>
      <c r="AH477" s="28">
        <v>318</v>
      </c>
      <c r="AI477" s="28">
        <v>219</v>
      </c>
      <c r="AJ477" s="28">
        <v>230</v>
      </c>
      <c r="AK477" s="28">
        <v>35</v>
      </c>
      <c r="AL477" s="28">
        <v>5.67</v>
      </c>
      <c r="AM477" s="28">
        <f t="shared" si="48"/>
        <v>16.2</v>
      </c>
      <c r="AN477" s="28">
        <v>62141</v>
      </c>
      <c r="AO477" s="28" t="s">
        <v>2195</v>
      </c>
      <c r="AP477" s="28">
        <v>2.4799999999999999E-2</v>
      </c>
      <c r="AQ477" s="28">
        <v>0.78200000000000003</v>
      </c>
      <c r="AR477" s="28">
        <v>1.0200000000000001E-2</v>
      </c>
      <c r="AS477" s="28">
        <v>2.0000000000000002E-5</v>
      </c>
      <c r="AT477" s="28">
        <v>0</v>
      </c>
      <c r="AU477" s="28">
        <v>0.16900000000000001</v>
      </c>
      <c r="AV477" s="28">
        <v>1.1299999999999999E-2</v>
      </c>
      <c r="AW477" s="28">
        <v>2.49E-3</v>
      </c>
      <c r="AX477" s="28">
        <v>1.7000000000000001E-4</v>
      </c>
      <c r="AY477" s="28">
        <v>2660</v>
      </c>
      <c r="AZ477" s="28">
        <v>0</v>
      </c>
      <c r="BA477" s="28">
        <v>0</v>
      </c>
      <c r="BB477" s="28">
        <v>6</v>
      </c>
      <c r="BC477" s="28">
        <v>0</v>
      </c>
      <c r="BD477" s="28">
        <v>1</v>
      </c>
      <c r="BE477" s="28">
        <v>1</v>
      </c>
      <c r="BF477" s="28">
        <v>0</v>
      </c>
      <c r="BG477" s="28">
        <v>3</v>
      </c>
      <c r="BH477" s="28">
        <v>1</v>
      </c>
      <c r="BI477" s="28">
        <v>0</v>
      </c>
      <c r="BJ477" s="28">
        <v>0</v>
      </c>
      <c r="BK477" s="28" t="s">
        <v>199</v>
      </c>
      <c r="BL477" s="28">
        <v>76</v>
      </c>
      <c r="BM477" s="28">
        <v>0</v>
      </c>
      <c r="BN477" s="28" t="s">
        <v>2196</v>
      </c>
      <c r="BS477" s="32" t="s">
        <v>2195</v>
      </c>
      <c r="BT477" t="s">
        <v>186</v>
      </c>
      <c r="BU477">
        <v>1</v>
      </c>
      <c r="CA477" s="35" t="s">
        <v>187</v>
      </c>
      <c r="CB477" s="35" t="s">
        <v>320</v>
      </c>
      <c r="CC477" s="35">
        <v>0</v>
      </c>
      <c r="CD477" s="28" t="s">
        <v>189</v>
      </c>
      <c r="CE477" s="28">
        <v>0</v>
      </c>
      <c r="CH477" s="28">
        <v>1670759</v>
      </c>
      <c r="CI477" s="28">
        <v>7086767</v>
      </c>
      <c r="CJ477">
        <v>104.09</v>
      </c>
      <c r="CK477">
        <v>95.51</v>
      </c>
      <c r="CL477">
        <v>8.5799999999999983</v>
      </c>
      <c r="CM477">
        <v>8.5799999999999983</v>
      </c>
      <c r="CN477">
        <v>8.5799999999999983</v>
      </c>
      <c r="CY477" s="39">
        <v>0</v>
      </c>
      <c r="CZ477" s="40">
        <v>0</v>
      </c>
      <c r="DA477" s="35" t="s">
        <v>321</v>
      </c>
      <c r="DP477" s="42">
        <v>532</v>
      </c>
      <c r="DQ477" s="42">
        <v>532</v>
      </c>
      <c r="DR477" s="42">
        <v>62141</v>
      </c>
      <c r="DS477" s="35" t="s">
        <v>189</v>
      </c>
      <c r="DT477" s="35">
        <v>65</v>
      </c>
      <c r="EA477" s="35" t="s">
        <v>207</v>
      </c>
      <c r="EC477" s="35" t="s">
        <v>194</v>
      </c>
      <c r="EG477" s="28">
        <v>405</v>
      </c>
      <c r="EH477" s="28">
        <v>318</v>
      </c>
      <c r="EI477" s="28">
        <v>219</v>
      </c>
      <c r="EJ477" s="28">
        <v>230</v>
      </c>
      <c r="EK477" s="28">
        <v>35</v>
      </c>
      <c r="EL477" s="28">
        <v>5.67</v>
      </c>
      <c r="EM477" s="44">
        <f t="shared" si="49"/>
        <v>16.2</v>
      </c>
      <c r="EN477" s="28" t="s">
        <v>2195</v>
      </c>
      <c r="EO477" s="33">
        <v>62141</v>
      </c>
      <c r="EP477" s="33" t="s">
        <v>2195</v>
      </c>
    </row>
    <row r="478" spans="2:146" x14ac:dyDescent="0.35">
      <c r="B478" s="28">
        <v>533</v>
      </c>
      <c r="C478" s="28">
        <v>533</v>
      </c>
      <c r="D478" s="28">
        <v>53</v>
      </c>
      <c r="E478" s="28" t="s">
        <v>777</v>
      </c>
      <c r="F478" s="28" t="s">
        <v>2197</v>
      </c>
      <c r="G478" s="28" t="s">
        <v>2197</v>
      </c>
      <c r="H478" s="28" t="s">
        <v>2198</v>
      </c>
      <c r="I478" s="28">
        <v>3</v>
      </c>
      <c r="J478" s="28" t="s">
        <v>714</v>
      </c>
      <c r="K478" s="28">
        <v>20</v>
      </c>
      <c r="L478" s="28" t="s">
        <v>2199</v>
      </c>
      <c r="M478" s="28" t="s">
        <v>2199</v>
      </c>
      <c r="N478" s="29">
        <v>632.79700000000003</v>
      </c>
      <c r="O478" s="29">
        <v>632.79700000000003</v>
      </c>
      <c r="P478" s="28">
        <f t="shared" ref="P478:P518" si="52">MAX(CJ478:CK478)</f>
        <v>216.42</v>
      </c>
      <c r="Q478" s="28">
        <f t="shared" si="51"/>
        <v>7.0559752969751717</v>
      </c>
      <c r="R478" s="28">
        <v>1503181</v>
      </c>
      <c r="S478" s="28">
        <v>6715656</v>
      </c>
      <c r="T478" s="28">
        <v>0</v>
      </c>
      <c r="U478" s="28">
        <v>0</v>
      </c>
      <c r="V478" s="28">
        <v>0</v>
      </c>
      <c r="W478" s="28">
        <v>0</v>
      </c>
      <c r="X478" s="28">
        <v>0</v>
      </c>
      <c r="Y478" s="28">
        <v>0</v>
      </c>
      <c r="Z478" s="28">
        <f t="shared" si="50"/>
        <v>0</v>
      </c>
      <c r="AA478" s="28">
        <v>0</v>
      </c>
      <c r="AB478" s="30">
        <v>0</v>
      </c>
      <c r="AC478" s="30">
        <v>0</v>
      </c>
      <c r="AG478" s="28">
        <v>1.57</v>
      </c>
      <c r="AH478" s="28">
        <v>1.24</v>
      </c>
      <c r="AI478" s="28">
        <v>0.878</v>
      </c>
      <c r="AJ478" s="28">
        <v>0.91900000000000004</v>
      </c>
      <c r="AK478" s="28">
        <v>0.40300000000000002</v>
      </c>
      <c r="AL478" s="28">
        <v>0.13400000000000001</v>
      </c>
      <c r="AM478" s="28">
        <f t="shared" si="48"/>
        <v>33.250620347394538</v>
      </c>
      <c r="AN478" s="28">
        <v>11363</v>
      </c>
      <c r="AO478" s="28" t="s">
        <v>2200</v>
      </c>
      <c r="AP478" s="28">
        <v>0.17100000000000001</v>
      </c>
      <c r="AQ478" s="28">
        <v>0.78400000000000003</v>
      </c>
      <c r="AR478" s="28">
        <v>2.47E-3</v>
      </c>
      <c r="AS478" s="28">
        <v>0</v>
      </c>
      <c r="AT478" s="28">
        <v>0</v>
      </c>
      <c r="AU478" s="28">
        <v>4.0399999999999998E-2</v>
      </c>
      <c r="AV478" s="28">
        <v>2.0400000000000001E-3</v>
      </c>
      <c r="AW478" s="28">
        <v>0</v>
      </c>
      <c r="AX478" s="28">
        <v>0</v>
      </c>
      <c r="AY478" s="28">
        <v>36.5</v>
      </c>
      <c r="BS478" s="32" t="s">
        <v>2200</v>
      </c>
      <c r="BT478" t="s">
        <v>186</v>
      </c>
      <c r="BU478">
        <v>1</v>
      </c>
      <c r="CA478" s="35" t="s">
        <v>344</v>
      </c>
      <c r="CB478" s="35" t="s">
        <v>1119</v>
      </c>
      <c r="CC478" s="35">
        <v>0</v>
      </c>
      <c r="CD478" s="28" t="s">
        <v>189</v>
      </c>
      <c r="CE478" s="28">
        <v>0</v>
      </c>
      <c r="CH478" s="28">
        <v>1502635</v>
      </c>
      <c r="CI478" s="28">
        <v>6715946</v>
      </c>
      <c r="CJ478">
        <v>216.42</v>
      </c>
      <c r="CK478">
        <v>171.77</v>
      </c>
      <c r="CL478">
        <v>44.649999999999977</v>
      </c>
      <c r="CM478">
        <v>44.649999999999977</v>
      </c>
      <c r="CN478">
        <v>44.649999999999977</v>
      </c>
      <c r="CY478" s="39">
        <v>0</v>
      </c>
      <c r="CZ478" s="40">
        <v>0</v>
      </c>
      <c r="DA478" s="35" t="s">
        <v>321</v>
      </c>
      <c r="DP478" s="42">
        <v>533</v>
      </c>
      <c r="DQ478" s="42">
        <v>533</v>
      </c>
      <c r="DR478" s="42">
        <v>11363</v>
      </c>
      <c r="EA478" s="35" t="s">
        <v>207</v>
      </c>
      <c r="EB478" s="35" t="s">
        <v>324</v>
      </c>
      <c r="EG478" s="28">
        <v>1.32</v>
      </c>
      <c r="EH478" s="28">
        <v>1.07</v>
      </c>
      <c r="EI478" s="28">
        <v>0.79200000000000004</v>
      </c>
      <c r="EJ478" s="28">
        <v>0.82399999999999995</v>
      </c>
      <c r="EK478" s="28">
        <v>0.40300000000000002</v>
      </c>
      <c r="EL478" s="28">
        <v>9.7000000000000003E-2</v>
      </c>
      <c r="EM478" s="44">
        <f t="shared" si="49"/>
        <v>24.069478908188586</v>
      </c>
      <c r="EN478" s="28" t="s">
        <v>2200</v>
      </c>
      <c r="EO478" s="33">
        <v>11363</v>
      </c>
      <c r="EP478" s="33" t="s">
        <v>2200</v>
      </c>
    </row>
    <row r="479" spans="2:146" x14ac:dyDescent="0.35">
      <c r="B479" s="28">
        <v>534</v>
      </c>
      <c r="C479" s="28">
        <v>534</v>
      </c>
      <c r="D479" s="28">
        <v>61</v>
      </c>
      <c r="E479" s="28" t="s">
        <v>394</v>
      </c>
      <c r="F479" s="28" t="s">
        <v>2201</v>
      </c>
      <c r="G479" s="28" t="s">
        <v>2201</v>
      </c>
      <c r="H479" s="28" t="s">
        <v>2202</v>
      </c>
      <c r="I479" s="28">
        <v>4</v>
      </c>
      <c r="J479" s="28" t="s">
        <v>714</v>
      </c>
      <c r="K479" s="28">
        <v>20</v>
      </c>
      <c r="L479" s="28" t="s">
        <v>2203</v>
      </c>
      <c r="M479" s="28" t="s">
        <v>2203</v>
      </c>
      <c r="N479" s="29">
        <v>2398.6</v>
      </c>
      <c r="O479" s="29">
        <v>2398.6</v>
      </c>
      <c r="P479" s="28">
        <f t="shared" si="52"/>
        <v>182.89</v>
      </c>
      <c r="Q479" s="28">
        <f t="shared" si="51"/>
        <v>1.1594263320270148</v>
      </c>
      <c r="R479" s="28">
        <v>1454058</v>
      </c>
      <c r="S479" s="28">
        <v>6686106</v>
      </c>
      <c r="T479" s="28">
        <v>0</v>
      </c>
      <c r="U479" s="28">
        <v>0</v>
      </c>
      <c r="V479" s="28">
        <v>0</v>
      </c>
      <c r="W479" s="28">
        <v>0</v>
      </c>
      <c r="X479" s="28">
        <v>0</v>
      </c>
      <c r="Y479" s="28">
        <v>0</v>
      </c>
      <c r="Z479" s="28">
        <f t="shared" si="50"/>
        <v>0</v>
      </c>
      <c r="AA479" s="28">
        <v>0</v>
      </c>
      <c r="AB479" s="30">
        <v>0</v>
      </c>
      <c r="AC479" s="30">
        <v>0</v>
      </c>
      <c r="AG479" s="28">
        <v>28.8</v>
      </c>
      <c r="AH479" s="28">
        <v>21.3</v>
      </c>
      <c r="AI479" s="28">
        <v>12.7</v>
      </c>
      <c r="AJ479" s="28">
        <v>13.7</v>
      </c>
      <c r="AK479" s="28">
        <v>2.4300000000000002</v>
      </c>
      <c r="AL479" s="28">
        <v>0.441</v>
      </c>
      <c r="AM479" s="28">
        <f t="shared" si="48"/>
        <v>18.148148148148145</v>
      </c>
      <c r="AN479" s="28">
        <v>10495</v>
      </c>
      <c r="AO479" s="28" t="s">
        <v>2204</v>
      </c>
      <c r="AP479" s="28">
        <v>3.4500000000000003E-2</v>
      </c>
      <c r="AQ479" s="28">
        <v>0.89200000000000002</v>
      </c>
      <c r="AR479" s="28">
        <v>2.2200000000000002E-3</v>
      </c>
      <c r="AS479" s="28">
        <v>0</v>
      </c>
      <c r="AT479" s="28">
        <v>0</v>
      </c>
      <c r="AU479" s="28">
        <v>6.3899999999999998E-2</v>
      </c>
      <c r="AV479" s="28">
        <v>3.81E-3</v>
      </c>
      <c r="AW479" s="28">
        <v>3.0599999999999998E-3</v>
      </c>
      <c r="AX479" s="28">
        <v>3.6000000000000002E-4</v>
      </c>
      <c r="AY479" s="28">
        <v>240</v>
      </c>
      <c r="BS479" s="32" t="s">
        <v>2204</v>
      </c>
      <c r="BT479" t="s">
        <v>186</v>
      </c>
      <c r="BU479">
        <v>1</v>
      </c>
      <c r="CA479" s="35" t="s">
        <v>187</v>
      </c>
      <c r="CB479" s="35" t="s">
        <v>1119</v>
      </c>
      <c r="CC479" s="35">
        <v>0</v>
      </c>
      <c r="CD479" s="28" t="s">
        <v>189</v>
      </c>
      <c r="CE479" s="28">
        <v>0</v>
      </c>
      <c r="CG479" s="37" t="s">
        <v>279</v>
      </c>
      <c r="CH479" s="28">
        <v>1453751</v>
      </c>
      <c r="CI479" s="28">
        <v>6683951</v>
      </c>
      <c r="CJ479">
        <v>182.89</v>
      </c>
      <c r="CK479">
        <v>155.08000000000001</v>
      </c>
      <c r="CL479">
        <v>27.809999999999974</v>
      </c>
      <c r="CM479">
        <v>27.809999999999974</v>
      </c>
      <c r="CN479">
        <v>27.809999999999974</v>
      </c>
      <c r="CY479" s="39">
        <v>0</v>
      </c>
      <c r="CZ479" s="40">
        <v>0</v>
      </c>
      <c r="DA479" s="35" t="s">
        <v>321</v>
      </c>
      <c r="DP479" s="42">
        <v>534</v>
      </c>
      <c r="DQ479" s="42">
        <v>534</v>
      </c>
      <c r="DR479" s="42">
        <v>10495</v>
      </c>
      <c r="EA479" s="35" t="s">
        <v>207</v>
      </c>
      <c r="EG479" s="28">
        <v>28.8</v>
      </c>
      <c r="EH479" s="28">
        <v>21.3</v>
      </c>
      <c r="EI479" s="28">
        <v>12.7</v>
      </c>
      <c r="EJ479" s="28">
        <v>13.7</v>
      </c>
      <c r="EK479" s="28">
        <v>2.4300000000000002</v>
      </c>
      <c r="EL479" s="28">
        <v>0.441</v>
      </c>
      <c r="EM479" s="44">
        <f t="shared" si="49"/>
        <v>18.148148148148145</v>
      </c>
      <c r="EN479" s="28" t="s">
        <v>2204</v>
      </c>
      <c r="EO479" s="33">
        <v>10495</v>
      </c>
      <c r="EP479" s="33" t="s">
        <v>2204</v>
      </c>
    </row>
    <row r="480" spans="2:146" x14ac:dyDescent="0.35">
      <c r="B480" s="28">
        <v>535</v>
      </c>
      <c r="C480" s="28">
        <v>535</v>
      </c>
      <c r="D480" s="28">
        <v>53</v>
      </c>
      <c r="E480" s="28" t="s">
        <v>777</v>
      </c>
      <c r="F480" s="28" t="s">
        <v>2205</v>
      </c>
      <c r="G480" s="28" t="s">
        <v>2205</v>
      </c>
      <c r="H480" s="28" t="s">
        <v>2206</v>
      </c>
      <c r="I480" s="28">
        <v>2</v>
      </c>
      <c r="J480" s="28" t="s">
        <v>714</v>
      </c>
      <c r="K480" s="28">
        <v>20</v>
      </c>
      <c r="L480" s="28" t="s">
        <v>2207</v>
      </c>
      <c r="M480" s="28" t="s">
        <v>2207</v>
      </c>
      <c r="N480" s="29">
        <v>1338.06</v>
      </c>
      <c r="O480" s="29">
        <v>1338.06</v>
      </c>
      <c r="P480" s="28">
        <f t="shared" si="52"/>
        <v>245.19</v>
      </c>
      <c r="Q480" s="28">
        <f t="shared" si="51"/>
        <v>0.77649731701119429</v>
      </c>
      <c r="R480" s="28">
        <v>1405016</v>
      </c>
      <c r="S480" s="28">
        <v>6796117</v>
      </c>
      <c r="T480" s="28">
        <v>0</v>
      </c>
      <c r="U480" s="28">
        <v>0</v>
      </c>
      <c r="V480" s="28">
        <v>0</v>
      </c>
      <c r="W480" s="28">
        <v>0</v>
      </c>
      <c r="X480" s="28">
        <v>0</v>
      </c>
      <c r="Y480" s="28">
        <v>0</v>
      </c>
      <c r="Z480" s="28">
        <f t="shared" si="50"/>
        <v>0</v>
      </c>
      <c r="AA480" s="28">
        <v>0</v>
      </c>
      <c r="AB480" s="30">
        <v>0</v>
      </c>
      <c r="AC480" s="30">
        <v>0</v>
      </c>
      <c r="AG480" s="28">
        <v>178</v>
      </c>
      <c r="AH480" s="28">
        <v>140</v>
      </c>
      <c r="AI480" s="28">
        <v>95.4</v>
      </c>
      <c r="AJ480" s="28">
        <v>100</v>
      </c>
      <c r="AK480" s="28">
        <v>13.5</v>
      </c>
      <c r="AL480" s="28">
        <v>1.33</v>
      </c>
      <c r="AM480" s="28">
        <f t="shared" si="48"/>
        <v>9.8518518518518512</v>
      </c>
      <c r="AN480" s="28">
        <v>13644</v>
      </c>
      <c r="AO480" s="28" t="s">
        <v>2208</v>
      </c>
      <c r="AP480" s="28">
        <v>1.14E-2</v>
      </c>
      <c r="AQ480" s="28">
        <v>0.83799999999999997</v>
      </c>
      <c r="AR480" s="28">
        <v>3.7100000000000001E-2</v>
      </c>
      <c r="AS480" s="28">
        <v>4.0999999999999999E-4</v>
      </c>
      <c r="AT480" s="28">
        <v>0</v>
      </c>
      <c r="AU480" s="28">
        <v>0.109</v>
      </c>
      <c r="AV480" s="28">
        <v>2.2100000000000002E-3</v>
      </c>
      <c r="AW480" s="28">
        <v>1.41E-3</v>
      </c>
      <c r="AX480" s="28">
        <v>5.0000000000000002E-5</v>
      </c>
      <c r="AY480" s="28">
        <v>837</v>
      </c>
      <c r="AZ480" s="28">
        <v>0</v>
      </c>
      <c r="BA480" s="28">
        <v>0</v>
      </c>
      <c r="BB480" s="28">
        <v>5</v>
      </c>
      <c r="BC480" s="28">
        <v>0</v>
      </c>
      <c r="BD480" s="28">
        <v>1</v>
      </c>
      <c r="BE480" s="28">
        <v>2</v>
      </c>
      <c r="BF480" s="28">
        <v>0</v>
      </c>
      <c r="BG480" s="28">
        <v>2</v>
      </c>
      <c r="BH480" s="28">
        <v>0</v>
      </c>
      <c r="BI480" s="28">
        <v>0</v>
      </c>
      <c r="BJ480" s="28">
        <v>1</v>
      </c>
      <c r="BK480" s="28" t="s">
        <v>491</v>
      </c>
      <c r="BL480" s="28">
        <v>36</v>
      </c>
      <c r="BM480" s="28">
        <v>1</v>
      </c>
      <c r="BN480" s="28" t="s">
        <v>544</v>
      </c>
      <c r="BS480" s="32" t="s">
        <v>2208</v>
      </c>
      <c r="BT480" t="s">
        <v>186</v>
      </c>
      <c r="BU480">
        <v>1</v>
      </c>
      <c r="CA480" s="35" t="s">
        <v>187</v>
      </c>
      <c r="CB480" s="35" t="s">
        <v>320</v>
      </c>
      <c r="CC480" s="35">
        <v>0</v>
      </c>
      <c r="CD480" s="28" t="s">
        <v>189</v>
      </c>
      <c r="CE480" s="28">
        <v>0</v>
      </c>
      <c r="CH480" s="28">
        <v>1404878</v>
      </c>
      <c r="CI480" s="28">
        <v>6794876</v>
      </c>
      <c r="CJ480">
        <v>245.19</v>
      </c>
      <c r="CK480">
        <v>234.8</v>
      </c>
      <c r="CL480">
        <v>10.389999999999986</v>
      </c>
      <c r="CM480">
        <v>10.389999999999986</v>
      </c>
      <c r="CN480">
        <v>10.389999999999986</v>
      </c>
      <c r="CY480" s="39">
        <v>0</v>
      </c>
      <c r="CZ480" s="40">
        <v>0</v>
      </c>
      <c r="DA480" s="35" t="s">
        <v>321</v>
      </c>
      <c r="DP480" s="42">
        <v>535</v>
      </c>
      <c r="DQ480" s="42">
        <v>535</v>
      </c>
      <c r="DR480" s="42">
        <v>13644</v>
      </c>
      <c r="DS480" s="35" t="s">
        <v>189</v>
      </c>
      <c r="DT480" s="35">
        <v>26</v>
      </c>
      <c r="EA480" s="35" t="s">
        <v>207</v>
      </c>
      <c r="EC480" s="35" t="s">
        <v>194</v>
      </c>
      <c r="EG480" s="28">
        <v>208</v>
      </c>
      <c r="EH480" s="28">
        <v>161</v>
      </c>
      <c r="EI480" s="28">
        <v>106</v>
      </c>
      <c r="EJ480" s="28">
        <v>112</v>
      </c>
      <c r="EK480" s="28">
        <v>14.3</v>
      </c>
      <c r="EL480" s="28">
        <v>2.79</v>
      </c>
      <c r="EM480" s="44">
        <f t="shared" si="49"/>
        <v>19.51048951048951</v>
      </c>
      <c r="EN480" s="28" t="s">
        <v>2208</v>
      </c>
      <c r="EO480" s="33">
        <v>13644</v>
      </c>
      <c r="EP480" s="33" t="s">
        <v>2208</v>
      </c>
    </row>
    <row r="481" spans="2:146" x14ac:dyDescent="0.35">
      <c r="B481" s="28">
        <v>536</v>
      </c>
      <c r="C481" s="28">
        <v>536</v>
      </c>
      <c r="D481" s="28">
        <v>52</v>
      </c>
      <c r="E481" s="28" t="s">
        <v>369</v>
      </c>
      <c r="F481" s="28" t="s">
        <v>2098</v>
      </c>
      <c r="G481" s="28" t="s">
        <v>2209</v>
      </c>
      <c r="H481" s="28" t="s">
        <v>2210</v>
      </c>
      <c r="I481" s="28">
        <v>2</v>
      </c>
      <c r="J481" s="28" t="s">
        <v>370</v>
      </c>
      <c r="K481" s="28">
        <v>21</v>
      </c>
      <c r="L481" s="28" t="s">
        <v>2211</v>
      </c>
      <c r="M481" s="28" t="s">
        <v>2211</v>
      </c>
      <c r="N481" s="29">
        <v>1670.9</v>
      </c>
      <c r="O481" s="29">
        <v>1670.9</v>
      </c>
      <c r="P481" s="28">
        <f t="shared" si="52"/>
        <v>104.93</v>
      </c>
      <c r="Q481" s="28">
        <f t="shared" si="51"/>
        <v>1.2580046681429176</v>
      </c>
      <c r="R481" s="28">
        <v>1533090</v>
      </c>
      <c r="S481" s="28">
        <v>6710908</v>
      </c>
      <c r="T481" s="28">
        <v>0</v>
      </c>
      <c r="U481" s="28">
        <v>0</v>
      </c>
      <c r="V481" s="28">
        <v>0</v>
      </c>
      <c r="W481" s="28">
        <v>0</v>
      </c>
      <c r="X481" s="28">
        <v>0</v>
      </c>
      <c r="Y481" s="28">
        <v>0</v>
      </c>
      <c r="Z481" s="28">
        <f t="shared" si="50"/>
        <v>0</v>
      </c>
      <c r="AA481" s="28">
        <v>0</v>
      </c>
      <c r="AB481" s="30">
        <v>0</v>
      </c>
      <c r="AC481" s="30">
        <v>0</v>
      </c>
      <c r="AG481" s="28">
        <v>14.7</v>
      </c>
      <c r="AH481" s="28">
        <v>11.6</v>
      </c>
      <c r="AI481" s="28">
        <v>7.97</v>
      </c>
      <c r="AJ481" s="28">
        <v>8.3699999999999992</v>
      </c>
      <c r="AK481" s="28">
        <v>2.35</v>
      </c>
      <c r="AL481" s="28">
        <v>0.219</v>
      </c>
      <c r="AM481" s="28">
        <f t="shared" si="48"/>
        <v>9.3191489361702136</v>
      </c>
      <c r="AN481" s="28">
        <v>11207</v>
      </c>
      <c r="AO481" s="28" t="s">
        <v>2212</v>
      </c>
      <c r="AP481" s="28">
        <v>0.14599999999999999</v>
      </c>
      <c r="AQ481" s="28">
        <v>0.79500000000000004</v>
      </c>
      <c r="AR481" s="28">
        <v>3.15E-3</v>
      </c>
      <c r="AS481" s="28">
        <v>0</v>
      </c>
      <c r="AT481" s="28">
        <v>0</v>
      </c>
      <c r="AU481" s="28">
        <v>1.5699999999999999E-2</v>
      </c>
      <c r="AV481" s="28">
        <v>4.2100000000000002E-3</v>
      </c>
      <c r="AW481" s="28">
        <v>2.4E-2</v>
      </c>
      <c r="AX481" s="28">
        <v>1.17E-2</v>
      </c>
      <c r="AY481" s="28">
        <v>267</v>
      </c>
      <c r="BS481" s="32" t="s">
        <v>2212</v>
      </c>
      <c r="BT481" t="s">
        <v>186</v>
      </c>
      <c r="BU481">
        <v>1</v>
      </c>
      <c r="CA481" s="35" t="s">
        <v>187</v>
      </c>
      <c r="CB481" s="35" t="s">
        <v>1119</v>
      </c>
      <c r="CC481" s="35">
        <v>0</v>
      </c>
      <c r="CD481" s="28" t="s">
        <v>189</v>
      </c>
      <c r="CE481" s="28">
        <v>0</v>
      </c>
      <c r="CH481" s="28">
        <v>1533915</v>
      </c>
      <c r="CI481" s="28">
        <v>6711167</v>
      </c>
      <c r="CJ481">
        <v>104.93</v>
      </c>
      <c r="CK481">
        <v>83.91</v>
      </c>
      <c r="CL481">
        <v>21.02000000000001</v>
      </c>
      <c r="CM481">
        <v>21.02000000000001</v>
      </c>
      <c r="CN481">
        <v>21.02000000000001</v>
      </c>
      <c r="CY481" s="39">
        <v>0</v>
      </c>
      <c r="CZ481" s="40">
        <v>0</v>
      </c>
      <c r="DA481" s="35" t="s">
        <v>321</v>
      </c>
      <c r="DP481" s="42">
        <v>536</v>
      </c>
      <c r="DQ481" s="42">
        <v>536</v>
      </c>
      <c r="DR481" s="42">
        <v>11207</v>
      </c>
      <c r="EA481" s="35" t="s">
        <v>207</v>
      </c>
      <c r="EG481" s="28">
        <v>13.7</v>
      </c>
      <c r="EH481" s="28">
        <v>10.6</v>
      </c>
      <c r="EI481" s="28">
        <v>7.04</v>
      </c>
      <c r="EJ481" s="28">
        <v>7.43</v>
      </c>
      <c r="EK481" s="28">
        <v>2.35</v>
      </c>
      <c r="EL481" s="28">
        <v>0.48</v>
      </c>
      <c r="EM481" s="44">
        <f t="shared" si="49"/>
        <v>20.425531914893615</v>
      </c>
      <c r="EN481" s="28" t="s">
        <v>2212</v>
      </c>
      <c r="EO481" s="33">
        <v>11207</v>
      </c>
      <c r="EP481" s="33" t="s">
        <v>2212</v>
      </c>
    </row>
    <row r="482" spans="2:146" x14ac:dyDescent="0.35">
      <c r="B482" s="28">
        <v>537</v>
      </c>
      <c r="C482" s="28">
        <v>537</v>
      </c>
      <c r="D482" s="28">
        <v>96</v>
      </c>
      <c r="E482" s="28" t="s">
        <v>434</v>
      </c>
      <c r="F482" s="28" t="s">
        <v>2213</v>
      </c>
      <c r="G482" s="28" t="s">
        <v>2213</v>
      </c>
      <c r="H482" s="28" t="s">
        <v>2214</v>
      </c>
      <c r="I482" s="28">
        <v>2</v>
      </c>
      <c r="J482" s="28" t="s">
        <v>377</v>
      </c>
      <c r="K482" s="28">
        <v>12</v>
      </c>
      <c r="L482" s="28" t="s">
        <v>2215</v>
      </c>
      <c r="M482" s="28" t="s">
        <v>2215</v>
      </c>
      <c r="N482" s="29">
        <v>191.25700000000001</v>
      </c>
      <c r="O482" s="29">
        <v>191.25700000000001</v>
      </c>
      <c r="P482" s="28">
        <f t="shared" si="52"/>
        <v>25.88</v>
      </c>
      <c r="Q482" s="28">
        <f t="shared" si="51"/>
        <v>8.9356206570217029</v>
      </c>
      <c r="R482" s="28">
        <v>1327723</v>
      </c>
      <c r="S482" s="28">
        <v>6234828</v>
      </c>
      <c r="T482" s="28">
        <v>0</v>
      </c>
      <c r="U482" s="28">
        <v>0</v>
      </c>
      <c r="V482" s="28">
        <v>0</v>
      </c>
      <c r="W482" s="28">
        <v>0</v>
      </c>
      <c r="X482" s="28">
        <v>0</v>
      </c>
      <c r="Y482" s="28">
        <v>0</v>
      </c>
      <c r="Z482" s="28">
        <f t="shared" si="50"/>
        <v>0</v>
      </c>
      <c r="AA482" s="28">
        <v>0</v>
      </c>
      <c r="AB482" s="30">
        <v>0</v>
      </c>
      <c r="AC482" s="30">
        <v>0</v>
      </c>
      <c r="AG482" s="28">
        <v>29.6</v>
      </c>
      <c r="AH482" s="28">
        <v>22.5</v>
      </c>
      <c r="AI482" s="28">
        <v>14.5</v>
      </c>
      <c r="AJ482" s="28">
        <v>15.4</v>
      </c>
      <c r="AK482" s="28">
        <v>3.19</v>
      </c>
      <c r="AL482" s="28">
        <v>0.55800000000000005</v>
      </c>
      <c r="AM482" s="28">
        <f t="shared" si="48"/>
        <v>17.49216300940439</v>
      </c>
      <c r="AN482" s="28">
        <v>483</v>
      </c>
      <c r="AO482" s="28" t="s">
        <v>2216</v>
      </c>
      <c r="AP482" s="28">
        <v>1.4200000000000001E-2</v>
      </c>
      <c r="AQ482" s="28">
        <v>0.69599999999999995</v>
      </c>
      <c r="AR482" s="28">
        <v>7.1900000000000006E-2</v>
      </c>
      <c r="AS482" s="28">
        <v>0</v>
      </c>
      <c r="AT482" s="28">
        <v>0</v>
      </c>
      <c r="AU482" s="28">
        <v>1.7600000000000001E-2</v>
      </c>
      <c r="AV482" s="28">
        <v>0.151</v>
      </c>
      <c r="AW482" s="28">
        <v>4.1500000000000002E-2</v>
      </c>
      <c r="AX482" s="28">
        <v>7.4900000000000001E-3</v>
      </c>
      <c r="AY482" s="28">
        <v>213</v>
      </c>
      <c r="BS482" s="32" t="s">
        <v>2216</v>
      </c>
      <c r="BT482" t="s">
        <v>186</v>
      </c>
      <c r="BU482">
        <v>1</v>
      </c>
      <c r="CA482" s="35" t="s">
        <v>187</v>
      </c>
      <c r="CB482" s="35" t="s">
        <v>188</v>
      </c>
      <c r="CC482" s="35">
        <v>1</v>
      </c>
      <c r="CD482" s="28" t="s">
        <v>189</v>
      </c>
      <c r="CE482" s="28">
        <v>0</v>
      </c>
      <c r="CG482" s="37" t="s">
        <v>223</v>
      </c>
      <c r="CH482" s="28">
        <v>1327558</v>
      </c>
      <c r="CI482" s="28">
        <v>6234787</v>
      </c>
      <c r="CJ482">
        <v>25.88</v>
      </c>
      <c r="CK482">
        <v>8.7899999999999991</v>
      </c>
      <c r="CL482">
        <v>17.09</v>
      </c>
      <c r="CM482">
        <v>17.09</v>
      </c>
      <c r="CN482">
        <v>17.09</v>
      </c>
      <c r="CY482" s="39">
        <v>0</v>
      </c>
      <c r="CZ482" s="40">
        <v>3</v>
      </c>
      <c r="DA482" s="35" t="s">
        <v>214</v>
      </c>
      <c r="DP482" s="42">
        <v>537</v>
      </c>
      <c r="DQ482" s="42">
        <v>537</v>
      </c>
      <c r="DR482" s="42">
        <v>483</v>
      </c>
      <c r="DX482" s="45" t="s">
        <v>301</v>
      </c>
      <c r="EA482" s="35" t="s">
        <v>207</v>
      </c>
      <c r="EG482" s="28">
        <v>28.9</v>
      </c>
      <c r="EH482" s="28">
        <v>22.4</v>
      </c>
      <c r="EI482" s="28">
        <v>15.1</v>
      </c>
      <c r="EJ482" s="28">
        <v>15.9</v>
      </c>
      <c r="EK482" s="28">
        <v>3.16</v>
      </c>
      <c r="EL482" s="28">
        <v>0.35699999999999998</v>
      </c>
      <c r="EM482" s="44">
        <f t="shared" si="49"/>
        <v>11.297468354430379</v>
      </c>
      <c r="EN482" s="28" t="s">
        <v>2216</v>
      </c>
      <c r="EO482" s="33">
        <v>483</v>
      </c>
      <c r="EP482" s="33" t="s">
        <v>2216</v>
      </c>
    </row>
    <row r="483" spans="2:146" x14ac:dyDescent="0.35">
      <c r="B483" s="28">
        <v>538</v>
      </c>
      <c r="C483" s="28">
        <v>538</v>
      </c>
      <c r="D483" s="28">
        <v>103</v>
      </c>
      <c r="E483" s="28" t="s">
        <v>528</v>
      </c>
      <c r="F483" s="28" t="s">
        <v>528</v>
      </c>
      <c r="G483" s="28" t="s">
        <v>528</v>
      </c>
      <c r="H483" s="28" t="s">
        <v>265</v>
      </c>
      <c r="I483" s="28">
        <v>1</v>
      </c>
      <c r="J483" s="28" t="s">
        <v>460</v>
      </c>
      <c r="K483" s="28">
        <v>14</v>
      </c>
      <c r="L483" s="28" t="s">
        <v>2217</v>
      </c>
      <c r="M483" s="28" t="s">
        <v>2217</v>
      </c>
      <c r="N483" s="29">
        <v>43.6629</v>
      </c>
      <c r="O483" s="29">
        <v>43.6629</v>
      </c>
      <c r="P483" s="28">
        <f t="shared" si="52"/>
        <v>146.38</v>
      </c>
      <c r="Q483" s="28">
        <f t="shared" si="51"/>
        <v>12.642311894079372</v>
      </c>
      <c r="R483" s="28">
        <v>1338640</v>
      </c>
      <c r="S483" s="28">
        <v>6379247</v>
      </c>
      <c r="T483" s="28">
        <v>1</v>
      </c>
      <c r="U483" s="28">
        <v>0</v>
      </c>
      <c r="V483" s="28">
        <v>1</v>
      </c>
      <c r="W483" s="28">
        <v>0</v>
      </c>
      <c r="X483" s="28">
        <f>(AB483/AK483)*100</f>
        <v>7.518796992481203</v>
      </c>
      <c r="Y483" s="28">
        <f>(AB483/AL483)*100</f>
        <v>65.359477124183002</v>
      </c>
      <c r="Z483" s="28">
        <f t="shared" si="50"/>
        <v>7.518796992481203</v>
      </c>
      <c r="AA483" s="28">
        <v>0</v>
      </c>
      <c r="AB483" s="30">
        <v>1</v>
      </c>
      <c r="AC483" s="30">
        <v>1</v>
      </c>
      <c r="AD483" s="31">
        <v>1</v>
      </c>
      <c r="AE483" s="31">
        <v>365</v>
      </c>
      <c r="AF483" s="31">
        <v>365</v>
      </c>
      <c r="AG483" s="28">
        <v>66.3</v>
      </c>
      <c r="AH483" s="28">
        <v>55.5</v>
      </c>
      <c r="AI483" s="28">
        <v>43.2</v>
      </c>
      <c r="AJ483" s="28">
        <v>44.6</v>
      </c>
      <c r="AK483" s="28">
        <v>13.3</v>
      </c>
      <c r="AL483" s="28">
        <v>1.53</v>
      </c>
      <c r="AM483" s="28">
        <f t="shared" si="48"/>
        <v>11.503759398496239</v>
      </c>
      <c r="AN483" s="28">
        <v>2593</v>
      </c>
      <c r="AO483" s="28" t="s">
        <v>2218</v>
      </c>
      <c r="AP483" s="28">
        <v>5.96E-2</v>
      </c>
      <c r="AQ483" s="28">
        <v>0.64300000000000002</v>
      </c>
      <c r="AR483" s="28">
        <v>6.5699999999999995E-2</v>
      </c>
      <c r="AS483" s="28">
        <v>0</v>
      </c>
      <c r="AT483" s="28">
        <v>0</v>
      </c>
      <c r="AU483" s="28">
        <v>2.4899999999999999E-2</v>
      </c>
      <c r="AV483" s="28">
        <v>0.188</v>
      </c>
      <c r="AW483" s="28">
        <v>1.46E-2</v>
      </c>
      <c r="AX483" s="28">
        <v>4.2100000000000002E-3</v>
      </c>
      <c r="AY483" s="28">
        <v>875</v>
      </c>
      <c r="BS483" s="32" t="s">
        <v>2218</v>
      </c>
      <c r="BT483" t="s">
        <v>186</v>
      </c>
      <c r="BU483">
        <v>1</v>
      </c>
      <c r="CA483" s="35" t="s">
        <v>187</v>
      </c>
      <c r="CB483" s="35" t="s">
        <v>188</v>
      </c>
      <c r="CC483" s="35">
        <v>1</v>
      </c>
      <c r="CD483" s="28" t="s">
        <v>189</v>
      </c>
      <c r="CE483" s="28">
        <v>0</v>
      </c>
      <c r="CH483" s="28">
        <v>1338669</v>
      </c>
      <c r="CI483" s="28">
        <v>6379216</v>
      </c>
      <c r="CJ483">
        <v>146.38</v>
      </c>
      <c r="CK483">
        <v>140.86000000000001</v>
      </c>
      <c r="CL483">
        <v>5.5199999999999818</v>
      </c>
      <c r="CM483">
        <v>5.5199999999999818</v>
      </c>
      <c r="CN483">
        <v>5.5199999999999818</v>
      </c>
      <c r="CO483" s="38">
        <v>1</v>
      </c>
      <c r="CR483" s="38">
        <v>0</v>
      </c>
      <c r="CW483" s="38" t="s">
        <v>2219</v>
      </c>
      <c r="CX483" s="38">
        <v>1956</v>
      </c>
      <c r="CY483" s="39">
        <v>1</v>
      </c>
      <c r="CZ483" s="40">
        <v>0</v>
      </c>
      <c r="DA483" s="35" t="s">
        <v>205</v>
      </c>
      <c r="DP483" s="42">
        <v>538</v>
      </c>
      <c r="DQ483" s="42">
        <v>538</v>
      </c>
      <c r="DR483" s="42">
        <v>2593</v>
      </c>
      <c r="DW483" s="35" t="s">
        <v>2220</v>
      </c>
      <c r="DX483" s="45" t="s">
        <v>301</v>
      </c>
      <c r="EA483" s="35" t="s">
        <v>207</v>
      </c>
      <c r="EG483" s="28">
        <v>72.400000000000006</v>
      </c>
      <c r="EH483" s="28">
        <v>57.2</v>
      </c>
      <c r="EI483" s="28">
        <v>39.799999999999997</v>
      </c>
      <c r="EJ483" s="28">
        <v>41.7</v>
      </c>
      <c r="EK483" s="28">
        <v>12.8</v>
      </c>
      <c r="EL483" s="28">
        <v>3.87</v>
      </c>
      <c r="EM483" s="44">
        <f t="shared" si="49"/>
        <v>30.234374999999996</v>
      </c>
      <c r="EN483" s="28" t="s">
        <v>2218</v>
      </c>
      <c r="EO483" s="33">
        <v>2593</v>
      </c>
      <c r="EP483" s="33" t="s">
        <v>2218</v>
      </c>
    </row>
    <row r="484" spans="2:146" x14ac:dyDescent="0.35">
      <c r="B484" s="28">
        <v>539</v>
      </c>
      <c r="C484" s="28">
        <v>539</v>
      </c>
      <c r="D484" s="28">
        <v>108</v>
      </c>
      <c r="E484" s="28" t="s">
        <v>382</v>
      </c>
      <c r="F484" s="28" t="s">
        <v>1935</v>
      </c>
      <c r="G484" s="28" t="s">
        <v>2221</v>
      </c>
      <c r="H484" s="28" t="s">
        <v>2222</v>
      </c>
      <c r="I484" s="28">
        <v>3</v>
      </c>
      <c r="J484" s="28" t="s">
        <v>386</v>
      </c>
      <c r="K484" s="28">
        <v>17</v>
      </c>
      <c r="L484" s="28" t="s">
        <v>2223</v>
      </c>
      <c r="M484" s="28" t="s">
        <v>2223</v>
      </c>
      <c r="N484" s="29">
        <v>205.99299999999999</v>
      </c>
      <c r="O484" s="29">
        <v>205.99299999999999</v>
      </c>
      <c r="P484" s="28">
        <f t="shared" si="52"/>
        <v>95.89</v>
      </c>
      <c r="Q484" s="28">
        <f t="shared" si="51"/>
        <v>1.6602505910395022</v>
      </c>
      <c r="R484" s="28">
        <v>1318042</v>
      </c>
      <c r="S484" s="28">
        <v>6637487</v>
      </c>
      <c r="T484" s="28">
        <v>0</v>
      </c>
      <c r="U484" s="28">
        <v>0</v>
      </c>
      <c r="V484" s="28">
        <v>0</v>
      </c>
      <c r="W484" s="28">
        <v>0</v>
      </c>
      <c r="X484" s="28">
        <v>0</v>
      </c>
      <c r="Y484" s="28">
        <v>0</v>
      </c>
      <c r="Z484" s="28">
        <f t="shared" si="50"/>
        <v>0</v>
      </c>
      <c r="AA484" s="28">
        <v>0</v>
      </c>
      <c r="AB484" s="30">
        <v>0</v>
      </c>
      <c r="AC484" s="30">
        <v>0</v>
      </c>
      <c r="AG484" s="28">
        <v>75.099999999999994</v>
      </c>
      <c r="AH484" s="28">
        <v>58.2</v>
      </c>
      <c r="AI484" s="28">
        <v>38.9</v>
      </c>
      <c r="AJ484" s="28">
        <v>41</v>
      </c>
      <c r="AK484" s="28">
        <v>11.7</v>
      </c>
      <c r="AL484" s="28">
        <v>2.42</v>
      </c>
      <c r="AM484" s="28">
        <f t="shared" si="48"/>
        <v>20.683760683760685</v>
      </c>
      <c r="AN484" s="28">
        <v>9357</v>
      </c>
      <c r="AO484" s="28" t="s">
        <v>2224</v>
      </c>
      <c r="AP484" s="28">
        <v>8.5099999999999995E-2</v>
      </c>
      <c r="AQ484" s="28">
        <v>0.84499999999999997</v>
      </c>
      <c r="AR484" s="28">
        <v>1.9199999999999998E-2</v>
      </c>
      <c r="AS484" s="28">
        <v>0</v>
      </c>
      <c r="AT484" s="28">
        <v>0</v>
      </c>
      <c r="AU484" s="28">
        <v>3.9E-2</v>
      </c>
      <c r="AV484" s="28">
        <v>1.0200000000000001E-2</v>
      </c>
      <c r="AW484" s="28">
        <v>1.1199999999999999E-3</v>
      </c>
      <c r="AX484" s="28">
        <v>1.6000000000000001E-4</v>
      </c>
      <c r="AY484" s="28">
        <v>852</v>
      </c>
      <c r="BS484" s="32" t="s">
        <v>2224</v>
      </c>
      <c r="BT484" t="s">
        <v>186</v>
      </c>
      <c r="BU484">
        <v>1</v>
      </c>
      <c r="CA484" s="35" t="s">
        <v>187</v>
      </c>
      <c r="CB484" s="35" t="s">
        <v>1119</v>
      </c>
      <c r="CC484" s="35">
        <v>0</v>
      </c>
      <c r="CD484" s="28" t="s">
        <v>189</v>
      </c>
      <c r="CE484" s="28">
        <v>0</v>
      </c>
      <c r="CG484" s="37" t="s">
        <v>223</v>
      </c>
      <c r="CH484" s="28">
        <v>1318002</v>
      </c>
      <c r="CI484" s="28">
        <v>6637330</v>
      </c>
      <c r="CJ484">
        <v>95.89</v>
      </c>
      <c r="CK484">
        <v>92.47</v>
      </c>
      <c r="CL484">
        <v>3.4200000000000017</v>
      </c>
      <c r="CM484">
        <v>3.4200000000000017</v>
      </c>
      <c r="CN484">
        <v>3.4200000000000017</v>
      </c>
      <c r="CY484" s="39">
        <v>0</v>
      </c>
      <c r="CZ484" s="40">
        <v>0</v>
      </c>
      <c r="DA484" s="35" t="s">
        <v>321</v>
      </c>
      <c r="DP484" s="42">
        <v>539</v>
      </c>
      <c r="DQ484" s="42">
        <v>539</v>
      </c>
      <c r="DR484" s="42">
        <v>9357</v>
      </c>
      <c r="EA484" s="35" t="s">
        <v>207</v>
      </c>
      <c r="EG484" s="28">
        <v>72.5</v>
      </c>
      <c r="EH484" s="28">
        <v>55.8</v>
      </c>
      <c r="EI484" s="28">
        <v>36.700000000000003</v>
      </c>
      <c r="EJ484" s="28">
        <v>38.9</v>
      </c>
      <c r="EK484" s="28">
        <v>11.8</v>
      </c>
      <c r="EL484" s="28">
        <v>1.64</v>
      </c>
      <c r="EM484" s="44">
        <f t="shared" si="49"/>
        <v>13.898305084745759</v>
      </c>
      <c r="EN484" s="28" t="s">
        <v>2224</v>
      </c>
      <c r="EO484" s="33">
        <v>9357</v>
      </c>
      <c r="EP484" s="33" t="s">
        <v>2224</v>
      </c>
    </row>
    <row r="485" spans="2:146" x14ac:dyDescent="0.35">
      <c r="B485" s="28">
        <v>540</v>
      </c>
      <c r="C485" s="28">
        <v>540</v>
      </c>
      <c r="D485" s="28">
        <v>65</v>
      </c>
      <c r="E485" s="28" t="s">
        <v>177</v>
      </c>
      <c r="F485" s="28" t="s">
        <v>177</v>
      </c>
      <c r="G485" s="28" t="s">
        <v>177</v>
      </c>
      <c r="H485" s="28" t="s">
        <v>352</v>
      </c>
      <c r="I485" s="28">
        <v>1</v>
      </c>
      <c r="J485" s="28" t="s">
        <v>181</v>
      </c>
      <c r="K485" s="28">
        <v>4</v>
      </c>
      <c r="L485" s="28" t="s">
        <v>2225</v>
      </c>
      <c r="M485" s="28" t="s">
        <v>2225</v>
      </c>
      <c r="N485" s="29">
        <v>60.9176</v>
      </c>
      <c r="O485" s="29">
        <v>60.9176</v>
      </c>
      <c r="P485" s="28">
        <f t="shared" si="52"/>
        <v>6.4</v>
      </c>
      <c r="Q485" s="28">
        <f t="shared" si="51"/>
        <v>9.0285894388485435</v>
      </c>
      <c r="R485" s="28">
        <v>1570049</v>
      </c>
      <c r="S485" s="28">
        <v>6515145</v>
      </c>
      <c r="T485" s="28">
        <v>0</v>
      </c>
      <c r="U485" s="28">
        <v>0</v>
      </c>
      <c r="V485" s="28">
        <v>0</v>
      </c>
      <c r="W485" s="28">
        <v>0</v>
      </c>
      <c r="X485" s="28">
        <v>0</v>
      </c>
      <c r="Y485" s="28">
        <v>0</v>
      </c>
      <c r="Z485" s="28">
        <f t="shared" si="50"/>
        <v>0</v>
      </c>
      <c r="AA485" s="28">
        <v>0</v>
      </c>
      <c r="AB485" s="30">
        <v>0</v>
      </c>
      <c r="AC485" s="30">
        <v>0</v>
      </c>
      <c r="AG485" s="28">
        <v>98.4</v>
      </c>
      <c r="AH485" s="28">
        <v>76.5</v>
      </c>
      <c r="AI485" s="28">
        <v>51.5</v>
      </c>
      <c r="AJ485" s="28">
        <v>54.3</v>
      </c>
      <c r="AK485" s="28">
        <v>23</v>
      </c>
      <c r="AL485" s="28">
        <v>5.46</v>
      </c>
      <c r="AM485" s="28">
        <f t="shared" si="48"/>
        <v>23.739130434782609</v>
      </c>
      <c r="AN485" s="28">
        <v>5069</v>
      </c>
      <c r="AO485" s="28" t="s">
        <v>1934</v>
      </c>
      <c r="AP485" s="28">
        <v>0.129</v>
      </c>
      <c r="AQ485" s="28">
        <v>0.59599999999999997</v>
      </c>
      <c r="AR485" s="28">
        <v>6.3899999999999998E-2</v>
      </c>
      <c r="AS485" s="28">
        <v>0</v>
      </c>
      <c r="AT485" s="28">
        <v>0</v>
      </c>
      <c r="AU485" s="28">
        <v>1.7600000000000001E-2</v>
      </c>
      <c r="AV485" s="28">
        <v>0.17499999999999999</v>
      </c>
      <c r="AW485" s="28">
        <v>1.43E-2</v>
      </c>
      <c r="AX485" s="28">
        <v>4.13E-3</v>
      </c>
      <c r="AY485" s="28">
        <v>3630</v>
      </c>
      <c r="BS485" s="32" t="s">
        <v>1934</v>
      </c>
      <c r="BT485" t="s">
        <v>186</v>
      </c>
      <c r="BU485">
        <v>2</v>
      </c>
      <c r="CA485" s="35" t="s">
        <v>187</v>
      </c>
      <c r="CB485" s="35" t="s">
        <v>1119</v>
      </c>
      <c r="CC485" s="35">
        <v>0</v>
      </c>
      <c r="CD485" s="28" t="s">
        <v>189</v>
      </c>
      <c r="CE485" s="28">
        <v>0</v>
      </c>
      <c r="CH485" s="28">
        <v>1570040</v>
      </c>
      <c r="CI485" s="28">
        <v>6515090</v>
      </c>
      <c r="CJ485">
        <v>6.4</v>
      </c>
      <c r="CK485">
        <v>0.9</v>
      </c>
      <c r="CL485">
        <v>5.5</v>
      </c>
      <c r="CM485">
        <v>5.5</v>
      </c>
      <c r="CN485">
        <v>5.5</v>
      </c>
      <c r="CY485" s="39">
        <v>0</v>
      </c>
      <c r="CZ485" s="40">
        <v>0</v>
      </c>
      <c r="DA485" s="35" t="s">
        <v>321</v>
      </c>
      <c r="DP485" s="42">
        <v>540</v>
      </c>
      <c r="DQ485" s="42">
        <v>540</v>
      </c>
      <c r="DR485" s="42">
        <v>5069</v>
      </c>
      <c r="EA485" s="35" t="s">
        <v>193</v>
      </c>
      <c r="EG485" s="28">
        <v>113</v>
      </c>
      <c r="EH485" s="28">
        <v>86.3</v>
      </c>
      <c r="EI485" s="28">
        <v>55.7</v>
      </c>
      <c r="EJ485" s="28">
        <v>59.1</v>
      </c>
      <c r="EK485" s="28">
        <v>22.6</v>
      </c>
      <c r="EL485" s="28">
        <v>3.35</v>
      </c>
      <c r="EM485" s="44">
        <f t="shared" si="49"/>
        <v>14.823008849557523</v>
      </c>
      <c r="EN485" s="28" t="s">
        <v>1934</v>
      </c>
      <c r="EO485" s="33">
        <v>5069</v>
      </c>
      <c r="EP485" s="33" t="s">
        <v>1934</v>
      </c>
    </row>
    <row r="486" spans="2:146" x14ac:dyDescent="0.35">
      <c r="B486" s="28">
        <v>541</v>
      </c>
      <c r="C486" s="28">
        <v>541</v>
      </c>
      <c r="D486" s="28">
        <v>75</v>
      </c>
      <c r="E486" s="28" t="s">
        <v>346</v>
      </c>
      <c r="F486" s="28" t="s">
        <v>346</v>
      </c>
      <c r="G486" s="28" t="s">
        <v>346</v>
      </c>
      <c r="H486" s="28" t="s">
        <v>2226</v>
      </c>
      <c r="I486" s="28">
        <v>1</v>
      </c>
      <c r="J486" s="28" t="s">
        <v>220</v>
      </c>
      <c r="K486" s="28">
        <v>8</v>
      </c>
      <c r="L486" s="28" t="s">
        <v>2227</v>
      </c>
      <c r="M486" s="28" t="s">
        <v>2227</v>
      </c>
      <c r="N486" s="29">
        <v>476.53800000000001</v>
      </c>
      <c r="O486" s="29">
        <v>476.53800000000001</v>
      </c>
      <c r="P486" s="28">
        <f t="shared" si="52"/>
        <v>29.49</v>
      </c>
      <c r="Q486" s="28">
        <f t="shared" si="51"/>
        <v>1.2045209406175368</v>
      </c>
      <c r="R486" s="28">
        <v>1530644</v>
      </c>
      <c r="S486" s="28">
        <v>6317691</v>
      </c>
      <c r="T486" s="28">
        <v>1</v>
      </c>
      <c r="U486" s="28">
        <v>0</v>
      </c>
      <c r="V486" s="28">
        <v>1</v>
      </c>
      <c r="W486" s="28">
        <v>0</v>
      </c>
      <c r="X486" s="28">
        <f>(AB486/AK486)*100</f>
        <v>4.5045045045045047</v>
      </c>
      <c r="Y486" s="28">
        <f>(AB486/AL486)*100</f>
        <v>22.123893805309734</v>
      </c>
      <c r="Z486" s="28">
        <f t="shared" si="50"/>
        <v>4.5045045045045047</v>
      </c>
      <c r="AA486" s="28">
        <v>0</v>
      </c>
      <c r="AB486" s="30">
        <v>0.5</v>
      </c>
      <c r="AC486" s="30">
        <v>0.5</v>
      </c>
      <c r="AD486" s="31">
        <v>1</v>
      </c>
      <c r="AE486" s="31">
        <v>365</v>
      </c>
      <c r="AF486" s="31">
        <v>365</v>
      </c>
      <c r="AG486" s="28">
        <v>63</v>
      </c>
      <c r="AH486" s="28">
        <v>49</v>
      </c>
      <c r="AI486" s="28">
        <v>33</v>
      </c>
      <c r="AJ486" s="28">
        <v>34.799999999999997</v>
      </c>
      <c r="AK486" s="28">
        <v>11.1</v>
      </c>
      <c r="AL486" s="28">
        <v>2.2599999999999998</v>
      </c>
      <c r="AM486" s="28">
        <f t="shared" si="48"/>
        <v>20.360360360360357</v>
      </c>
      <c r="AN486" s="28">
        <v>1467</v>
      </c>
      <c r="AO486" s="28" t="s">
        <v>2228</v>
      </c>
      <c r="AP486" s="28">
        <v>5.1900000000000002E-2</v>
      </c>
      <c r="AQ486" s="28">
        <v>0.86399999999999999</v>
      </c>
      <c r="AR486" s="28">
        <v>1.83E-2</v>
      </c>
      <c r="AS486" s="28">
        <v>6.9999999999999994E-5</v>
      </c>
      <c r="AT486" s="28">
        <v>0</v>
      </c>
      <c r="AU486" s="28">
        <v>1.8200000000000001E-2</v>
      </c>
      <c r="AV486" s="28">
        <v>4.0399999999999998E-2</v>
      </c>
      <c r="AW486" s="28">
        <v>5.1599999999999997E-3</v>
      </c>
      <c r="AX486" s="28">
        <v>1.5399999999999999E-3</v>
      </c>
      <c r="AY486" s="28">
        <v>1420</v>
      </c>
      <c r="AZ486" s="28">
        <v>0</v>
      </c>
      <c r="BA486" s="28">
        <v>2</v>
      </c>
      <c r="BB486" s="28">
        <v>4</v>
      </c>
      <c r="BC486" s="28">
        <v>0</v>
      </c>
      <c r="BD486" s="28">
        <v>1</v>
      </c>
      <c r="BE486" s="28">
        <v>1</v>
      </c>
      <c r="BF486" s="28">
        <v>0</v>
      </c>
      <c r="BG486" s="28">
        <v>2</v>
      </c>
      <c r="BH486" s="28">
        <v>0</v>
      </c>
      <c r="BI486" s="28">
        <v>0</v>
      </c>
      <c r="BJ486" s="28">
        <v>1</v>
      </c>
      <c r="BL486" s="28">
        <v>100</v>
      </c>
      <c r="BN486" s="28" t="s">
        <v>814</v>
      </c>
      <c r="BS486" s="32" t="s">
        <v>2228</v>
      </c>
      <c r="BT486" t="s">
        <v>201</v>
      </c>
      <c r="BU486">
        <v>2</v>
      </c>
      <c r="CA486" s="35" t="s">
        <v>187</v>
      </c>
      <c r="CB486" s="35" t="s">
        <v>188</v>
      </c>
      <c r="CC486" s="35">
        <v>1</v>
      </c>
      <c r="CD486" s="28" t="s">
        <v>202</v>
      </c>
      <c r="CE486" s="28">
        <v>1</v>
      </c>
      <c r="CF486" s="36" t="s">
        <v>203</v>
      </c>
      <c r="CG486" s="37" t="s">
        <v>223</v>
      </c>
      <c r="CH486" s="28">
        <v>1530946</v>
      </c>
      <c r="CI486" s="28">
        <v>6317548</v>
      </c>
      <c r="CJ486">
        <v>29.49</v>
      </c>
      <c r="CK486">
        <v>23.75</v>
      </c>
      <c r="CL486">
        <v>5.7399999999999984</v>
      </c>
      <c r="CM486">
        <v>5.7399999999999984</v>
      </c>
      <c r="CN486">
        <v>5.7399999999999984</v>
      </c>
      <c r="CO486" s="38" t="s">
        <v>1016</v>
      </c>
      <c r="CR486" s="38">
        <v>1</v>
      </c>
      <c r="CW486" s="38" t="s">
        <v>2229</v>
      </c>
      <c r="CX486" s="38">
        <v>2015</v>
      </c>
      <c r="CY486" s="39" t="s">
        <v>1016</v>
      </c>
      <c r="CZ486" s="40">
        <v>0</v>
      </c>
      <c r="DA486" s="35" t="s">
        <v>205</v>
      </c>
      <c r="DP486" s="42">
        <v>541</v>
      </c>
      <c r="DQ486" s="42">
        <v>541</v>
      </c>
      <c r="DR486" s="42">
        <v>1467</v>
      </c>
      <c r="DS486" s="35" t="s">
        <v>189</v>
      </c>
      <c r="DT486" s="35">
        <v>31</v>
      </c>
      <c r="DW486" s="35" t="s">
        <v>2230</v>
      </c>
      <c r="DX486" s="35" t="s">
        <v>674</v>
      </c>
      <c r="EA486" s="35" t="s">
        <v>207</v>
      </c>
      <c r="EB486" s="35" t="s">
        <v>293</v>
      </c>
      <c r="EC486" s="35" t="s">
        <v>194</v>
      </c>
      <c r="EG486" s="28">
        <v>94.3</v>
      </c>
      <c r="EH486" s="28">
        <v>66.400000000000006</v>
      </c>
      <c r="EI486" s="28">
        <v>34.6</v>
      </c>
      <c r="EJ486" s="28">
        <v>38.1</v>
      </c>
      <c r="EK486" s="28">
        <v>10.1</v>
      </c>
      <c r="EL486" s="28">
        <v>0.92</v>
      </c>
      <c r="EM486" s="44">
        <f t="shared" si="49"/>
        <v>9.1089108910891099</v>
      </c>
      <c r="EN486" s="28" t="s">
        <v>2228</v>
      </c>
      <c r="EO486" s="33">
        <v>1467</v>
      </c>
      <c r="EP486" s="33" t="s">
        <v>2228</v>
      </c>
    </row>
    <row r="487" spans="2:146" x14ac:dyDescent="0.35">
      <c r="B487" s="28">
        <v>542</v>
      </c>
      <c r="C487" s="28">
        <v>542</v>
      </c>
      <c r="D487" s="28">
        <v>108</v>
      </c>
      <c r="E487" s="28" t="s">
        <v>382</v>
      </c>
      <c r="F487" s="28" t="s">
        <v>2231</v>
      </c>
      <c r="G487" s="28" t="s">
        <v>2232</v>
      </c>
      <c r="H487" s="28" t="s">
        <v>2233</v>
      </c>
      <c r="I487" s="28">
        <v>4</v>
      </c>
      <c r="J487" s="28" t="s">
        <v>386</v>
      </c>
      <c r="K487" s="28">
        <v>17</v>
      </c>
      <c r="L487" s="28" t="s">
        <v>2234</v>
      </c>
      <c r="M487" s="28" t="s">
        <v>2234</v>
      </c>
      <c r="N487" s="29">
        <v>1295.29</v>
      </c>
      <c r="O487" s="29">
        <v>1295.29</v>
      </c>
      <c r="P487" s="28">
        <f t="shared" si="52"/>
        <v>201.23</v>
      </c>
      <c r="Q487" s="28">
        <f t="shared" si="51"/>
        <v>1.2367886728068604</v>
      </c>
      <c r="R487" s="28">
        <v>1415935</v>
      </c>
      <c r="S487" s="28">
        <v>6619141</v>
      </c>
      <c r="T487" s="28">
        <v>0</v>
      </c>
      <c r="U487" s="28">
        <v>0</v>
      </c>
      <c r="V487" s="28">
        <v>0</v>
      </c>
      <c r="W487" s="28">
        <v>0</v>
      </c>
      <c r="X487" s="28">
        <v>0</v>
      </c>
      <c r="Y487" s="28">
        <v>0</v>
      </c>
      <c r="Z487" s="28">
        <f t="shared" si="50"/>
        <v>0</v>
      </c>
      <c r="AA487" s="28">
        <v>0</v>
      </c>
      <c r="AB487" s="30">
        <v>0</v>
      </c>
      <c r="AC487" s="30">
        <v>0</v>
      </c>
      <c r="AG487" s="28">
        <v>12</v>
      </c>
      <c r="AH487" s="28">
        <v>9.7799999999999994</v>
      </c>
      <c r="AI487" s="28">
        <v>7.26</v>
      </c>
      <c r="AJ487" s="28">
        <v>7.54</v>
      </c>
      <c r="AK487" s="28">
        <v>2.74</v>
      </c>
      <c r="AL487" s="28">
        <v>0.64500000000000002</v>
      </c>
      <c r="AM487" s="28">
        <f t="shared" si="48"/>
        <v>23.540145985401459</v>
      </c>
      <c r="AN487" s="28">
        <v>65005</v>
      </c>
      <c r="AO487" s="28" t="s">
        <v>2235</v>
      </c>
      <c r="AP487" s="28">
        <v>0.22800000000000001</v>
      </c>
      <c r="AQ487" s="28">
        <v>0.70199999999999996</v>
      </c>
      <c r="AR487" s="28">
        <v>7.0699999999999999E-3</v>
      </c>
      <c r="AS487" s="28">
        <v>0</v>
      </c>
      <c r="AT487" s="28">
        <v>0</v>
      </c>
      <c r="AU487" s="28">
        <v>5.0200000000000002E-2</v>
      </c>
      <c r="AV487" s="28">
        <v>4.4099999999999999E-3</v>
      </c>
      <c r="AW487" s="28">
        <v>7.4400000000000004E-3</v>
      </c>
      <c r="AX487" s="28">
        <v>8.7000000000000001E-4</v>
      </c>
      <c r="AY487" s="28">
        <v>190</v>
      </c>
      <c r="BS487" s="32" t="s">
        <v>2235</v>
      </c>
      <c r="BT487" t="s">
        <v>186</v>
      </c>
      <c r="BU487">
        <v>1</v>
      </c>
      <c r="CA487" s="35" t="s">
        <v>187</v>
      </c>
      <c r="CB487" s="35" t="s">
        <v>1119</v>
      </c>
      <c r="CC487" s="35">
        <v>0</v>
      </c>
      <c r="CD487" s="28" t="s">
        <v>189</v>
      </c>
      <c r="CE487" s="28">
        <v>0</v>
      </c>
      <c r="CG487" s="37" t="s">
        <v>223</v>
      </c>
      <c r="CH487" s="28">
        <v>1415638</v>
      </c>
      <c r="CI487" s="28">
        <v>6618283</v>
      </c>
      <c r="CJ487">
        <v>201.23</v>
      </c>
      <c r="CK487">
        <v>185.21</v>
      </c>
      <c r="CL487">
        <v>16.019999999999982</v>
      </c>
      <c r="CM487">
        <v>16.019999999999982</v>
      </c>
      <c r="CN487">
        <v>16.019999999999982</v>
      </c>
      <c r="CY487" s="39">
        <v>0</v>
      </c>
      <c r="CZ487" s="40">
        <v>2</v>
      </c>
      <c r="DA487" s="35" t="s">
        <v>321</v>
      </c>
      <c r="DP487" s="42">
        <v>542</v>
      </c>
      <c r="DQ487" s="42">
        <v>542</v>
      </c>
      <c r="DR487" s="42">
        <v>65005</v>
      </c>
      <c r="EA487" s="35" t="s">
        <v>207</v>
      </c>
      <c r="EG487" s="28">
        <v>11.7</v>
      </c>
      <c r="EH487" s="28">
        <v>9.4700000000000006</v>
      </c>
      <c r="EI487" s="28">
        <v>6.93</v>
      </c>
      <c r="EJ487" s="28">
        <v>7.22</v>
      </c>
      <c r="EK487" s="28">
        <v>2.74</v>
      </c>
      <c r="EL487" s="28">
        <v>0.70199999999999996</v>
      </c>
      <c r="EM487" s="44">
        <f t="shared" si="49"/>
        <v>25.620437956204377</v>
      </c>
      <c r="EN487" s="28" t="s">
        <v>2235</v>
      </c>
      <c r="EO487" s="33">
        <v>65005</v>
      </c>
      <c r="EP487" s="33" t="s">
        <v>2235</v>
      </c>
    </row>
    <row r="488" spans="2:146" x14ac:dyDescent="0.35">
      <c r="B488" s="28">
        <v>543</v>
      </c>
      <c r="C488" s="28">
        <v>543</v>
      </c>
      <c r="D488" s="28">
        <v>61</v>
      </c>
      <c r="E488" s="28" t="s">
        <v>394</v>
      </c>
      <c r="F488" s="28" t="s">
        <v>394</v>
      </c>
      <c r="G488" s="28" t="s">
        <v>2048</v>
      </c>
      <c r="H488" s="28" t="s">
        <v>2236</v>
      </c>
      <c r="I488" s="28">
        <v>1</v>
      </c>
      <c r="J488" s="28" t="s">
        <v>181</v>
      </c>
      <c r="K488" s="28">
        <v>4</v>
      </c>
      <c r="L488" s="28" t="s">
        <v>2237</v>
      </c>
      <c r="M488" s="28" t="s">
        <v>2237</v>
      </c>
      <c r="N488" s="29">
        <v>121.39</v>
      </c>
      <c r="O488" s="29">
        <v>121.39</v>
      </c>
      <c r="P488" s="28">
        <f t="shared" si="52"/>
        <v>6.34</v>
      </c>
      <c r="Q488" s="28">
        <f t="shared" si="51"/>
        <v>4.3249032045473275</v>
      </c>
      <c r="R488" s="28">
        <v>1537788</v>
      </c>
      <c r="S488" s="28">
        <v>6589118</v>
      </c>
      <c r="T488" s="28">
        <v>0</v>
      </c>
      <c r="U488" s="28">
        <v>0</v>
      </c>
      <c r="V488" s="28">
        <v>0</v>
      </c>
      <c r="W488" s="28">
        <v>0</v>
      </c>
      <c r="X488" s="28">
        <v>0</v>
      </c>
      <c r="Y488" s="28">
        <v>0</v>
      </c>
      <c r="Z488" s="28">
        <f t="shared" si="50"/>
        <v>0</v>
      </c>
      <c r="AA488" s="28">
        <v>0</v>
      </c>
      <c r="AB488" s="30">
        <v>0</v>
      </c>
      <c r="AC488" s="30">
        <v>0</v>
      </c>
      <c r="AG488" s="28">
        <v>138</v>
      </c>
      <c r="AH488" s="28">
        <v>115</v>
      </c>
      <c r="AI488" s="28">
        <v>88.5</v>
      </c>
      <c r="AJ488" s="28">
        <v>91.4</v>
      </c>
      <c r="AK488" s="28">
        <v>31.1</v>
      </c>
      <c r="AL488" s="28">
        <v>0.34899999999999998</v>
      </c>
      <c r="AM488" s="28">
        <f t="shared" si="48"/>
        <v>1.1221864951768488</v>
      </c>
      <c r="AN488" s="28">
        <v>7533</v>
      </c>
      <c r="AO488" s="28" t="s">
        <v>2238</v>
      </c>
      <c r="AP488" s="28">
        <v>0.14899999999999999</v>
      </c>
      <c r="AQ488" s="28">
        <v>0.497</v>
      </c>
      <c r="AR488" s="28">
        <v>6.3500000000000001E-2</v>
      </c>
      <c r="AS488" s="28">
        <v>4.0000000000000003E-5</v>
      </c>
      <c r="AT488" s="28">
        <v>0</v>
      </c>
      <c r="AU488" s="28">
        <v>2.41E-2</v>
      </c>
      <c r="AV488" s="28">
        <v>0.22800000000000001</v>
      </c>
      <c r="AW488" s="28">
        <v>2.58E-2</v>
      </c>
      <c r="AX488" s="28">
        <v>1.2800000000000001E-2</v>
      </c>
      <c r="AY488" s="28">
        <v>4180</v>
      </c>
      <c r="AZ488" s="28">
        <v>0</v>
      </c>
      <c r="BA488" s="28">
        <v>0</v>
      </c>
      <c r="BB488" s="28">
        <v>2</v>
      </c>
      <c r="BC488" s="28">
        <v>0</v>
      </c>
      <c r="BD488" s="28">
        <v>1</v>
      </c>
      <c r="BE488" s="28">
        <v>0</v>
      </c>
      <c r="BF488" s="28">
        <v>0</v>
      </c>
      <c r="BG488" s="28">
        <v>1</v>
      </c>
      <c r="BH488" s="28">
        <v>0</v>
      </c>
      <c r="BI488" s="28">
        <v>0</v>
      </c>
      <c r="BJ488" s="28">
        <v>0</v>
      </c>
      <c r="BL488" s="28">
        <v>74</v>
      </c>
      <c r="BM488" s="28">
        <v>0</v>
      </c>
      <c r="BN488" s="28" t="s">
        <v>814</v>
      </c>
      <c r="BS488" s="32" t="s">
        <v>2238</v>
      </c>
      <c r="BT488" t="s">
        <v>186</v>
      </c>
      <c r="BU488">
        <v>1</v>
      </c>
      <c r="CA488" s="35" t="s">
        <v>187</v>
      </c>
      <c r="CB488" s="35" t="s">
        <v>320</v>
      </c>
      <c r="CC488" s="35">
        <v>0</v>
      </c>
      <c r="CD488" s="28" t="s">
        <v>189</v>
      </c>
      <c r="CE488" s="28">
        <v>0</v>
      </c>
      <c r="CH488" s="28">
        <v>1537835</v>
      </c>
      <c r="CI488" s="28">
        <v>6589226</v>
      </c>
      <c r="CJ488">
        <v>6.34</v>
      </c>
      <c r="CK488">
        <v>1.0900000000000001</v>
      </c>
      <c r="CL488">
        <v>5.25</v>
      </c>
      <c r="CM488">
        <v>5.25</v>
      </c>
      <c r="CN488">
        <v>5.25</v>
      </c>
      <c r="CY488" s="39">
        <v>0</v>
      </c>
      <c r="CZ488" s="40">
        <v>0</v>
      </c>
      <c r="DA488" s="35" t="s">
        <v>321</v>
      </c>
      <c r="DP488" s="42">
        <v>543</v>
      </c>
      <c r="DQ488" s="42">
        <v>543</v>
      </c>
      <c r="DR488" s="42">
        <v>7533</v>
      </c>
      <c r="DS488" s="35" t="s">
        <v>189</v>
      </c>
      <c r="DT488" s="35">
        <v>52</v>
      </c>
      <c r="DU488" s="35" t="s">
        <v>2239</v>
      </c>
      <c r="EA488" s="35" t="s">
        <v>207</v>
      </c>
      <c r="EC488" s="35" t="s">
        <v>194</v>
      </c>
      <c r="EG488" s="28">
        <v>136</v>
      </c>
      <c r="EH488" s="28">
        <v>106</v>
      </c>
      <c r="EI488" s="28">
        <v>72.5</v>
      </c>
      <c r="EJ488" s="28">
        <v>76.3</v>
      </c>
      <c r="EK488" s="28">
        <v>28.4</v>
      </c>
      <c r="EL488" s="28">
        <v>9.59</v>
      </c>
      <c r="EM488" s="44">
        <f t="shared" si="49"/>
        <v>33.767605633802816</v>
      </c>
      <c r="EN488" s="28" t="s">
        <v>2238</v>
      </c>
      <c r="EO488" s="33">
        <v>7533</v>
      </c>
      <c r="EP488" s="33" t="s">
        <v>2238</v>
      </c>
    </row>
    <row r="489" spans="2:146" x14ac:dyDescent="0.35">
      <c r="B489" s="28">
        <v>544</v>
      </c>
      <c r="C489" s="28">
        <v>544</v>
      </c>
      <c r="D489" s="28">
        <v>108</v>
      </c>
      <c r="E489" s="28" t="s">
        <v>382</v>
      </c>
      <c r="F489" s="28" t="s">
        <v>523</v>
      </c>
      <c r="G489" s="28" t="s">
        <v>523</v>
      </c>
      <c r="H489" s="28" t="s">
        <v>1318</v>
      </c>
      <c r="I489" s="28">
        <v>2</v>
      </c>
      <c r="J489" s="28" t="s">
        <v>460</v>
      </c>
      <c r="K489" s="28">
        <v>14</v>
      </c>
      <c r="L489" s="28" t="s">
        <v>2240</v>
      </c>
      <c r="M489" s="28" t="s">
        <v>2240</v>
      </c>
      <c r="N489" s="29">
        <v>40.468299999999999</v>
      </c>
      <c r="O489" s="29">
        <v>40.468299999999999</v>
      </c>
      <c r="P489" s="28">
        <f t="shared" si="52"/>
        <v>66.099999999999994</v>
      </c>
      <c r="Q489" s="28">
        <f t="shared" si="51"/>
        <v>16.70443285238073</v>
      </c>
      <c r="R489" s="28">
        <v>1309895</v>
      </c>
      <c r="S489" s="28">
        <v>6431811</v>
      </c>
      <c r="T489" s="28">
        <v>0</v>
      </c>
      <c r="U489" s="28">
        <v>0</v>
      </c>
      <c r="V489" s="28">
        <v>0</v>
      </c>
      <c r="W489" s="28">
        <v>0</v>
      </c>
      <c r="X489" s="28">
        <v>0</v>
      </c>
      <c r="Y489" s="28">
        <v>0</v>
      </c>
      <c r="Z489" s="28">
        <f t="shared" si="50"/>
        <v>0</v>
      </c>
      <c r="AA489" s="28">
        <v>0</v>
      </c>
      <c r="AB489" s="30">
        <v>0</v>
      </c>
      <c r="AC489" s="30">
        <v>0</v>
      </c>
      <c r="AG489" s="28">
        <v>49.8</v>
      </c>
      <c r="AH489" s="28">
        <v>42</v>
      </c>
      <c r="AI489" s="28">
        <v>33</v>
      </c>
      <c r="AJ489" s="28">
        <v>34</v>
      </c>
      <c r="AK489" s="28">
        <v>7.49</v>
      </c>
      <c r="AL489" s="28">
        <v>1.31</v>
      </c>
      <c r="AM489" s="28">
        <f t="shared" si="48"/>
        <v>17.489986648865155</v>
      </c>
      <c r="AN489" s="28">
        <v>65218</v>
      </c>
      <c r="AO489" s="28" t="s">
        <v>1320</v>
      </c>
      <c r="AP489" s="28">
        <v>4.4200000000000003E-2</v>
      </c>
      <c r="AQ489" s="28">
        <v>0.65200000000000002</v>
      </c>
      <c r="AR489" s="28">
        <v>7.0499999999999993E-2</v>
      </c>
      <c r="AS489" s="28">
        <v>0</v>
      </c>
      <c r="AT489" s="28">
        <v>0</v>
      </c>
      <c r="AU489" s="28">
        <v>2.9499999999999998E-2</v>
      </c>
      <c r="AV489" s="28">
        <v>0.191</v>
      </c>
      <c r="AW489" s="28">
        <v>8.8999999999999999E-3</v>
      </c>
      <c r="AX489" s="28">
        <v>3.7299999999999998E-3</v>
      </c>
      <c r="AY489" s="28">
        <v>536</v>
      </c>
      <c r="BS489" s="32" t="s">
        <v>1320</v>
      </c>
      <c r="BT489" t="s">
        <v>186</v>
      </c>
      <c r="BU489">
        <v>3</v>
      </c>
      <c r="CA489" s="35" t="s">
        <v>187</v>
      </c>
      <c r="CB489" s="35" t="s">
        <v>188</v>
      </c>
      <c r="CC489" s="35">
        <v>1</v>
      </c>
      <c r="CD489" s="28" t="s">
        <v>189</v>
      </c>
      <c r="CE489" s="28">
        <v>0</v>
      </c>
      <c r="CH489" s="28">
        <v>1309868</v>
      </c>
      <c r="CI489" s="28">
        <v>6431782</v>
      </c>
      <c r="CJ489">
        <v>66.099999999999994</v>
      </c>
      <c r="CK489">
        <v>59.34</v>
      </c>
      <c r="CL489">
        <v>6.7599999999999909</v>
      </c>
      <c r="CM489">
        <v>6.7599999999999909</v>
      </c>
      <c r="CN489">
        <v>6.7599999999999909</v>
      </c>
      <c r="CY489" s="39">
        <v>0</v>
      </c>
      <c r="CZ489" s="40">
        <v>0</v>
      </c>
      <c r="DA489" s="35" t="s">
        <v>214</v>
      </c>
      <c r="DP489" s="42">
        <v>544</v>
      </c>
      <c r="DQ489" s="42">
        <v>544</v>
      </c>
      <c r="DR489" s="42">
        <v>65218</v>
      </c>
      <c r="DV489" s="43" t="s">
        <v>440</v>
      </c>
      <c r="DW489" s="35" t="s">
        <v>476</v>
      </c>
      <c r="DX489" s="45" t="s">
        <v>301</v>
      </c>
      <c r="EA489" s="35" t="s">
        <v>215</v>
      </c>
      <c r="EG489" s="28">
        <v>57.3</v>
      </c>
      <c r="EH489" s="28">
        <v>47</v>
      </c>
      <c r="EI489" s="28">
        <v>35.299999999999997</v>
      </c>
      <c r="EJ489" s="28">
        <v>36.6</v>
      </c>
      <c r="EK489" s="28">
        <v>7.46</v>
      </c>
      <c r="EL489" s="28">
        <v>0.84599999999999997</v>
      </c>
      <c r="EM489" s="44">
        <f t="shared" si="49"/>
        <v>11.340482573726542</v>
      </c>
      <c r="EN489" s="28" t="s">
        <v>1320</v>
      </c>
      <c r="EO489" s="33">
        <v>65218</v>
      </c>
      <c r="EP489" s="33" t="s">
        <v>1320</v>
      </c>
    </row>
    <row r="490" spans="2:146" x14ac:dyDescent="0.35">
      <c r="B490" s="28">
        <v>545</v>
      </c>
      <c r="C490" s="28">
        <v>545</v>
      </c>
      <c r="D490" s="28">
        <v>61</v>
      </c>
      <c r="E490" s="28" t="s">
        <v>394</v>
      </c>
      <c r="F490" s="28" t="s">
        <v>2241</v>
      </c>
      <c r="G490" s="28" t="s">
        <v>2241</v>
      </c>
      <c r="H490" s="28" t="s">
        <v>2242</v>
      </c>
      <c r="I490" s="28">
        <v>3</v>
      </c>
      <c r="J490" s="28" t="s">
        <v>866</v>
      </c>
      <c r="K490" s="28">
        <v>18</v>
      </c>
      <c r="L490" s="28" t="s">
        <v>2243</v>
      </c>
      <c r="M490" s="28" t="s">
        <v>2243</v>
      </c>
      <c r="N490" s="29">
        <v>1143.01</v>
      </c>
      <c r="O490" s="29">
        <v>1143.01</v>
      </c>
      <c r="P490" s="28">
        <f t="shared" si="52"/>
        <v>175.46</v>
      </c>
      <c r="Q490" s="28">
        <f t="shared" si="51"/>
        <v>4.6648760728252601</v>
      </c>
      <c r="R490" s="28">
        <v>1464034</v>
      </c>
      <c r="S490" s="28">
        <v>6634141</v>
      </c>
      <c r="T490" s="28">
        <v>1</v>
      </c>
      <c r="U490" s="28">
        <v>2.7631520999999999E-2</v>
      </c>
      <c r="V490" s="28">
        <v>0</v>
      </c>
      <c r="W490" s="28">
        <v>0</v>
      </c>
      <c r="X490" s="28">
        <v>0</v>
      </c>
      <c r="Y490" s="28">
        <v>0</v>
      </c>
      <c r="Z490" s="28">
        <f t="shared" si="50"/>
        <v>2.5584741666666666</v>
      </c>
      <c r="AA490" s="28">
        <v>1</v>
      </c>
      <c r="AB490" s="30">
        <v>0</v>
      </c>
      <c r="AC490" s="30">
        <v>0</v>
      </c>
      <c r="AG490" s="28">
        <v>10.199999999999999</v>
      </c>
      <c r="AH490" s="28">
        <v>7.9</v>
      </c>
      <c r="AI490" s="28">
        <v>5.29</v>
      </c>
      <c r="AJ490" s="28">
        <v>5.58</v>
      </c>
      <c r="AK490" s="28">
        <v>1.08</v>
      </c>
      <c r="AL490" s="28">
        <v>0.17</v>
      </c>
      <c r="AM490" s="28">
        <f t="shared" si="48"/>
        <v>15.74074074074074</v>
      </c>
      <c r="AN490" s="28">
        <v>9298</v>
      </c>
      <c r="AO490" s="28" t="s">
        <v>2244</v>
      </c>
      <c r="AP490" s="28">
        <v>4.3200000000000002E-2</v>
      </c>
      <c r="AQ490" s="28">
        <v>0.88300000000000001</v>
      </c>
      <c r="AR490" s="28">
        <v>4.6800000000000001E-3</v>
      </c>
      <c r="AS490" s="28">
        <v>0</v>
      </c>
      <c r="AT490" s="28">
        <v>0</v>
      </c>
      <c r="AU490" s="28">
        <v>6.2100000000000002E-2</v>
      </c>
      <c r="AV490" s="28">
        <v>5.3400000000000001E-3</v>
      </c>
      <c r="AW490" s="28">
        <v>1.89E-3</v>
      </c>
      <c r="AX490" s="28">
        <v>0</v>
      </c>
      <c r="AY490" s="28">
        <v>79.3</v>
      </c>
      <c r="BS490" s="32" t="s">
        <v>2244</v>
      </c>
      <c r="BT490" t="s">
        <v>201</v>
      </c>
      <c r="BU490">
        <v>1</v>
      </c>
      <c r="CA490" s="35" t="s">
        <v>187</v>
      </c>
      <c r="CB490" s="35" t="s">
        <v>188</v>
      </c>
      <c r="CC490" s="35">
        <v>1</v>
      </c>
      <c r="CD490" s="28" t="s">
        <v>202</v>
      </c>
      <c r="CE490" s="28">
        <v>1</v>
      </c>
      <c r="CF490" s="36" t="s">
        <v>367</v>
      </c>
      <c r="CG490" s="37" t="s">
        <v>223</v>
      </c>
      <c r="CH490" s="28">
        <v>1464009</v>
      </c>
      <c r="CI490" s="28">
        <v>6633304</v>
      </c>
      <c r="CJ490">
        <v>175.46</v>
      </c>
      <c r="CK490">
        <v>122.14</v>
      </c>
      <c r="CL490">
        <v>53.320000000000007</v>
      </c>
      <c r="CM490">
        <v>53.320000000000007</v>
      </c>
      <c r="CN490">
        <v>53.320000000000007</v>
      </c>
      <c r="CY490" s="39">
        <v>0</v>
      </c>
      <c r="CZ490" s="40">
        <v>1</v>
      </c>
      <c r="DA490" s="35" t="s">
        <v>190</v>
      </c>
      <c r="DD490" s="41" t="s">
        <v>2245</v>
      </c>
      <c r="DE490" s="41">
        <v>0.86499999999999999</v>
      </c>
      <c r="DF490" s="41">
        <v>0.185</v>
      </c>
      <c r="DG490" s="41">
        <v>2262526</v>
      </c>
      <c r="DH490" s="41">
        <v>15148182</v>
      </c>
      <c r="DP490" s="42">
        <v>545</v>
      </c>
      <c r="DQ490" s="42">
        <v>545</v>
      </c>
      <c r="DR490" s="42">
        <v>9298</v>
      </c>
      <c r="DX490" s="35" t="s">
        <v>870</v>
      </c>
      <c r="EA490" s="35" t="s">
        <v>207</v>
      </c>
      <c r="EG490" s="28">
        <v>10.199999999999999</v>
      </c>
      <c r="EH490" s="28">
        <v>7.9</v>
      </c>
      <c r="EI490" s="28">
        <v>5.29</v>
      </c>
      <c r="EJ490" s="28">
        <v>5.58</v>
      </c>
      <c r="EK490" s="28">
        <v>1.08</v>
      </c>
      <c r="EL490" s="28">
        <v>0.17</v>
      </c>
      <c r="EM490" s="44">
        <f t="shared" si="49"/>
        <v>15.74074074074074</v>
      </c>
      <c r="EN490" s="28" t="s">
        <v>2244</v>
      </c>
      <c r="EO490" s="33">
        <v>9298</v>
      </c>
      <c r="EP490" s="33" t="s">
        <v>2244</v>
      </c>
    </row>
    <row r="491" spans="2:146" x14ac:dyDescent="0.35">
      <c r="B491" s="28">
        <v>546</v>
      </c>
      <c r="C491" s="28">
        <v>546</v>
      </c>
      <c r="D491" s="28">
        <v>53</v>
      </c>
      <c r="E491" s="28" t="s">
        <v>777</v>
      </c>
      <c r="F491" s="28" t="s">
        <v>2246</v>
      </c>
      <c r="G491" s="28" t="s">
        <v>2246</v>
      </c>
      <c r="H491" s="28" t="s">
        <v>2247</v>
      </c>
      <c r="I491" s="28">
        <v>2</v>
      </c>
      <c r="J491" s="28" t="s">
        <v>714</v>
      </c>
      <c r="K491" s="28">
        <v>20</v>
      </c>
      <c r="L491" s="28" t="s">
        <v>2248</v>
      </c>
      <c r="M491" s="28" t="s">
        <v>2248</v>
      </c>
      <c r="N491" s="29">
        <v>2631.34</v>
      </c>
      <c r="O491" s="29">
        <v>2631.34</v>
      </c>
      <c r="P491" s="28">
        <f t="shared" si="52"/>
        <v>194.49</v>
      </c>
      <c r="Q491" s="28">
        <f t="shared" si="51"/>
        <v>0.57917258887106982</v>
      </c>
      <c r="R491" s="28">
        <v>1427028</v>
      </c>
      <c r="S491" s="28">
        <v>6755634</v>
      </c>
      <c r="T491" s="28">
        <v>0</v>
      </c>
      <c r="U491" s="28">
        <v>0</v>
      </c>
      <c r="V491" s="28">
        <v>0</v>
      </c>
      <c r="W491" s="28">
        <v>0</v>
      </c>
      <c r="X491" s="28">
        <v>0</v>
      </c>
      <c r="Y491" s="28">
        <v>0</v>
      </c>
      <c r="Z491" s="28">
        <f t="shared" si="50"/>
        <v>0</v>
      </c>
      <c r="AA491" s="28">
        <v>0</v>
      </c>
      <c r="AB491" s="30">
        <v>0</v>
      </c>
      <c r="AC491" s="30">
        <v>0</v>
      </c>
      <c r="AG491" s="28">
        <v>64</v>
      </c>
      <c r="AH491" s="28">
        <v>46.1</v>
      </c>
      <c r="AI491" s="28">
        <v>25.7</v>
      </c>
      <c r="AJ491" s="28">
        <v>28</v>
      </c>
      <c r="AK491" s="28">
        <v>3.51</v>
      </c>
      <c r="AL491" s="28">
        <v>0.33900000000000002</v>
      </c>
      <c r="AM491" s="28">
        <f t="shared" si="48"/>
        <v>9.6581196581196593</v>
      </c>
      <c r="AN491" s="28">
        <v>12571</v>
      </c>
      <c r="AO491" s="28" t="s">
        <v>2249</v>
      </c>
      <c r="AP491" s="28">
        <v>2.0799999999999999E-2</v>
      </c>
      <c r="AQ491" s="28">
        <v>0.872</v>
      </c>
      <c r="AR491" s="28">
        <v>1.1199999999999999E-3</v>
      </c>
      <c r="AS491" s="28">
        <v>0</v>
      </c>
      <c r="AT491" s="28">
        <v>0</v>
      </c>
      <c r="AU491" s="28">
        <v>0.10199999999999999</v>
      </c>
      <c r="AV491" s="28">
        <v>4.0999999999999999E-4</v>
      </c>
      <c r="AW491" s="28">
        <v>3.1800000000000001E-3</v>
      </c>
      <c r="AX491" s="28">
        <v>0</v>
      </c>
      <c r="AY491" s="28">
        <v>247</v>
      </c>
      <c r="AZ491" s="28">
        <v>0</v>
      </c>
      <c r="BA491" s="28">
        <v>0</v>
      </c>
      <c r="BB491" s="28">
        <v>6</v>
      </c>
      <c r="BC491" s="28">
        <v>0</v>
      </c>
      <c r="BD491" s="28">
        <v>1</v>
      </c>
      <c r="BE491" s="28">
        <v>5</v>
      </c>
      <c r="BF491" s="28">
        <v>0</v>
      </c>
      <c r="BG491" s="28">
        <v>2</v>
      </c>
      <c r="BH491" s="28">
        <v>0</v>
      </c>
      <c r="BI491" s="28">
        <v>0</v>
      </c>
      <c r="BJ491" s="28">
        <v>4</v>
      </c>
      <c r="BK491" s="28" t="s">
        <v>491</v>
      </c>
      <c r="BL491" s="28">
        <v>97</v>
      </c>
      <c r="BM491" s="28">
        <v>0</v>
      </c>
      <c r="BN491" s="28" t="s">
        <v>950</v>
      </c>
      <c r="BS491" s="32" t="s">
        <v>2249</v>
      </c>
      <c r="BT491" t="s">
        <v>186</v>
      </c>
      <c r="BU491">
        <v>2</v>
      </c>
      <c r="CA491" s="35" t="s">
        <v>187</v>
      </c>
      <c r="CB491" s="35" t="s">
        <v>320</v>
      </c>
      <c r="CC491" s="35">
        <v>0</v>
      </c>
      <c r="CD491" s="28" t="s">
        <v>189</v>
      </c>
      <c r="CE491" s="28">
        <v>0</v>
      </c>
      <c r="CG491" s="37" t="s">
        <v>279</v>
      </c>
      <c r="CH491" s="28">
        <v>1428408</v>
      </c>
      <c r="CI491" s="28">
        <v>6756240</v>
      </c>
      <c r="CJ491">
        <v>194.49</v>
      </c>
      <c r="CK491">
        <v>179.25</v>
      </c>
      <c r="CL491">
        <v>15.240000000000009</v>
      </c>
      <c r="CM491">
        <v>15.240000000000009</v>
      </c>
      <c r="CN491">
        <v>15.240000000000009</v>
      </c>
      <c r="CY491" s="39">
        <v>0</v>
      </c>
      <c r="CZ491" s="40">
        <v>0</v>
      </c>
      <c r="DA491" s="35" t="s">
        <v>321</v>
      </c>
      <c r="DP491" s="42">
        <v>546</v>
      </c>
      <c r="DQ491" s="42">
        <v>546</v>
      </c>
      <c r="DR491" s="42">
        <v>12571</v>
      </c>
      <c r="DS491" s="35" t="s">
        <v>189</v>
      </c>
      <c r="DT491" s="35">
        <v>53</v>
      </c>
      <c r="EA491" s="35" t="s">
        <v>207</v>
      </c>
      <c r="EC491" s="35" t="s">
        <v>194</v>
      </c>
      <c r="EG491" s="28">
        <v>63.7</v>
      </c>
      <c r="EH491" s="28">
        <v>45.9</v>
      </c>
      <c r="EI491" s="28">
        <v>25.5</v>
      </c>
      <c r="EJ491" s="28">
        <v>27.8</v>
      </c>
      <c r="EK491" s="28">
        <v>3.51</v>
      </c>
      <c r="EL491" s="28">
        <v>0.4</v>
      </c>
      <c r="EM491" s="44">
        <f t="shared" si="49"/>
        <v>11.396011396011398</v>
      </c>
      <c r="EN491" s="28" t="s">
        <v>2249</v>
      </c>
      <c r="EO491" s="33">
        <v>12571</v>
      </c>
      <c r="EP491" s="33" t="s">
        <v>2249</v>
      </c>
    </row>
    <row r="492" spans="2:146" x14ac:dyDescent="0.35">
      <c r="B492" s="28">
        <v>547</v>
      </c>
      <c r="C492" s="28">
        <v>547</v>
      </c>
      <c r="D492" s="28">
        <v>67</v>
      </c>
      <c r="E492" s="28" t="s">
        <v>195</v>
      </c>
      <c r="F492" s="28" t="s">
        <v>2001</v>
      </c>
      <c r="G492" s="28" t="s">
        <v>2001</v>
      </c>
      <c r="H492" s="28" t="s">
        <v>2250</v>
      </c>
      <c r="I492" s="28">
        <v>2</v>
      </c>
      <c r="J492" s="28" t="s">
        <v>197</v>
      </c>
      <c r="K492" s="28">
        <v>5</v>
      </c>
      <c r="L492" s="28" t="s">
        <v>2251</v>
      </c>
      <c r="M492" s="28" t="s">
        <v>2251</v>
      </c>
      <c r="N492" s="29">
        <v>75.311099999999996</v>
      </c>
      <c r="O492" s="29">
        <v>75.311099999999996</v>
      </c>
      <c r="P492" s="28">
        <f t="shared" si="52"/>
        <v>41.2</v>
      </c>
      <c r="Q492" s="28">
        <f t="shared" si="51"/>
        <v>3.8506939880044317</v>
      </c>
      <c r="R492" s="28">
        <v>1492757</v>
      </c>
      <c r="S492" s="28">
        <v>6512117</v>
      </c>
      <c r="T492" s="28">
        <v>0</v>
      </c>
      <c r="U492" s="28">
        <v>0</v>
      </c>
      <c r="V492" s="28">
        <v>0</v>
      </c>
      <c r="W492" s="28">
        <v>0</v>
      </c>
      <c r="X492" s="28">
        <v>0</v>
      </c>
      <c r="Y492" s="28">
        <v>0</v>
      </c>
      <c r="Z492" s="28">
        <f t="shared" si="50"/>
        <v>0</v>
      </c>
      <c r="AA492" s="28">
        <v>0</v>
      </c>
      <c r="AB492" s="30">
        <v>0</v>
      </c>
      <c r="AC492" s="30">
        <v>0</v>
      </c>
      <c r="AG492" s="28">
        <v>55.4</v>
      </c>
      <c r="AH492" s="28">
        <v>43.2</v>
      </c>
      <c r="AI492" s="28">
        <v>29.3</v>
      </c>
      <c r="AJ492" s="28">
        <v>30.8</v>
      </c>
      <c r="AK492" s="28">
        <v>9.26</v>
      </c>
      <c r="AL492" s="28">
        <v>2.59</v>
      </c>
      <c r="AM492" s="28">
        <f t="shared" si="48"/>
        <v>27.969762419006479</v>
      </c>
      <c r="AN492" s="28">
        <v>4870</v>
      </c>
      <c r="AO492" s="28" t="s">
        <v>2252</v>
      </c>
      <c r="AP492" s="28">
        <v>5.8400000000000001E-2</v>
      </c>
      <c r="AQ492" s="28">
        <v>0.75</v>
      </c>
      <c r="AR492" s="28">
        <v>5.3100000000000001E-2</v>
      </c>
      <c r="AS492" s="28">
        <v>0</v>
      </c>
      <c r="AT492" s="28">
        <v>0</v>
      </c>
      <c r="AU492" s="28">
        <v>2.9399999999999999E-2</v>
      </c>
      <c r="AV492" s="28">
        <v>0.104</v>
      </c>
      <c r="AW492" s="28">
        <v>4.6100000000000004E-3</v>
      </c>
      <c r="AX492" s="28">
        <v>4.8000000000000001E-4</v>
      </c>
      <c r="AY492" s="28">
        <v>1180</v>
      </c>
      <c r="BS492" s="32" t="s">
        <v>2252</v>
      </c>
      <c r="BT492" t="s">
        <v>186</v>
      </c>
      <c r="BU492">
        <v>1</v>
      </c>
      <c r="CA492" s="35" t="s">
        <v>187</v>
      </c>
      <c r="CB492" s="35" t="s">
        <v>1119</v>
      </c>
      <c r="CC492" s="35">
        <v>0</v>
      </c>
      <c r="CD492" s="28" t="s">
        <v>189</v>
      </c>
      <c r="CE492" s="28">
        <v>0</v>
      </c>
      <c r="CH492" s="28">
        <v>1492804</v>
      </c>
      <c r="CI492" s="28">
        <v>6512059</v>
      </c>
      <c r="CJ492">
        <v>41.2</v>
      </c>
      <c r="CK492">
        <v>38.299999999999997</v>
      </c>
      <c r="CL492">
        <v>2.9000000000000057</v>
      </c>
      <c r="CM492">
        <v>2.9000000000000057</v>
      </c>
      <c r="CN492">
        <v>2.9000000000000057</v>
      </c>
      <c r="CY492" s="39">
        <v>0</v>
      </c>
      <c r="CZ492" s="40">
        <v>0</v>
      </c>
      <c r="DA492" s="35" t="s">
        <v>321</v>
      </c>
      <c r="DP492" s="42">
        <v>547</v>
      </c>
      <c r="DQ492" s="42">
        <v>547</v>
      </c>
      <c r="DR492" s="42">
        <v>4870</v>
      </c>
      <c r="EA492" s="35" t="s">
        <v>207</v>
      </c>
      <c r="EG492" s="28">
        <v>54</v>
      </c>
      <c r="EH492" s="28">
        <v>42.2</v>
      </c>
      <c r="EI492" s="28">
        <v>28.8</v>
      </c>
      <c r="EJ492" s="28">
        <v>30.3</v>
      </c>
      <c r="EK492" s="28">
        <v>9.26</v>
      </c>
      <c r="EL492" s="28">
        <v>2.6</v>
      </c>
      <c r="EM492" s="44">
        <f t="shared" si="49"/>
        <v>28.077753779697627</v>
      </c>
      <c r="EN492" s="28" t="s">
        <v>2252</v>
      </c>
      <c r="EO492" s="33">
        <v>4870</v>
      </c>
      <c r="EP492" s="33" t="s">
        <v>2252</v>
      </c>
    </row>
    <row r="493" spans="2:146" x14ac:dyDescent="0.35">
      <c r="B493" s="28">
        <v>548</v>
      </c>
      <c r="C493" s="28">
        <v>548</v>
      </c>
      <c r="D493" s="28">
        <v>75</v>
      </c>
      <c r="E493" s="28" t="s">
        <v>346</v>
      </c>
      <c r="F493" s="28" t="s">
        <v>346</v>
      </c>
      <c r="G493" s="28" t="s">
        <v>346</v>
      </c>
      <c r="H493" s="28" t="s">
        <v>2226</v>
      </c>
      <c r="I493" s="28">
        <v>1</v>
      </c>
      <c r="J493" s="28" t="s">
        <v>220</v>
      </c>
      <c r="K493" s="28">
        <v>8</v>
      </c>
      <c r="L493" s="28" t="s">
        <v>2253</v>
      </c>
      <c r="M493" s="28" t="s">
        <v>2253</v>
      </c>
      <c r="N493" s="29">
        <v>257.93099999999998</v>
      </c>
      <c r="O493" s="29">
        <v>257.93099999999998</v>
      </c>
      <c r="P493" s="28">
        <f t="shared" si="52"/>
        <v>21.73</v>
      </c>
      <c r="Q493" s="28">
        <f t="shared" si="51"/>
        <v>0.69010704413195834</v>
      </c>
      <c r="R493" s="28">
        <v>1531130</v>
      </c>
      <c r="S493" s="28">
        <v>6317438</v>
      </c>
      <c r="T493" s="28">
        <v>1</v>
      </c>
      <c r="U493" s="28">
        <v>0</v>
      </c>
      <c r="V493" s="28">
        <v>1</v>
      </c>
      <c r="W493" s="28">
        <v>0</v>
      </c>
      <c r="X493" s="28">
        <f>(AB493/AK493)*100</f>
        <v>0.90090090090090091</v>
      </c>
      <c r="Y493" s="28">
        <f>(AB493/AL493)*100</f>
        <v>4.4247787610619476</v>
      </c>
      <c r="Z493" s="28">
        <f t="shared" si="50"/>
        <v>0.90090090090090091</v>
      </c>
      <c r="AA493" s="28">
        <v>0</v>
      </c>
      <c r="AB493" s="30">
        <v>0.1</v>
      </c>
      <c r="AC493" s="30">
        <v>0.1</v>
      </c>
      <c r="AD493" s="31">
        <v>1</v>
      </c>
      <c r="AE493" s="31">
        <v>365</v>
      </c>
      <c r="AF493" s="31">
        <v>365</v>
      </c>
      <c r="AG493" s="28">
        <v>63</v>
      </c>
      <c r="AH493" s="28">
        <v>49</v>
      </c>
      <c r="AI493" s="28">
        <v>33</v>
      </c>
      <c r="AJ493" s="28">
        <v>34.799999999999997</v>
      </c>
      <c r="AK493" s="28">
        <v>11.1</v>
      </c>
      <c r="AL493" s="28">
        <v>2.2599999999999998</v>
      </c>
      <c r="AM493" s="28">
        <f t="shared" si="48"/>
        <v>20.360360360360357</v>
      </c>
      <c r="AN493" s="28">
        <v>1467</v>
      </c>
      <c r="AO493" s="28" t="s">
        <v>2228</v>
      </c>
      <c r="AP493" s="28">
        <v>5.1900000000000002E-2</v>
      </c>
      <c r="AQ493" s="28">
        <v>0.86399999999999999</v>
      </c>
      <c r="AR493" s="28">
        <v>1.83E-2</v>
      </c>
      <c r="AS493" s="28">
        <v>6.9999999999999994E-5</v>
      </c>
      <c r="AT493" s="28">
        <v>0</v>
      </c>
      <c r="AU493" s="28">
        <v>1.8200000000000001E-2</v>
      </c>
      <c r="AV493" s="28">
        <v>4.0399999999999998E-2</v>
      </c>
      <c r="AW493" s="28">
        <v>5.1599999999999997E-3</v>
      </c>
      <c r="AX493" s="28">
        <v>1.5399999999999999E-3</v>
      </c>
      <c r="AY493" s="28">
        <v>1420</v>
      </c>
      <c r="BS493" s="32" t="s">
        <v>2228</v>
      </c>
      <c r="BT493" t="s">
        <v>201</v>
      </c>
      <c r="BU493">
        <v>2</v>
      </c>
      <c r="CA493" s="35" t="s">
        <v>187</v>
      </c>
      <c r="CB493" s="35" t="s">
        <v>188</v>
      </c>
      <c r="CC493" s="35">
        <v>1</v>
      </c>
      <c r="CD493" s="28" t="s">
        <v>202</v>
      </c>
      <c r="CE493" s="28">
        <v>1</v>
      </c>
      <c r="CF493" s="36" t="s">
        <v>203</v>
      </c>
      <c r="CG493" s="37" t="s">
        <v>223</v>
      </c>
      <c r="CH493" s="28">
        <v>1531291</v>
      </c>
      <c r="CI493" s="28">
        <v>6317271</v>
      </c>
      <c r="CJ493">
        <v>21.73</v>
      </c>
      <c r="CK493">
        <v>19.95</v>
      </c>
      <c r="CL493">
        <v>1.7800000000000011</v>
      </c>
      <c r="CM493">
        <v>1.7800000000000011</v>
      </c>
      <c r="CN493">
        <v>1.7800000000000011</v>
      </c>
      <c r="CO493" s="38" t="s">
        <v>1257</v>
      </c>
      <c r="CR493" s="38">
        <v>1</v>
      </c>
      <c r="CW493" s="38" t="s">
        <v>2254</v>
      </c>
      <c r="CX493" s="38">
        <v>2008</v>
      </c>
      <c r="CY493" s="39" t="s">
        <v>1257</v>
      </c>
      <c r="CZ493" s="40">
        <v>0</v>
      </c>
      <c r="DA493" s="35" t="s">
        <v>205</v>
      </c>
      <c r="DB493" s="35" t="s">
        <v>2255</v>
      </c>
      <c r="DP493" s="42">
        <v>548</v>
      </c>
      <c r="DQ493" s="42">
        <v>548</v>
      </c>
      <c r="DR493" s="42">
        <v>1467</v>
      </c>
      <c r="DV493" s="43" t="s">
        <v>440</v>
      </c>
      <c r="DW493" s="35" t="s">
        <v>2256</v>
      </c>
      <c r="DX493" s="35" t="s">
        <v>674</v>
      </c>
      <c r="EA493" s="35" t="s">
        <v>207</v>
      </c>
      <c r="EB493" s="35" t="s">
        <v>293</v>
      </c>
      <c r="EE493" s="35" t="s">
        <v>2255</v>
      </c>
      <c r="EG493" s="28">
        <v>94.3</v>
      </c>
      <c r="EH493" s="28">
        <v>66.400000000000006</v>
      </c>
      <c r="EI493" s="28">
        <v>34.6</v>
      </c>
      <c r="EJ493" s="28">
        <v>38.1</v>
      </c>
      <c r="EK493" s="28">
        <v>10.1</v>
      </c>
      <c r="EL493" s="28">
        <v>0.92</v>
      </c>
      <c r="EM493" s="44">
        <f t="shared" si="49"/>
        <v>9.1089108910891099</v>
      </c>
      <c r="EN493" s="28" t="s">
        <v>2228</v>
      </c>
      <c r="EO493" s="33">
        <v>1467</v>
      </c>
      <c r="EP493" s="33" t="s">
        <v>2228</v>
      </c>
    </row>
    <row r="494" spans="2:146" x14ac:dyDescent="0.35">
      <c r="B494" s="28">
        <v>549</v>
      </c>
      <c r="C494" s="28">
        <v>549</v>
      </c>
      <c r="D494" s="28">
        <v>53</v>
      </c>
      <c r="E494" s="28" t="s">
        <v>777</v>
      </c>
      <c r="F494" s="28" t="s">
        <v>2246</v>
      </c>
      <c r="G494" s="28" t="s">
        <v>2246</v>
      </c>
      <c r="H494" s="28" t="s">
        <v>2247</v>
      </c>
      <c r="I494" s="28">
        <v>2</v>
      </c>
      <c r="J494" s="28" t="s">
        <v>714</v>
      </c>
      <c r="K494" s="28">
        <v>20</v>
      </c>
      <c r="L494" s="28" t="s">
        <v>2257</v>
      </c>
      <c r="M494" s="28" t="s">
        <v>2257</v>
      </c>
      <c r="N494" s="29">
        <v>850.57100000000003</v>
      </c>
      <c r="O494" s="29">
        <v>850.57100000000003</v>
      </c>
      <c r="P494" s="28">
        <f t="shared" si="52"/>
        <v>179.76</v>
      </c>
      <c r="Q494" s="28">
        <f t="shared" si="51"/>
        <v>2.0362791583536226</v>
      </c>
      <c r="R494" s="28">
        <v>1428780</v>
      </c>
      <c r="S494" s="28">
        <v>6756136</v>
      </c>
      <c r="T494" s="28">
        <v>0</v>
      </c>
      <c r="U494" s="28">
        <v>0</v>
      </c>
      <c r="V494" s="28">
        <v>0</v>
      </c>
      <c r="W494" s="28">
        <v>0</v>
      </c>
      <c r="X494" s="28">
        <v>0</v>
      </c>
      <c r="Y494" s="28">
        <v>0</v>
      </c>
      <c r="Z494" s="28">
        <f t="shared" si="50"/>
        <v>0</v>
      </c>
      <c r="AA494" s="28">
        <v>0</v>
      </c>
      <c r="AB494" s="30">
        <v>0</v>
      </c>
      <c r="AC494" s="30">
        <v>0</v>
      </c>
      <c r="AG494" s="28">
        <v>64</v>
      </c>
      <c r="AH494" s="28">
        <v>46.1</v>
      </c>
      <c r="AI494" s="28">
        <v>25.7</v>
      </c>
      <c r="AJ494" s="28">
        <v>28</v>
      </c>
      <c r="AK494" s="28">
        <v>3.51</v>
      </c>
      <c r="AL494" s="28">
        <v>0.33900000000000002</v>
      </c>
      <c r="AM494" s="28">
        <f t="shared" si="48"/>
        <v>9.6581196581196593</v>
      </c>
      <c r="AN494" s="28">
        <v>12571</v>
      </c>
      <c r="AO494" s="28" t="s">
        <v>2249</v>
      </c>
      <c r="AP494" s="28">
        <v>2.0799999999999999E-2</v>
      </c>
      <c r="AQ494" s="28">
        <v>0.872</v>
      </c>
      <c r="AR494" s="28">
        <v>1.1199999999999999E-3</v>
      </c>
      <c r="AS494" s="28">
        <v>0</v>
      </c>
      <c r="AT494" s="28">
        <v>0</v>
      </c>
      <c r="AU494" s="28">
        <v>0.10199999999999999</v>
      </c>
      <c r="AV494" s="28">
        <v>4.0999999999999999E-4</v>
      </c>
      <c r="AW494" s="28">
        <v>3.1800000000000001E-3</v>
      </c>
      <c r="AX494" s="28">
        <v>0</v>
      </c>
      <c r="AY494" s="28">
        <v>247</v>
      </c>
      <c r="AZ494" s="28">
        <v>0</v>
      </c>
      <c r="BA494" s="28">
        <v>14</v>
      </c>
      <c r="BB494" s="28">
        <v>4</v>
      </c>
      <c r="BC494" s="28">
        <v>0</v>
      </c>
      <c r="BD494" s="28">
        <v>1</v>
      </c>
      <c r="BE494" s="28">
        <v>1</v>
      </c>
      <c r="BF494" s="28">
        <v>0</v>
      </c>
      <c r="BG494" s="28">
        <v>3</v>
      </c>
      <c r="BH494" s="28">
        <v>1</v>
      </c>
      <c r="BI494" s="28">
        <v>0</v>
      </c>
      <c r="BJ494" s="28">
        <v>0</v>
      </c>
      <c r="BK494" s="28" t="s">
        <v>199</v>
      </c>
      <c r="BL494" s="28">
        <v>94</v>
      </c>
      <c r="BM494" s="28">
        <v>1</v>
      </c>
      <c r="BN494" s="28" t="s">
        <v>2258</v>
      </c>
      <c r="BS494" s="32" t="s">
        <v>2249</v>
      </c>
      <c r="BT494" t="s">
        <v>186</v>
      </c>
      <c r="BU494">
        <v>2</v>
      </c>
      <c r="CA494" s="35" t="s">
        <v>187</v>
      </c>
      <c r="CB494" s="35" t="s">
        <v>320</v>
      </c>
      <c r="CC494" s="35">
        <v>0</v>
      </c>
      <c r="CD494" s="28" t="s">
        <v>189</v>
      </c>
      <c r="CE494" s="28">
        <v>0</v>
      </c>
      <c r="CG494" s="37" t="s">
        <v>279</v>
      </c>
      <c r="CH494" s="28">
        <v>1429448</v>
      </c>
      <c r="CI494" s="28">
        <v>6756483</v>
      </c>
      <c r="CJ494">
        <v>179.76</v>
      </c>
      <c r="CK494">
        <v>162.44</v>
      </c>
      <c r="CL494">
        <v>17.319999999999993</v>
      </c>
      <c r="CM494">
        <v>17.319999999999993</v>
      </c>
      <c r="CN494">
        <v>17.319999999999993</v>
      </c>
      <c r="CY494" s="39">
        <v>0</v>
      </c>
      <c r="CZ494" s="40">
        <v>0</v>
      </c>
      <c r="DA494" s="35" t="s">
        <v>321</v>
      </c>
      <c r="DP494" s="42">
        <v>549</v>
      </c>
      <c r="DQ494" s="42">
        <v>549</v>
      </c>
      <c r="DR494" s="42">
        <v>12571</v>
      </c>
      <c r="DS494" s="35" t="s">
        <v>189</v>
      </c>
      <c r="DT494" s="35">
        <v>52</v>
      </c>
      <c r="EA494" s="35" t="s">
        <v>207</v>
      </c>
      <c r="EC494" s="35" t="s">
        <v>194</v>
      </c>
      <c r="EG494" s="28">
        <v>63.7</v>
      </c>
      <c r="EH494" s="28">
        <v>45.9</v>
      </c>
      <c r="EI494" s="28">
        <v>25.5</v>
      </c>
      <c r="EJ494" s="28">
        <v>27.8</v>
      </c>
      <c r="EK494" s="28">
        <v>3.51</v>
      </c>
      <c r="EL494" s="28">
        <v>0.4</v>
      </c>
      <c r="EM494" s="44">
        <f t="shared" si="49"/>
        <v>11.396011396011398</v>
      </c>
      <c r="EN494" s="28" t="s">
        <v>2249</v>
      </c>
      <c r="EO494" s="33">
        <v>12571</v>
      </c>
      <c r="EP494" s="33" t="s">
        <v>2249</v>
      </c>
    </row>
    <row r="495" spans="2:146" x14ac:dyDescent="0.35">
      <c r="B495" s="28">
        <v>550</v>
      </c>
      <c r="C495" s="28">
        <v>550</v>
      </c>
      <c r="D495" s="28">
        <v>108</v>
      </c>
      <c r="E495" s="28" t="s">
        <v>382</v>
      </c>
      <c r="F495" s="28" t="s">
        <v>1741</v>
      </c>
      <c r="G495" s="28" t="s">
        <v>1800</v>
      </c>
      <c r="H495" s="28" t="s">
        <v>2082</v>
      </c>
      <c r="I495" s="28">
        <v>2</v>
      </c>
      <c r="J495" s="28" t="s">
        <v>386</v>
      </c>
      <c r="K495" s="28">
        <v>17</v>
      </c>
      <c r="L495" s="28" t="s">
        <v>2259</v>
      </c>
      <c r="M495" s="28" t="s">
        <v>2259</v>
      </c>
      <c r="N495" s="29">
        <v>73.364500000000007</v>
      </c>
      <c r="O495" s="29">
        <v>73.364500000000007</v>
      </c>
      <c r="P495" s="28">
        <f t="shared" si="52"/>
        <v>106.87</v>
      </c>
      <c r="Q495" s="28">
        <f t="shared" si="51"/>
        <v>13.903182056716807</v>
      </c>
      <c r="R495" s="28">
        <v>1295074</v>
      </c>
      <c r="S495" s="28">
        <v>6627681</v>
      </c>
      <c r="T495" s="28">
        <v>0</v>
      </c>
      <c r="U495" s="28">
        <v>0</v>
      </c>
      <c r="V495" s="28">
        <v>0</v>
      </c>
      <c r="W495" s="28">
        <v>0</v>
      </c>
      <c r="X495" s="28">
        <v>0</v>
      </c>
      <c r="Y495" s="28">
        <v>0</v>
      </c>
      <c r="Z495" s="28">
        <f t="shared" si="50"/>
        <v>0</v>
      </c>
      <c r="AA495" s="28">
        <v>0</v>
      </c>
      <c r="AB495" s="30">
        <v>0</v>
      </c>
      <c r="AC495" s="30">
        <v>0</v>
      </c>
      <c r="AG495" s="28">
        <v>84.5</v>
      </c>
      <c r="AH495" s="28">
        <v>66.900000000000006</v>
      </c>
      <c r="AI495" s="28">
        <v>46.8</v>
      </c>
      <c r="AJ495" s="28">
        <v>49</v>
      </c>
      <c r="AK495" s="28">
        <v>12</v>
      </c>
      <c r="AL495" s="28">
        <v>2.2400000000000002</v>
      </c>
      <c r="AM495" s="28">
        <f t="shared" si="48"/>
        <v>18.666666666666668</v>
      </c>
      <c r="AN495" s="28">
        <v>65195</v>
      </c>
      <c r="AO495" s="28" t="s">
        <v>2084</v>
      </c>
      <c r="AP495" s="28">
        <v>5.9299999999999999E-2</v>
      </c>
      <c r="AQ495" s="28">
        <v>0.79900000000000004</v>
      </c>
      <c r="AR495" s="28">
        <v>2.41E-2</v>
      </c>
      <c r="AS495" s="28">
        <v>0</v>
      </c>
      <c r="AT495" s="28">
        <v>0</v>
      </c>
      <c r="AU495" s="28">
        <v>8.4699999999999998E-2</v>
      </c>
      <c r="AV495" s="28">
        <v>2.9700000000000001E-2</v>
      </c>
      <c r="AW495" s="28">
        <v>2.1900000000000001E-3</v>
      </c>
      <c r="AX495" s="28">
        <v>5.1999999999999995E-4</v>
      </c>
      <c r="AY495" s="28">
        <v>870</v>
      </c>
      <c r="BS495" s="32" t="s">
        <v>2084</v>
      </c>
      <c r="BT495" t="s">
        <v>186</v>
      </c>
      <c r="BU495">
        <v>2</v>
      </c>
      <c r="CA495" s="35" t="s">
        <v>187</v>
      </c>
      <c r="CB495" s="35" t="s">
        <v>1119</v>
      </c>
      <c r="CC495" s="35">
        <v>0</v>
      </c>
      <c r="CD495" s="28" t="s">
        <v>189</v>
      </c>
      <c r="CE495" s="28">
        <v>0</v>
      </c>
      <c r="CG495" s="37" t="s">
        <v>223</v>
      </c>
      <c r="CH495" s="28">
        <v>1295122</v>
      </c>
      <c r="CI495" s="28">
        <v>6627731</v>
      </c>
      <c r="CJ495">
        <v>106.87</v>
      </c>
      <c r="CK495">
        <v>96.67</v>
      </c>
      <c r="CL495">
        <v>10.200000000000003</v>
      </c>
      <c r="CM495">
        <v>10.200000000000003</v>
      </c>
      <c r="CN495">
        <v>10.200000000000003</v>
      </c>
      <c r="CY495" s="39">
        <v>0</v>
      </c>
      <c r="CZ495" s="40">
        <v>2</v>
      </c>
      <c r="DA495" s="35" t="s">
        <v>321</v>
      </c>
      <c r="DP495" s="42">
        <v>550</v>
      </c>
      <c r="DQ495" s="42">
        <v>550</v>
      </c>
      <c r="DR495" s="42">
        <v>65195</v>
      </c>
      <c r="EA495" s="35" t="s">
        <v>207</v>
      </c>
      <c r="EG495" s="28">
        <v>83.2</v>
      </c>
      <c r="EH495" s="28">
        <v>65.5</v>
      </c>
      <c r="EI495" s="28">
        <v>45.3</v>
      </c>
      <c r="EJ495" s="28">
        <v>47.5</v>
      </c>
      <c r="EK495" s="28">
        <v>12</v>
      </c>
      <c r="EL495" s="28">
        <v>2.0499999999999998</v>
      </c>
      <c r="EM495" s="44">
        <f t="shared" si="49"/>
        <v>17.083333333333332</v>
      </c>
      <c r="EN495" s="28" t="s">
        <v>2084</v>
      </c>
      <c r="EO495" s="33">
        <v>65195</v>
      </c>
      <c r="EP495" s="33" t="s">
        <v>2084</v>
      </c>
    </row>
    <row r="496" spans="2:146" x14ac:dyDescent="0.35">
      <c r="B496" s="28">
        <v>551</v>
      </c>
      <c r="C496" s="28">
        <v>551</v>
      </c>
      <c r="D496" s="28">
        <v>51</v>
      </c>
      <c r="E496" s="28" t="s">
        <v>2260</v>
      </c>
      <c r="F496" s="28" t="s">
        <v>2260</v>
      </c>
      <c r="G496" s="28" t="s">
        <v>2260</v>
      </c>
      <c r="H496" s="28" t="s">
        <v>1361</v>
      </c>
      <c r="I496" s="28">
        <v>1</v>
      </c>
      <c r="J496" s="28" t="s">
        <v>370</v>
      </c>
      <c r="K496" s="28">
        <v>21</v>
      </c>
      <c r="L496" s="28" t="s">
        <v>2261</v>
      </c>
      <c r="M496" s="28" t="s">
        <v>2261</v>
      </c>
      <c r="N496" s="29">
        <v>443.15</v>
      </c>
      <c r="O496" s="29">
        <v>443.15</v>
      </c>
      <c r="P496" s="28">
        <f t="shared" si="52"/>
        <v>12.14</v>
      </c>
      <c r="Q496" s="28">
        <f t="shared" si="51"/>
        <v>2.7327090150062059</v>
      </c>
      <c r="R496" s="28">
        <v>1573855</v>
      </c>
      <c r="S496" s="28">
        <v>6732207</v>
      </c>
      <c r="T496" s="28">
        <v>0</v>
      </c>
      <c r="U496" s="28">
        <v>0</v>
      </c>
      <c r="V496" s="28">
        <v>0</v>
      </c>
      <c r="W496" s="28">
        <v>0</v>
      </c>
      <c r="X496" s="28">
        <v>0</v>
      </c>
      <c r="Y496" s="28">
        <v>0</v>
      </c>
      <c r="Z496" s="28">
        <f t="shared" si="50"/>
        <v>0</v>
      </c>
      <c r="AA496" s="28">
        <v>0</v>
      </c>
      <c r="AB496" s="30">
        <v>0</v>
      </c>
      <c r="AC496" s="30">
        <v>0</v>
      </c>
      <c r="AG496" s="28">
        <v>112</v>
      </c>
      <c r="AH496" s="28">
        <v>82.1</v>
      </c>
      <c r="AI496" s="28">
        <v>47.4</v>
      </c>
      <c r="AJ496" s="28">
        <v>51.3</v>
      </c>
      <c r="AK496" s="28">
        <v>13</v>
      </c>
      <c r="AL496" s="28">
        <v>3.25</v>
      </c>
      <c r="AM496" s="28">
        <f t="shared" si="48"/>
        <v>25</v>
      </c>
      <c r="AN496" s="28">
        <v>11930</v>
      </c>
      <c r="AO496" s="28" t="s">
        <v>2262</v>
      </c>
      <c r="AP496" s="28">
        <v>5.9400000000000001E-2</v>
      </c>
      <c r="AQ496" s="28">
        <v>0.81499999999999995</v>
      </c>
      <c r="AR496" s="28">
        <v>1.34E-2</v>
      </c>
      <c r="AS496" s="28">
        <v>1.9000000000000001E-4</v>
      </c>
      <c r="AT496" s="28">
        <v>0</v>
      </c>
      <c r="AU496" s="28">
        <v>7.1099999999999997E-2</v>
      </c>
      <c r="AV496" s="28">
        <v>3.1E-2</v>
      </c>
      <c r="AW496" s="28">
        <v>8.6400000000000001E-3</v>
      </c>
      <c r="AX496" s="28">
        <v>1.1800000000000001E-3</v>
      </c>
      <c r="AY496" s="28">
        <v>1110</v>
      </c>
      <c r="AZ496" s="28">
        <v>1</v>
      </c>
      <c r="BA496" s="28">
        <v>3</v>
      </c>
      <c r="BB496" s="28">
        <v>4</v>
      </c>
      <c r="BC496" s="28">
        <v>0</v>
      </c>
      <c r="BD496" s="28">
        <v>1</v>
      </c>
      <c r="BE496" s="28">
        <v>0</v>
      </c>
      <c r="BF496" s="28">
        <v>0</v>
      </c>
      <c r="BG496" s="28">
        <v>3</v>
      </c>
      <c r="BH496" s="28">
        <v>1</v>
      </c>
      <c r="BI496" s="28">
        <v>0</v>
      </c>
      <c r="BJ496" s="28">
        <v>1</v>
      </c>
      <c r="BK496" s="28" t="s">
        <v>350</v>
      </c>
      <c r="BL496" s="28">
        <v>85</v>
      </c>
      <c r="BM496" s="28">
        <v>0</v>
      </c>
      <c r="BN496" s="28" t="s">
        <v>2263</v>
      </c>
      <c r="BS496" s="32" t="s">
        <v>2262</v>
      </c>
      <c r="BT496" t="s">
        <v>186</v>
      </c>
      <c r="BU496">
        <v>1</v>
      </c>
      <c r="CA496" s="35" t="s">
        <v>187</v>
      </c>
      <c r="CB496" s="35" t="s">
        <v>320</v>
      </c>
      <c r="CC496" s="35">
        <v>0</v>
      </c>
      <c r="CD496" s="28" t="s">
        <v>189</v>
      </c>
      <c r="CE496" s="28">
        <v>0</v>
      </c>
      <c r="CH496" s="28">
        <v>1573928</v>
      </c>
      <c r="CI496" s="28">
        <v>6731778</v>
      </c>
      <c r="CJ496">
        <v>12.14</v>
      </c>
      <c r="CK496">
        <v>0.03</v>
      </c>
      <c r="CL496">
        <v>12.110000000000001</v>
      </c>
      <c r="CM496">
        <v>12.110000000000001</v>
      </c>
      <c r="CN496">
        <v>12.110000000000001</v>
      </c>
      <c r="CY496" s="39">
        <v>0</v>
      </c>
      <c r="CZ496" s="40">
        <v>0</v>
      </c>
      <c r="DA496" s="35" t="s">
        <v>321</v>
      </c>
      <c r="DP496" s="42">
        <v>551</v>
      </c>
      <c r="DQ496" s="42">
        <v>551</v>
      </c>
      <c r="DR496" s="42">
        <v>11930</v>
      </c>
      <c r="DS496" s="35" t="s">
        <v>189</v>
      </c>
      <c r="DT496" s="35" t="s">
        <v>191</v>
      </c>
      <c r="EA496" s="35" t="s">
        <v>207</v>
      </c>
      <c r="EC496" s="35" t="s">
        <v>194</v>
      </c>
      <c r="EG496" s="28">
        <v>119</v>
      </c>
      <c r="EH496" s="28">
        <v>85.6</v>
      </c>
      <c r="EI496" s="28">
        <v>47.7</v>
      </c>
      <c r="EJ496" s="28">
        <v>51.9</v>
      </c>
      <c r="EK496" s="28">
        <v>12.5</v>
      </c>
      <c r="EL496" s="28">
        <v>3.01</v>
      </c>
      <c r="EM496" s="44">
        <f t="shared" si="49"/>
        <v>24.08</v>
      </c>
      <c r="EN496" s="28" t="s">
        <v>2262</v>
      </c>
      <c r="EO496" s="33">
        <v>11930</v>
      </c>
      <c r="EP496" s="33" t="s">
        <v>2262</v>
      </c>
    </row>
    <row r="497" spans="2:146" x14ac:dyDescent="0.35">
      <c r="B497" s="28">
        <v>552</v>
      </c>
      <c r="C497" s="28">
        <v>552</v>
      </c>
      <c r="D497" s="28">
        <v>61</v>
      </c>
      <c r="E497" s="28" t="s">
        <v>394</v>
      </c>
      <c r="F497" s="28" t="s">
        <v>395</v>
      </c>
      <c r="G497" s="28" t="s">
        <v>395</v>
      </c>
      <c r="H497" s="28" t="s">
        <v>2264</v>
      </c>
      <c r="I497" s="28">
        <v>3</v>
      </c>
      <c r="J497" s="28" t="s">
        <v>397</v>
      </c>
      <c r="K497" s="28">
        <v>19</v>
      </c>
      <c r="L497" s="28" t="s">
        <v>2265</v>
      </c>
      <c r="M497" s="28" t="s">
        <v>2265</v>
      </c>
      <c r="N497" s="29">
        <v>74.436099999999996</v>
      </c>
      <c r="O497" s="29">
        <v>74.436099999999996</v>
      </c>
      <c r="P497" s="28">
        <f t="shared" si="52"/>
        <v>15.17</v>
      </c>
      <c r="Q497" s="28">
        <f t="shared" si="51"/>
        <v>4.7288882679237618</v>
      </c>
      <c r="R497" s="28">
        <v>1523322</v>
      </c>
      <c r="S497" s="28">
        <v>6607033</v>
      </c>
      <c r="T497" s="28">
        <v>1</v>
      </c>
      <c r="U497" s="28">
        <v>0</v>
      </c>
      <c r="V497" s="28">
        <v>1</v>
      </c>
      <c r="W497" s="28">
        <v>0</v>
      </c>
      <c r="X497" s="28">
        <f>(AB497/AK497)*100</f>
        <v>2.1355932203389831</v>
      </c>
      <c r="Y497" s="28">
        <f>(AB497/AL497)*100</f>
        <v>12.830957230142568</v>
      </c>
      <c r="Z497" s="28">
        <f t="shared" si="50"/>
        <v>2.1355932203389831</v>
      </c>
      <c r="AA497" s="28">
        <v>0</v>
      </c>
      <c r="AB497" s="30">
        <v>0.63</v>
      </c>
      <c r="AC497" s="30">
        <v>0.63</v>
      </c>
      <c r="AD497" s="31">
        <v>1</v>
      </c>
      <c r="AE497" s="31">
        <v>365</v>
      </c>
      <c r="AF497" s="31">
        <v>365</v>
      </c>
      <c r="AG497" s="28">
        <v>193</v>
      </c>
      <c r="AH497" s="28">
        <v>147</v>
      </c>
      <c r="AI497" s="28">
        <v>95.5</v>
      </c>
      <c r="AJ497" s="28">
        <v>101</v>
      </c>
      <c r="AK497" s="28">
        <v>29.5</v>
      </c>
      <c r="AL497" s="28">
        <v>4.91</v>
      </c>
      <c r="AM497" s="28">
        <f t="shared" si="48"/>
        <v>16.64406779661017</v>
      </c>
      <c r="AN497" s="28">
        <v>8702</v>
      </c>
      <c r="AO497" s="28" t="s">
        <v>2266</v>
      </c>
      <c r="AP497" s="28">
        <v>8.8499999999999995E-2</v>
      </c>
      <c r="AQ497" s="28">
        <v>0.8</v>
      </c>
      <c r="AR497" s="28">
        <v>1.9300000000000001E-2</v>
      </c>
      <c r="AS497" s="28">
        <v>3.0000000000000001E-5</v>
      </c>
      <c r="AT497" s="28">
        <v>0</v>
      </c>
      <c r="AU497" s="28">
        <v>0.04</v>
      </c>
      <c r="AV497" s="28">
        <v>2.6100000000000002E-2</v>
      </c>
      <c r="AW497" s="28">
        <v>2.0899999999999998E-2</v>
      </c>
      <c r="AX497" s="28">
        <v>4.9800000000000001E-3</v>
      </c>
      <c r="AY497" s="28">
        <v>3000</v>
      </c>
      <c r="AZ497" s="28">
        <v>0</v>
      </c>
      <c r="BA497" s="28">
        <v>0</v>
      </c>
      <c r="BB497" s="28">
        <v>5</v>
      </c>
      <c r="BC497" s="28">
        <v>0</v>
      </c>
      <c r="BD497" s="28">
        <v>1</v>
      </c>
      <c r="BE497" s="28">
        <v>0</v>
      </c>
      <c r="BF497" s="28">
        <v>0</v>
      </c>
      <c r="BG497" s="28">
        <v>3</v>
      </c>
      <c r="BH497" s="28">
        <v>1</v>
      </c>
      <c r="BI497" s="28">
        <v>0</v>
      </c>
      <c r="BJ497" s="28">
        <v>0</v>
      </c>
      <c r="BK497" s="28" t="s">
        <v>199</v>
      </c>
      <c r="BL497" s="28">
        <v>80</v>
      </c>
      <c r="BM497" s="28">
        <v>0</v>
      </c>
      <c r="BN497" s="28" t="s">
        <v>251</v>
      </c>
      <c r="BS497" s="32" t="s">
        <v>2266</v>
      </c>
      <c r="BT497" t="s">
        <v>201</v>
      </c>
      <c r="BU497">
        <v>1</v>
      </c>
      <c r="CA497" s="35" t="s">
        <v>187</v>
      </c>
      <c r="CB497" s="35" t="s">
        <v>188</v>
      </c>
      <c r="CC497" s="35">
        <v>1</v>
      </c>
      <c r="CD497" s="28" t="s">
        <v>202</v>
      </c>
      <c r="CE497" s="28">
        <v>1</v>
      </c>
      <c r="CF497" s="36" t="s">
        <v>203</v>
      </c>
      <c r="CG497" s="37" t="s">
        <v>223</v>
      </c>
      <c r="CH497" s="28">
        <v>1523277</v>
      </c>
      <c r="CI497" s="28">
        <v>6606977</v>
      </c>
      <c r="CJ497">
        <v>15.17</v>
      </c>
      <c r="CK497">
        <v>11.65</v>
      </c>
      <c r="CL497">
        <v>3.5199999999999996</v>
      </c>
      <c r="CM497">
        <v>3.5199999999999996</v>
      </c>
      <c r="CN497">
        <v>3.5199999999999996</v>
      </c>
      <c r="CO497" s="38" t="s">
        <v>202</v>
      </c>
      <c r="CY497" s="39" t="s">
        <v>2267</v>
      </c>
      <c r="CZ497" s="40">
        <v>2</v>
      </c>
      <c r="DA497" s="35" t="s">
        <v>205</v>
      </c>
      <c r="DP497" s="42">
        <v>552</v>
      </c>
      <c r="DQ497" s="42">
        <v>552</v>
      </c>
      <c r="DR497" s="42">
        <v>8702</v>
      </c>
      <c r="DS497" s="35" t="s">
        <v>189</v>
      </c>
      <c r="DT497" s="35">
        <v>100</v>
      </c>
      <c r="DX497" s="35" t="s">
        <v>822</v>
      </c>
      <c r="EA497" s="35" t="s">
        <v>207</v>
      </c>
      <c r="EB497" s="35" t="s">
        <v>293</v>
      </c>
      <c r="EC497" s="35" t="s">
        <v>194</v>
      </c>
      <c r="EG497" s="28">
        <v>163</v>
      </c>
      <c r="EH497" s="28">
        <v>123</v>
      </c>
      <c r="EI497" s="28">
        <v>78.5</v>
      </c>
      <c r="EJ497" s="28">
        <v>83.5</v>
      </c>
      <c r="EK497" s="28">
        <v>28.1</v>
      </c>
      <c r="EL497" s="28">
        <v>1.51</v>
      </c>
      <c r="EM497" s="44">
        <f t="shared" si="49"/>
        <v>5.3736654804270456</v>
      </c>
      <c r="EN497" s="28" t="s">
        <v>2266</v>
      </c>
      <c r="EO497" s="33">
        <v>8702</v>
      </c>
      <c r="EP497" s="33" t="s">
        <v>2266</v>
      </c>
    </row>
    <row r="498" spans="2:146" x14ac:dyDescent="0.35">
      <c r="B498" s="28">
        <v>553</v>
      </c>
      <c r="C498" s="28">
        <v>553</v>
      </c>
      <c r="D498" s="28">
        <v>61</v>
      </c>
      <c r="E498" s="28" t="s">
        <v>394</v>
      </c>
      <c r="F498" s="28" t="s">
        <v>395</v>
      </c>
      <c r="G498" s="28" t="s">
        <v>2268</v>
      </c>
      <c r="H498" s="28" t="s">
        <v>2269</v>
      </c>
      <c r="I498" s="28">
        <v>3</v>
      </c>
      <c r="J498" s="28" t="s">
        <v>714</v>
      </c>
      <c r="K498" s="28">
        <v>20</v>
      </c>
      <c r="L498" s="28" t="s">
        <v>2270</v>
      </c>
      <c r="M498" s="28" t="s">
        <v>2270</v>
      </c>
      <c r="N498" s="29">
        <v>3715.98</v>
      </c>
      <c r="O498" s="29">
        <v>3715.98</v>
      </c>
      <c r="P498" s="28">
        <f t="shared" si="52"/>
        <v>251.9</v>
      </c>
      <c r="Q498" s="28">
        <f t="shared" si="51"/>
        <v>1.1450546020161576</v>
      </c>
      <c r="R498" s="28">
        <v>1439434</v>
      </c>
      <c r="S498" s="28">
        <v>6675567</v>
      </c>
      <c r="T498" s="28">
        <v>0</v>
      </c>
      <c r="U498" s="28">
        <v>0</v>
      </c>
      <c r="V498" s="28">
        <v>0</v>
      </c>
      <c r="W498" s="28">
        <v>0</v>
      </c>
      <c r="X498" s="28">
        <v>0</v>
      </c>
      <c r="Y498" s="28">
        <v>0</v>
      </c>
      <c r="Z498" s="28">
        <f t="shared" si="50"/>
        <v>0</v>
      </c>
      <c r="AA498" s="28">
        <v>0</v>
      </c>
      <c r="AB498" s="30">
        <v>0</v>
      </c>
      <c r="AC498" s="30">
        <v>0</v>
      </c>
      <c r="AG498" s="28">
        <v>26.4</v>
      </c>
      <c r="AH498" s="28">
        <v>20.2</v>
      </c>
      <c r="AI498" s="28">
        <v>13</v>
      </c>
      <c r="AJ498" s="28">
        <v>13.8</v>
      </c>
      <c r="AK498" s="28">
        <v>2.5099999999999998</v>
      </c>
      <c r="AL498" s="28">
        <v>0.502</v>
      </c>
      <c r="AM498" s="28">
        <f t="shared" si="48"/>
        <v>20</v>
      </c>
      <c r="AN498" s="28">
        <v>10289</v>
      </c>
      <c r="AO498" s="28" t="s">
        <v>2271</v>
      </c>
      <c r="AP498" s="28">
        <v>3.9699999999999999E-2</v>
      </c>
      <c r="AQ498" s="28">
        <v>0.84</v>
      </c>
      <c r="AR498" s="28">
        <v>3.8400000000000001E-3</v>
      </c>
      <c r="AS498" s="28">
        <v>0</v>
      </c>
      <c r="AT498" s="28">
        <v>0</v>
      </c>
      <c r="AU498" s="28">
        <v>0.114</v>
      </c>
      <c r="AV498" s="28">
        <v>2.4299999999999999E-3</v>
      </c>
      <c r="AW498" s="28">
        <v>2.9999999999999997E-4</v>
      </c>
      <c r="AX498" s="28">
        <v>0</v>
      </c>
      <c r="AY498" s="28">
        <v>197</v>
      </c>
      <c r="BS498" s="32" t="s">
        <v>2271</v>
      </c>
      <c r="BT498" t="s">
        <v>186</v>
      </c>
      <c r="BU498">
        <v>1</v>
      </c>
      <c r="CA498" s="35" t="s">
        <v>187</v>
      </c>
      <c r="CB498" s="35" t="s">
        <v>1119</v>
      </c>
      <c r="CC498" s="35">
        <v>0</v>
      </c>
      <c r="CD498" s="28" t="s">
        <v>189</v>
      </c>
      <c r="CE498" s="28">
        <v>0</v>
      </c>
      <c r="CG498" s="37" t="s">
        <v>279</v>
      </c>
      <c r="CH498" s="28">
        <v>1441049</v>
      </c>
      <c r="CI498" s="28">
        <v>6677573</v>
      </c>
      <c r="CJ498">
        <v>251.9</v>
      </c>
      <c r="CK498">
        <v>209.35</v>
      </c>
      <c r="CL498">
        <v>42.550000000000011</v>
      </c>
      <c r="CM498">
        <v>42.550000000000011</v>
      </c>
      <c r="CN498">
        <v>42.550000000000011</v>
      </c>
      <c r="CY498" s="39">
        <v>0</v>
      </c>
      <c r="CZ498" s="40">
        <v>0</v>
      </c>
      <c r="DA498" s="35" t="s">
        <v>321</v>
      </c>
      <c r="DP498" s="42">
        <v>553</v>
      </c>
      <c r="DQ498" s="42">
        <v>553</v>
      </c>
      <c r="DR498" s="42">
        <v>10289</v>
      </c>
      <c r="EA498" s="35" t="s">
        <v>207</v>
      </c>
      <c r="EG498" s="28">
        <v>26.4</v>
      </c>
      <c r="EH498" s="28">
        <v>20.2</v>
      </c>
      <c r="EI498" s="28">
        <v>13</v>
      </c>
      <c r="EJ498" s="28">
        <v>13.8</v>
      </c>
      <c r="EK498" s="28">
        <v>2.5099999999999998</v>
      </c>
      <c r="EL498" s="28">
        <v>0.502</v>
      </c>
      <c r="EM498" s="44">
        <f t="shared" si="49"/>
        <v>20</v>
      </c>
      <c r="EN498" s="28" t="s">
        <v>2271</v>
      </c>
      <c r="EO498" s="33">
        <v>10289</v>
      </c>
      <c r="EP498" s="33" t="s">
        <v>2271</v>
      </c>
    </row>
    <row r="499" spans="2:146" x14ac:dyDescent="0.35">
      <c r="B499" s="28">
        <v>554</v>
      </c>
      <c r="C499" s="28">
        <v>554</v>
      </c>
      <c r="D499" s="28">
        <v>98</v>
      </c>
      <c r="E499" s="28" t="s">
        <v>283</v>
      </c>
      <c r="F499" s="28" t="s">
        <v>652</v>
      </c>
      <c r="G499" s="28" t="s">
        <v>2063</v>
      </c>
      <c r="H499" s="28" t="s">
        <v>396</v>
      </c>
      <c r="I499" s="28">
        <v>2</v>
      </c>
      <c r="J499" s="28" t="s">
        <v>307</v>
      </c>
      <c r="K499" s="28">
        <v>6</v>
      </c>
      <c r="L499" s="28" t="s">
        <v>2272</v>
      </c>
      <c r="M499" s="28" t="s">
        <v>2272</v>
      </c>
      <c r="N499" s="29">
        <v>784.05200000000002</v>
      </c>
      <c r="O499" s="29">
        <v>784.05200000000002</v>
      </c>
      <c r="P499" s="28">
        <f t="shared" si="52"/>
        <v>169.23</v>
      </c>
      <c r="Q499" s="28">
        <f t="shared" si="51"/>
        <v>0.92850984373485446</v>
      </c>
      <c r="R499" s="28">
        <v>1406055</v>
      </c>
      <c r="S499" s="28">
        <v>6331179</v>
      </c>
      <c r="T499" s="28">
        <v>1</v>
      </c>
      <c r="U499" s="28">
        <v>0</v>
      </c>
      <c r="V499" s="28">
        <v>1</v>
      </c>
      <c r="W499" s="28">
        <v>0</v>
      </c>
      <c r="X499" s="28">
        <f>(AB499/AK499)*100</f>
        <v>14.705882352941178</v>
      </c>
      <c r="Y499" s="28">
        <f>(AB499/AL499)*100</f>
        <v>61.162079510703357</v>
      </c>
      <c r="Z499" s="28">
        <f t="shared" si="50"/>
        <v>14.705882352941178</v>
      </c>
      <c r="AA499" s="28">
        <v>0</v>
      </c>
      <c r="AB499" s="30">
        <v>2</v>
      </c>
      <c r="AC499" s="30">
        <v>2</v>
      </c>
      <c r="AD499" s="31">
        <v>1</v>
      </c>
      <c r="AE499" s="31">
        <v>365</v>
      </c>
      <c r="AF499" s="31">
        <v>365</v>
      </c>
      <c r="AG499" s="28">
        <v>65.099999999999994</v>
      </c>
      <c r="AH499" s="28">
        <v>52.4</v>
      </c>
      <c r="AI499" s="28">
        <v>37.799999999999997</v>
      </c>
      <c r="AJ499" s="28">
        <v>39.4</v>
      </c>
      <c r="AK499" s="28">
        <v>13.6</v>
      </c>
      <c r="AL499" s="28">
        <v>3.27</v>
      </c>
      <c r="AM499" s="28">
        <f t="shared" si="48"/>
        <v>24.044117647058822</v>
      </c>
      <c r="AN499" s="28">
        <v>1679</v>
      </c>
      <c r="AO499" s="28" t="s">
        <v>2273</v>
      </c>
      <c r="AP499" s="28">
        <v>9.3399999999999997E-2</v>
      </c>
      <c r="AQ499" s="28">
        <v>0.73499999999999999</v>
      </c>
      <c r="AR499" s="28">
        <v>4.1399999999999999E-2</v>
      </c>
      <c r="AS499" s="28">
        <v>8.0000000000000007E-5</v>
      </c>
      <c r="AT499" s="28">
        <v>0</v>
      </c>
      <c r="AU499" s="28">
        <v>2.5999999999999999E-2</v>
      </c>
      <c r="AV499" s="28">
        <v>9.2600000000000002E-2</v>
      </c>
      <c r="AW499" s="28">
        <v>7.4000000000000003E-3</v>
      </c>
      <c r="AX499" s="28">
        <v>4.3499999999999997E-3</v>
      </c>
      <c r="AY499" s="28">
        <v>1200</v>
      </c>
      <c r="BS499" s="32" t="s">
        <v>2273</v>
      </c>
      <c r="BT499" t="s">
        <v>186</v>
      </c>
      <c r="BU499">
        <v>1</v>
      </c>
      <c r="CA499" s="35" t="s">
        <v>187</v>
      </c>
      <c r="CB499" s="35" t="s">
        <v>188</v>
      </c>
      <c r="CC499" s="35">
        <v>1</v>
      </c>
      <c r="CD499" s="28" t="s">
        <v>189</v>
      </c>
      <c r="CE499" s="28">
        <v>0</v>
      </c>
      <c r="CG499" s="37" t="s">
        <v>223</v>
      </c>
      <c r="CH499" s="28">
        <v>1405721</v>
      </c>
      <c r="CI499" s="28">
        <v>6330707</v>
      </c>
      <c r="CJ499">
        <v>169.23</v>
      </c>
      <c r="CK499">
        <v>161.94999999999999</v>
      </c>
      <c r="CL499">
        <v>7.2800000000000011</v>
      </c>
      <c r="CM499">
        <v>7.2800000000000011</v>
      </c>
      <c r="CN499">
        <v>7.2800000000000011</v>
      </c>
      <c r="CY499" s="39">
        <v>2</v>
      </c>
      <c r="CZ499" s="40">
        <v>0</v>
      </c>
      <c r="DA499" s="35" t="s">
        <v>214</v>
      </c>
      <c r="DP499" s="42">
        <v>554</v>
      </c>
      <c r="DQ499" s="42">
        <v>554</v>
      </c>
      <c r="DR499" s="42">
        <v>1679</v>
      </c>
      <c r="DX499" s="45" t="s">
        <v>301</v>
      </c>
      <c r="EA499" s="35" t="s">
        <v>207</v>
      </c>
      <c r="EB499" s="35" t="s">
        <v>293</v>
      </c>
      <c r="EG499" s="28">
        <v>74.400000000000006</v>
      </c>
      <c r="EH499" s="28">
        <v>57.3</v>
      </c>
      <c r="EI499" s="28">
        <v>37.799999999999997</v>
      </c>
      <c r="EJ499" s="28">
        <v>40</v>
      </c>
      <c r="EK499" s="28">
        <v>12.7</v>
      </c>
      <c r="EL499" s="28">
        <v>2.66</v>
      </c>
      <c r="EM499" s="44">
        <f t="shared" si="49"/>
        <v>20.944881889763781</v>
      </c>
      <c r="EN499" s="28" t="s">
        <v>2273</v>
      </c>
      <c r="EO499" s="33">
        <v>1679</v>
      </c>
      <c r="EP499" s="33" t="s">
        <v>2273</v>
      </c>
    </row>
    <row r="500" spans="2:146" x14ac:dyDescent="0.35">
      <c r="B500" s="28">
        <v>555</v>
      </c>
      <c r="C500" s="28">
        <v>555</v>
      </c>
      <c r="D500" s="28">
        <v>21</v>
      </c>
      <c r="E500" s="28" t="s">
        <v>2274</v>
      </c>
      <c r="F500" s="28" t="s">
        <v>2274</v>
      </c>
      <c r="G500" s="28" t="s">
        <v>2274</v>
      </c>
      <c r="H500" s="28" t="s">
        <v>238</v>
      </c>
      <c r="I500" s="28">
        <v>1</v>
      </c>
      <c r="J500" s="28" t="s">
        <v>464</v>
      </c>
      <c r="K500" s="28">
        <v>24</v>
      </c>
      <c r="L500" s="28" t="s">
        <v>2275</v>
      </c>
      <c r="M500" s="28" t="s">
        <v>2275</v>
      </c>
      <c r="N500" s="29">
        <v>372.38900000000001</v>
      </c>
      <c r="O500" s="29">
        <v>372.38900000000001</v>
      </c>
      <c r="P500" s="28">
        <f t="shared" si="52"/>
        <v>35.729999999999997</v>
      </c>
      <c r="Q500" s="28">
        <f t="shared" si="51"/>
        <v>1.0660894924393565</v>
      </c>
      <c r="R500" s="28">
        <v>1751130</v>
      </c>
      <c r="S500" s="28">
        <v>7180289</v>
      </c>
      <c r="T500" s="28">
        <v>0</v>
      </c>
      <c r="U500" s="28">
        <v>0</v>
      </c>
      <c r="V500" s="28">
        <v>0</v>
      </c>
      <c r="W500" s="28">
        <v>0</v>
      </c>
      <c r="X500" s="28">
        <v>0</v>
      </c>
      <c r="Y500" s="28">
        <v>0</v>
      </c>
      <c r="Z500" s="28">
        <f t="shared" si="50"/>
        <v>0</v>
      </c>
      <c r="AA500" s="28">
        <v>0</v>
      </c>
      <c r="AB500" s="30">
        <v>0</v>
      </c>
      <c r="AC500" s="30">
        <v>0</v>
      </c>
      <c r="AG500" s="28">
        <v>112</v>
      </c>
      <c r="AH500" s="28">
        <v>84</v>
      </c>
      <c r="AI500" s="28">
        <v>51.9</v>
      </c>
      <c r="AJ500" s="28">
        <v>55.5</v>
      </c>
      <c r="AK500" s="28">
        <v>10.4</v>
      </c>
      <c r="AL500" s="28">
        <v>2.42</v>
      </c>
      <c r="AM500" s="28">
        <f t="shared" si="48"/>
        <v>23.269230769230766</v>
      </c>
      <c r="AN500" s="28">
        <v>61927</v>
      </c>
      <c r="AO500" s="28" t="s">
        <v>2276</v>
      </c>
      <c r="AP500" s="28">
        <v>5.8599999999999999E-2</v>
      </c>
      <c r="AQ500" s="28">
        <v>0.79700000000000004</v>
      </c>
      <c r="AR500" s="28">
        <v>3.7499999999999999E-2</v>
      </c>
      <c r="AS500" s="28">
        <v>3.0000000000000001E-5</v>
      </c>
      <c r="AT500" s="28">
        <v>0</v>
      </c>
      <c r="AU500" s="28">
        <v>2.64E-2</v>
      </c>
      <c r="AV500" s="28">
        <v>7.51E-2</v>
      </c>
      <c r="AW500" s="28">
        <v>4.4999999999999997E-3</v>
      </c>
      <c r="AX500" s="28">
        <v>5.5999999999999995E-4</v>
      </c>
      <c r="AY500" s="28">
        <v>997</v>
      </c>
      <c r="BS500" s="32" t="s">
        <v>2276</v>
      </c>
      <c r="BT500" t="s">
        <v>186</v>
      </c>
      <c r="BU500">
        <v>1</v>
      </c>
      <c r="CA500" s="35" t="s">
        <v>187</v>
      </c>
      <c r="CB500" s="35" t="s">
        <v>1119</v>
      </c>
      <c r="CC500" s="35">
        <v>0</v>
      </c>
      <c r="CD500" s="28" t="s">
        <v>189</v>
      </c>
      <c r="CE500" s="28">
        <v>0</v>
      </c>
      <c r="CH500" s="28">
        <v>1751306</v>
      </c>
      <c r="CI500" s="28">
        <v>7180611</v>
      </c>
      <c r="CJ500">
        <v>35.729999999999997</v>
      </c>
      <c r="CK500">
        <v>31.76</v>
      </c>
      <c r="CL500">
        <v>3.9699999999999953</v>
      </c>
      <c r="CM500">
        <v>3.9699999999999953</v>
      </c>
      <c r="CN500">
        <v>3.9699999999999953</v>
      </c>
      <c r="CY500" s="39">
        <v>0</v>
      </c>
      <c r="CZ500" s="40">
        <v>0</v>
      </c>
      <c r="DA500" s="35" t="s">
        <v>321</v>
      </c>
      <c r="DP500" s="42">
        <v>555</v>
      </c>
      <c r="DQ500" s="42">
        <v>555</v>
      </c>
      <c r="DR500" s="42">
        <v>61927</v>
      </c>
      <c r="EA500" s="35" t="s">
        <v>207</v>
      </c>
      <c r="EG500" s="28">
        <v>109</v>
      </c>
      <c r="EH500" s="28">
        <v>81.3</v>
      </c>
      <c r="EI500" s="28">
        <v>49.6</v>
      </c>
      <c r="EJ500" s="28">
        <v>53.2</v>
      </c>
      <c r="EK500" s="28">
        <v>10.4</v>
      </c>
      <c r="EL500" s="28">
        <v>2.89</v>
      </c>
      <c r="EM500" s="44">
        <f t="shared" si="49"/>
        <v>27.78846153846154</v>
      </c>
      <c r="EN500" s="28" t="s">
        <v>2276</v>
      </c>
      <c r="EO500" s="33">
        <v>61927</v>
      </c>
      <c r="EP500" s="33" t="s">
        <v>2276</v>
      </c>
    </row>
    <row r="501" spans="2:146" x14ac:dyDescent="0.35">
      <c r="B501" s="28">
        <v>556</v>
      </c>
      <c r="C501" s="28">
        <v>556</v>
      </c>
      <c r="D501" s="28">
        <v>96</v>
      </c>
      <c r="E501" s="28" t="s">
        <v>434</v>
      </c>
      <c r="F501" s="28" t="s">
        <v>434</v>
      </c>
      <c r="G501" s="28" t="s">
        <v>434</v>
      </c>
      <c r="H501" s="28" t="s">
        <v>2188</v>
      </c>
      <c r="I501" s="28">
        <v>1</v>
      </c>
      <c r="J501" s="28" t="s">
        <v>377</v>
      </c>
      <c r="K501" s="28">
        <v>12</v>
      </c>
      <c r="L501" s="28" t="s">
        <v>2277</v>
      </c>
      <c r="M501" s="28" t="s">
        <v>2277</v>
      </c>
      <c r="N501" s="29">
        <v>173.036</v>
      </c>
      <c r="O501" s="29">
        <v>173.036</v>
      </c>
      <c r="P501" s="28">
        <f t="shared" si="52"/>
        <v>5.04</v>
      </c>
      <c r="Q501" s="28">
        <f t="shared" si="51"/>
        <v>8.6687163364849135E-2</v>
      </c>
      <c r="R501" s="28">
        <v>1332736</v>
      </c>
      <c r="S501" s="28">
        <v>6224936</v>
      </c>
      <c r="T501" s="28">
        <v>0</v>
      </c>
      <c r="U501" s="28">
        <v>0</v>
      </c>
      <c r="V501" s="28">
        <v>0</v>
      </c>
      <c r="W501" s="28">
        <v>0</v>
      </c>
      <c r="X501" s="28">
        <v>0</v>
      </c>
      <c r="Y501" s="28">
        <v>0</v>
      </c>
      <c r="Z501" s="28">
        <f t="shared" si="50"/>
        <v>0</v>
      </c>
      <c r="AA501" s="28">
        <v>0</v>
      </c>
      <c r="AB501" s="30">
        <v>0</v>
      </c>
      <c r="AC501" s="30">
        <v>0</v>
      </c>
      <c r="AG501" s="28">
        <v>90.7</v>
      </c>
      <c r="AH501" s="28">
        <v>70.5</v>
      </c>
      <c r="AI501" s="28">
        <v>47.5</v>
      </c>
      <c r="AJ501" s="28">
        <v>50.1</v>
      </c>
      <c r="AK501" s="28">
        <v>12.2</v>
      </c>
      <c r="AL501" s="28">
        <v>1.49</v>
      </c>
      <c r="AM501" s="28">
        <f t="shared" si="48"/>
        <v>12.213114754098362</v>
      </c>
      <c r="AN501" s="28">
        <v>339</v>
      </c>
      <c r="AO501" s="28" t="s">
        <v>2190</v>
      </c>
      <c r="AP501" s="28">
        <v>4.9099999999999998E-2</v>
      </c>
      <c r="AQ501" s="28">
        <v>0.504</v>
      </c>
      <c r="AR501" s="28">
        <v>8.5199999999999998E-2</v>
      </c>
      <c r="AS501" s="28">
        <v>0</v>
      </c>
      <c r="AT501" s="28">
        <v>0</v>
      </c>
      <c r="AU501" s="28">
        <v>1.8100000000000002E-2</v>
      </c>
      <c r="AV501" s="28">
        <v>0.308</v>
      </c>
      <c r="AW501" s="28">
        <v>3.1699999999999999E-2</v>
      </c>
      <c r="AX501" s="28">
        <v>3.9699999999999996E-3</v>
      </c>
      <c r="AY501" s="28">
        <v>969</v>
      </c>
      <c r="BS501" s="32" t="s">
        <v>2190</v>
      </c>
      <c r="BT501" t="s">
        <v>186</v>
      </c>
      <c r="BU501">
        <v>3</v>
      </c>
      <c r="CA501" s="35" t="s">
        <v>187</v>
      </c>
      <c r="CB501" s="35" t="s">
        <v>188</v>
      </c>
      <c r="CC501" s="35">
        <v>1</v>
      </c>
      <c r="CD501" s="28" t="s">
        <v>189</v>
      </c>
      <c r="CE501" s="28">
        <v>0</v>
      </c>
      <c r="CG501" s="37" t="s">
        <v>223</v>
      </c>
      <c r="CH501" s="28">
        <v>1332755</v>
      </c>
      <c r="CI501" s="28">
        <v>6225107</v>
      </c>
      <c r="CJ501">
        <v>4.8899999999999997</v>
      </c>
      <c r="CK501">
        <v>5.04</v>
      </c>
      <c r="CL501">
        <v>-0.15000000000000036</v>
      </c>
      <c r="CM501">
        <v>0.15000000000000036</v>
      </c>
      <c r="CN501">
        <v>0.15000000000000036</v>
      </c>
      <c r="CY501" s="39">
        <v>0</v>
      </c>
      <c r="CZ501" s="40">
        <v>3</v>
      </c>
      <c r="DA501" s="35" t="s">
        <v>214</v>
      </c>
      <c r="DP501" s="42">
        <v>556</v>
      </c>
      <c r="DQ501" s="42">
        <v>556</v>
      </c>
      <c r="DR501" s="42">
        <v>339</v>
      </c>
      <c r="DV501" s="43" t="s">
        <v>440</v>
      </c>
      <c r="DW501" s="35" t="s">
        <v>2143</v>
      </c>
      <c r="DX501" s="45" t="s">
        <v>301</v>
      </c>
      <c r="EA501" s="35" t="s">
        <v>207</v>
      </c>
      <c r="EB501" s="35" t="s">
        <v>293</v>
      </c>
      <c r="EG501" s="28">
        <v>89</v>
      </c>
      <c r="EH501" s="28">
        <v>68.900000000000006</v>
      </c>
      <c r="EI501" s="28">
        <v>46</v>
      </c>
      <c r="EJ501" s="28">
        <v>48.6</v>
      </c>
      <c r="EK501" s="28">
        <v>11.8</v>
      </c>
      <c r="EL501" s="28">
        <v>2.4700000000000002</v>
      </c>
      <c r="EM501" s="44">
        <f t="shared" si="49"/>
        <v>20.932203389830509</v>
      </c>
      <c r="EN501" s="28" t="s">
        <v>2190</v>
      </c>
      <c r="EO501" s="33">
        <v>339</v>
      </c>
      <c r="EP501" s="33" t="s">
        <v>2190</v>
      </c>
    </row>
    <row r="502" spans="2:146" x14ac:dyDescent="0.35">
      <c r="B502" s="28">
        <v>557</v>
      </c>
      <c r="C502" s="28">
        <v>557</v>
      </c>
      <c r="D502" s="28">
        <v>24</v>
      </c>
      <c r="E502" s="28" t="s">
        <v>2025</v>
      </c>
      <c r="F502" s="28" t="s">
        <v>2025</v>
      </c>
      <c r="G502" s="28" t="s">
        <v>2025</v>
      </c>
      <c r="H502" s="28" t="s">
        <v>2278</v>
      </c>
      <c r="I502" s="28">
        <v>1</v>
      </c>
      <c r="J502" s="28" t="s">
        <v>464</v>
      </c>
      <c r="K502" s="28">
        <v>24</v>
      </c>
      <c r="L502" s="28" t="s">
        <v>2279</v>
      </c>
      <c r="M502" s="28" t="s">
        <v>2279</v>
      </c>
      <c r="N502" s="29">
        <v>160.11199999999999</v>
      </c>
      <c r="O502" s="29">
        <v>160.11199999999999</v>
      </c>
      <c r="P502" s="28">
        <f t="shared" si="52"/>
        <v>40.26</v>
      </c>
      <c r="Q502" s="28">
        <f t="shared" si="51"/>
        <v>2.6543919256520434</v>
      </c>
      <c r="R502" s="28">
        <v>1744976</v>
      </c>
      <c r="S502" s="28">
        <v>7129600</v>
      </c>
      <c r="T502" s="28">
        <v>0</v>
      </c>
      <c r="U502" s="28">
        <v>0</v>
      </c>
      <c r="V502" s="28">
        <v>0</v>
      </c>
      <c r="W502" s="28">
        <v>0</v>
      </c>
      <c r="X502" s="28">
        <v>0</v>
      </c>
      <c r="Y502" s="28">
        <v>0</v>
      </c>
      <c r="Z502" s="28">
        <f t="shared" si="50"/>
        <v>0</v>
      </c>
      <c r="AA502" s="28">
        <v>0</v>
      </c>
      <c r="AB502" s="30">
        <v>0</v>
      </c>
      <c r="AC502" s="30">
        <v>0</v>
      </c>
      <c r="AG502" s="28">
        <v>145</v>
      </c>
      <c r="AH502" s="28">
        <v>112</v>
      </c>
      <c r="AI502" s="28">
        <v>74.5</v>
      </c>
      <c r="AJ502" s="28">
        <v>78.7</v>
      </c>
      <c r="AK502" s="28">
        <v>16.5</v>
      </c>
      <c r="AL502" s="28">
        <v>3.76</v>
      </c>
      <c r="AM502" s="28">
        <f t="shared" si="48"/>
        <v>22.787878787878789</v>
      </c>
      <c r="AN502" s="28">
        <v>25939</v>
      </c>
      <c r="AO502" s="28" t="s">
        <v>2280</v>
      </c>
      <c r="AP502" s="28">
        <v>9.2399999999999996E-2</v>
      </c>
      <c r="AQ502" s="28">
        <v>0.80100000000000005</v>
      </c>
      <c r="AR502" s="28">
        <v>1.6799999999999999E-2</v>
      </c>
      <c r="AS502" s="28">
        <v>0</v>
      </c>
      <c r="AT502" s="28">
        <v>0</v>
      </c>
      <c r="AU502" s="28">
        <v>6.5199999999999994E-2</v>
      </c>
      <c r="AV502" s="28">
        <v>2.1600000000000001E-2</v>
      </c>
      <c r="AW502" s="28">
        <v>2.15E-3</v>
      </c>
      <c r="AX502" s="28">
        <v>6.3000000000000003E-4</v>
      </c>
      <c r="AY502" s="28">
        <v>1620</v>
      </c>
      <c r="BS502" s="32" t="s">
        <v>2280</v>
      </c>
      <c r="BT502" t="s">
        <v>186</v>
      </c>
      <c r="BU502">
        <v>1</v>
      </c>
      <c r="CA502" s="35" t="s">
        <v>187</v>
      </c>
      <c r="CB502" s="35" t="s">
        <v>188</v>
      </c>
      <c r="CC502" s="35">
        <v>1</v>
      </c>
      <c r="CD502" s="28" t="s">
        <v>189</v>
      </c>
      <c r="CE502" s="28">
        <v>0</v>
      </c>
      <c r="CH502" s="28">
        <v>1744906</v>
      </c>
      <c r="CI502" s="28">
        <v>7129457</v>
      </c>
      <c r="CJ502">
        <v>40.26</v>
      </c>
      <c r="CK502">
        <v>36.01</v>
      </c>
      <c r="CL502">
        <v>4.25</v>
      </c>
      <c r="CM502">
        <v>4.25</v>
      </c>
      <c r="CN502">
        <v>4.25</v>
      </c>
      <c r="CO502" s="38" t="s">
        <v>189</v>
      </c>
      <c r="CP502" s="38" t="s">
        <v>202</v>
      </c>
      <c r="CY502" s="39" t="s">
        <v>189</v>
      </c>
      <c r="CZ502" s="40" t="s">
        <v>202</v>
      </c>
      <c r="DA502" s="35" t="s">
        <v>205</v>
      </c>
      <c r="DP502" s="42">
        <v>557</v>
      </c>
      <c r="DQ502" s="42">
        <v>557</v>
      </c>
      <c r="DR502" s="42">
        <v>25939</v>
      </c>
      <c r="DV502" s="43" t="s">
        <v>2193</v>
      </c>
      <c r="DX502" s="35" t="s">
        <v>644</v>
      </c>
      <c r="DY502" s="35" t="s">
        <v>697</v>
      </c>
      <c r="EA502" s="35" t="s">
        <v>207</v>
      </c>
      <c r="EG502" s="28">
        <v>121</v>
      </c>
      <c r="EH502" s="28">
        <v>92.6</v>
      </c>
      <c r="EI502" s="28">
        <v>59.7</v>
      </c>
      <c r="EJ502" s="28">
        <v>63.4</v>
      </c>
      <c r="EK502" s="28">
        <v>16.5</v>
      </c>
      <c r="EL502" s="28">
        <v>5.17</v>
      </c>
      <c r="EM502" s="44">
        <f t="shared" si="49"/>
        <v>31.333333333333336</v>
      </c>
      <c r="EN502" s="28" t="s">
        <v>2280</v>
      </c>
      <c r="EO502" s="33">
        <v>25939</v>
      </c>
      <c r="EP502" s="33" t="s">
        <v>2280</v>
      </c>
    </row>
    <row r="503" spans="2:146" x14ac:dyDescent="0.35">
      <c r="B503" s="28">
        <v>558</v>
      </c>
      <c r="C503" s="28">
        <v>558</v>
      </c>
      <c r="D503" s="28">
        <v>105</v>
      </c>
      <c r="E503" s="28" t="s">
        <v>532</v>
      </c>
      <c r="F503" s="28" t="s">
        <v>532</v>
      </c>
      <c r="G503" s="28" t="s">
        <v>532</v>
      </c>
      <c r="H503" s="28" t="s">
        <v>265</v>
      </c>
      <c r="I503" s="28">
        <v>1</v>
      </c>
      <c r="J503" s="28" t="s">
        <v>460</v>
      </c>
      <c r="K503" s="28">
        <v>14</v>
      </c>
      <c r="L503" s="28" t="s">
        <v>2281</v>
      </c>
      <c r="M503" s="28" t="s">
        <v>2281</v>
      </c>
      <c r="N503" s="29">
        <v>186.28800000000001</v>
      </c>
      <c r="O503" s="29">
        <v>186.28800000000001</v>
      </c>
      <c r="P503" s="28">
        <f t="shared" si="52"/>
        <v>127.33</v>
      </c>
      <c r="Q503" s="28">
        <f t="shared" si="51"/>
        <v>4.1655930602078524</v>
      </c>
      <c r="R503" s="28">
        <v>1325898</v>
      </c>
      <c r="S503" s="28">
        <v>6395590</v>
      </c>
      <c r="T503" s="28">
        <v>0</v>
      </c>
      <c r="U503" s="28">
        <v>0</v>
      </c>
      <c r="V503" s="28">
        <v>0</v>
      </c>
      <c r="W503" s="28">
        <v>0</v>
      </c>
      <c r="X503" s="28">
        <v>0</v>
      </c>
      <c r="Y503" s="28">
        <v>0</v>
      </c>
      <c r="Z503" s="28">
        <f t="shared" si="50"/>
        <v>0</v>
      </c>
      <c r="AA503" s="28">
        <v>0</v>
      </c>
      <c r="AB503" s="30">
        <v>0</v>
      </c>
      <c r="AC503" s="30">
        <v>0</v>
      </c>
      <c r="AG503" s="28">
        <v>50.3</v>
      </c>
      <c r="AH503" s="28">
        <v>42.5</v>
      </c>
      <c r="AI503" s="28">
        <v>33.5</v>
      </c>
      <c r="AJ503" s="28">
        <v>34.5</v>
      </c>
      <c r="AK503" s="28">
        <v>9.57</v>
      </c>
      <c r="AL503" s="28">
        <v>1.34</v>
      </c>
      <c r="AM503" s="28">
        <f t="shared" si="48"/>
        <v>14.00208986415883</v>
      </c>
      <c r="AN503" s="28">
        <v>2858</v>
      </c>
      <c r="AO503" s="28" t="s">
        <v>1107</v>
      </c>
      <c r="AP503" s="28">
        <v>5.2999999999999999E-2</v>
      </c>
      <c r="AQ503" s="28">
        <v>0.64500000000000002</v>
      </c>
      <c r="AR503" s="28">
        <v>7.1800000000000003E-2</v>
      </c>
      <c r="AS503" s="28">
        <v>0</v>
      </c>
      <c r="AT503" s="28">
        <v>0</v>
      </c>
      <c r="AU503" s="28">
        <v>1.49E-2</v>
      </c>
      <c r="AV503" s="28">
        <v>0.13800000000000001</v>
      </c>
      <c r="AW503" s="28">
        <v>5.2600000000000001E-2</v>
      </c>
      <c r="AX503" s="28">
        <v>2.3800000000000002E-2</v>
      </c>
      <c r="AY503" s="28">
        <v>545</v>
      </c>
      <c r="BS503" s="32" t="s">
        <v>1107</v>
      </c>
      <c r="BT503" t="s">
        <v>186</v>
      </c>
      <c r="BU503">
        <v>2</v>
      </c>
      <c r="CA503" s="35" t="s">
        <v>573</v>
      </c>
      <c r="CB503" s="35" t="s">
        <v>188</v>
      </c>
      <c r="CC503" s="35">
        <v>1</v>
      </c>
      <c r="CD503" s="28" t="s">
        <v>189</v>
      </c>
      <c r="CE503" s="28">
        <v>0</v>
      </c>
      <c r="CH503" s="28">
        <v>1325757</v>
      </c>
      <c r="CI503" s="28">
        <v>6395470</v>
      </c>
      <c r="CJ503">
        <v>127.33</v>
      </c>
      <c r="CK503">
        <v>119.57</v>
      </c>
      <c r="CL503">
        <v>7.7600000000000051</v>
      </c>
      <c r="CM503">
        <v>7.7600000000000051</v>
      </c>
      <c r="CN503">
        <v>7.7600000000000051</v>
      </c>
      <c r="CY503" s="39">
        <v>0</v>
      </c>
      <c r="CZ503" s="40">
        <v>0</v>
      </c>
      <c r="DA503" s="35" t="s">
        <v>214</v>
      </c>
      <c r="DP503" s="42">
        <v>558</v>
      </c>
      <c r="DQ503" s="42">
        <v>558</v>
      </c>
      <c r="DR503" s="42">
        <v>2858</v>
      </c>
      <c r="DX503" s="35" t="s">
        <v>282</v>
      </c>
      <c r="EA503" s="35" t="s">
        <v>207</v>
      </c>
      <c r="EG503" s="28">
        <v>52.6</v>
      </c>
      <c r="EH503" s="28">
        <v>43.9</v>
      </c>
      <c r="EI503" s="28">
        <v>34</v>
      </c>
      <c r="EJ503" s="28">
        <v>35.1</v>
      </c>
      <c r="EK503" s="28">
        <v>9.43</v>
      </c>
      <c r="EL503" s="28">
        <v>1.0900000000000001</v>
      </c>
      <c r="EM503" s="44">
        <f t="shared" si="49"/>
        <v>11.558854718981975</v>
      </c>
      <c r="EN503" s="28" t="s">
        <v>1107</v>
      </c>
      <c r="EO503" s="33">
        <v>2858</v>
      </c>
      <c r="EP503" s="33" t="s">
        <v>1107</v>
      </c>
    </row>
    <row r="504" spans="2:146" x14ac:dyDescent="0.35">
      <c r="B504" s="28">
        <v>559</v>
      </c>
      <c r="C504" s="28">
        <v>559</v>
      </c>
      <c r="D504" s="28">
        <v>108</v>
      </c>
      <c r="E504" s="28" t="s">
        <v>382</v>
      </c>
      <c r="F504" s="28" t="s">
        <v>1109</v>
      </c>
      <c r="G504" s="28" t="s">
        <v>1110</v>
      </c>
      <c r="H504" s="28" t="s">
        <v>2282</v>
      </c>
      <c r="I504" s="28">
        <v>2</v>
      </c>
      <c r="J504" s="28" t="s">
        <v>866</v>
      </c>
      <c r="K504" s="28">
        <v>18</v>
      </c>
      <c r="L504" s="28" t="s">
        <v>2283</v>
      </c>
      <c r="M504" s="28" t="s">
        <v>2283</v>
      </c>
      <c r="N504" s="29">
        <v>135.04</v>
      </c>
      <c r="O504" s="29">
        <v>135.04</v>
      </c>
      <c r="P504" s="28">
        <f t="shared" si="52"/>
        <v>191.77</v>
      </c>
      <c r="Q504" s="28">
        <f t="shared" si="51"/>
        <v>3.9840047393365108</v>
      </c>
      <c r="R504" s="28">
        <v>1424492</v>
      </c>
      <c r="S504" s="28">
        <v>6638179</v>
      </c>
      <c r="T504" s="28">
        <v>0</v>
      </c>
      <c r="U504" s="28">
        <v>0</v>
      </c>
      <c r="V504" s="28">
        <v>0</v>
      </c>
      <c r="W504" s="28">
        <v>0</v>
      </c>
      <c r="X504" s="28">
        <v>0</v>
      </c>
      <c r="Y504" s="28">
        <v>0</v>
      </c>
      <c r="Z504" s="28">
        <f t="shared" si="50"/>
        <v>0</v>
      </c>
      <c r="AA504" s="28">
        <v>0</v>
      </c>
      <c r="AB504" s="30">
        <v>0</v>
      </c>
      <c r="AC504" s="30">
        <v>0</v>
      </c>
      <c r="AG504" s="28">
        <v>128</v>
      </c>
      <c r="AH504" s="28">
        <v>99.8</v>
      </c>
      <c r="AI504" s="28">
        <v>67.7</v>
      </c>
      <c r="AJ504" s="28">
        <v>71.3</v>
      </c>
      <c r="AK504" s="28">
        <v>15.5</v>
      </c>
      <c r="AL504" s="28">
        <v>2.39</v>
      </c>
      <c r="AM504" s="28">
        <f t="shared" si="48"/>
        <v>15.419354838709678</v>
      </c>
      <c r="AN504" s="28">
        <v>9317</v>
      </c>
      <c r="AO504" s="28" t="s">
        <v>2284</v>
      </c>
      <c r="AP504" s="28">
        <v>8.2100000000000006E-2</v>
      </c>
      <c r="AQ504" s="28">
        <v>0.80900000000000005</v>
      </c>
      <c r="AR504" s="28">
        <v>5.1599999999999997E-3</v>
      </c>
      <c r="AS504" s="28">
        <v>0</v>
      </c>
      <c r="AT504" s="28">
        <v>0</v>
      </c>
      <c r="AU504" s="28">
        <v>9.6799999999999997E-2</v>
      </c>
      <c r="AV504" s="28">
        <v>2.8800000000000002E-3</v>
      </c>
      <c r="AW504" s="28">
        <v>3.6800000000000001E-3</v>
      </c>
      <c r="AX504" s="28">
        <v>6.7000000000000002E-4</v>
      </c>
      <c r="AY504" s="28">
        <v>1120</v>
      </c>
      <c r="BS504" s="32" t="s">
        <v>2284</v>
      </c>
      <c r="BT504" t="s">
        <v>186</v>
      </c>
      <c r="BU504">
        <v>1</v>
      </c>
      <c r="CA504" s="35" t="s">
        <v>187</v>
      </c>
      <c r="CB504" s="35" t="s">
        <v>188</v>
      </c>
      <c r="CC504" s="35">
        <v>1</v>
      </c>
      <c r="CD504" s="28" t="s">
        <v>189</v>
      </c>
      <c r="CE504" s="28">
        <v>0</v>
      </c>
      <c r="CG504" s="37" t="s">
        <v>223</v>
      </c>
      <c r="CH504" s="28">
        <v>1424565</v>
      </c>
      <c r="CI504" s="28">
        <v>6638068</v>
      </c>
      <c r="CJ504">
        <v>191.77</v>
      </c>
      <c r="CK504">
        <v>186.39</v>
      </c>
      <c r="CL504">
        <v>5.3800000000000239</v>
      </c>
      <c r="CM504">
        <v>5.3800000000000239</v>
      </c>
      <c r="CN504">
        <v>5.3800000000000239</v>
      </c>
      <c r="CY504" s="39">
        <v>0</v>
      </c>
      <c r="CZ504" s="40">
        <v>1</v>
      </c>
      <c r="DA504" s="35" t="s">
        <v>190</v>
      </c>
      <c r="DP504" s="42">
        <v>559</v>
      </c>
      <c r="DQ504" s="42">
        <v>559</v>
      </c>
      <c r="DR504" s="42">
        <v>9317</v>
      </c>
      <c r="DX504" s="35" t="s">
        <v>870</v>
      </c>
      <c r="EA504" s="35" t="s">
        <v>207</v>
      </c>
      <c r="EB504" s="35" t="s">
        <v>293</v>
      </c>
      <c r="EG504" s="28">
        <v>123</v>
      </c>
      <c r="EH504" s="28">
        <v>95.7</v>
      </c>
      <c r="EI504" s="28">
        <v>64.3</v>
      </c>
      <c r="EJ504" s="28">
        <v>67.8</v>
      </c>
      <c r="EK504" s="28">
        <v>15.5</v>
      </c>
      <c r="EL504" s="28">
        <v>2.98</v>
      </c>
      <c r="EM504" s="44">
        <f t="shared" si="49"/>
        <v>19.225806451612904</v>
      </c>
      <c r="EN504" s="28" t="s">
        <v>2284</v>
      </c>
      <c r="EO504" s="33">
        <v>9317</v>
      </c>
      <c r="EP504" s="33" t="s">
        <v>2284</v>
      </c>
    </row>
    <row r="505" spans="2:146" x14ac:dyDescent="0.35">
      <c r="B505" s="28">
        <v>560</v>
      </c>
      <c r="C505" s="28">
        <v>560</v>
      </c>
      <c r="D505" s="28">
        <v>108</v>
      </c>
      <c r="E505" s="28" t="s">
        <v>382</v>
      </c>
      <c r="F505" s="28" t="s">
        <v>2231</v>
      </c>
      <c r="G505" s="28" t="s">
        <v>2231</v>
      </c>
      <c r="H505" s="28" t="s">
        <v>2285</v>
      </c>
      <c r="I505" s="28">
        <v>4</v>
      </c>
      <c r="J505" s="28" t="s">
        <v>386</v>
      </c>
      <c r="K505" s="28">
        <v>17</v>
      </c>
      <c r="L505" s="28" t="s">
        <v>2286</v>
      </c>
      <c r="M505" s="28" t="s">
        <v>2286</v>
      </c>
      <c r="N505" s="29">
        <v>279.22500000000002</v>
      </c>
      <c r="O505" s="29">
        <v>279.22500000000002</v>
      </c>
      <c r="P505" s="28">
        <f t="shared" si="52"/>
        <v>129.63999999999999</v>
      </c>
      <c r="Q505" s="28">
        <f t="shared" si="51"/>
        <v>4.4014683498970326</v>
      </c>
      <c r="R505" s="28">
        <v>1413770</v>
      </c>
      <c r="S505" s="28">
        <v>6603141</v>
      </c>
      <c r="T505" s="28">
        <v>0</v>
      </c>
      <c r="U505" s="28">
        <v>0</v>
      </c>
      <c r="V505" s="28">
        <v>0</v>
      </c>
      <c r="W505" s="28">
        <v>0</v>
      </c>
      <c r="X505" s="28">
        <v>0</v>
      </c>
      <c r="Y505" s="28">
        <v>0</v>
      </c>
      <c r="Z505" s="28">
        <f t="shared" si="50"/>
        <v>0</v>
      </c>
      <c r="AA505" s="28">
        <v>0</v>
      </c>
      <c r="AB505" s="30">
        <v>0</v>
      </c>
      <c r="AC505" s="30">
        <v>0</v>
      </c>
      <c r="AG505" s="28">
        <v>20.9</v>
      </c>
      <c r="AH505" s="28">
        <v>17.100000000000001</v>
      </c>
      <c r="AI505" s="28">
        <v>12.7</v>
      </c>
      <c r="AJ505" s="28">
        <v>13.2</v>
      </c>
      <c r="AK505" s="28">
        <v>4.4800000000000004</v>
      </c>
      <c r="AL505" s="28">
        <v>0.878</v>
      </c>
      <c r="AM505" s="28">
        <f t="shared" si="48"/>
        <v>19.598214285714281</v>
      </c>
      <c r="AN505" s="28">
        <v>8478</v>
      </c>
      <c r="AO505" s="28" t="s">
        <v>2287</v>
      </c>
      <c r="AP505" s="28">
        <v>0.188</v>
      </c>
      <c r="AQ505" s="28">
        <v>0.71899999999999997</v>
      </c>
      <c r="AR505" s="28">
        <v>1.15E-2</v>
      </c>
      <c r="AS505" s="28">
        <v>0</v>
      </c>
      <c r="AT505" s="28">
        <v>0</v>
      </c>
      <c r="AU505" s="28">
        <v>4.9399999999999999E-2</v>
      </c>
      <c r="AV505" s="28">
        <v>1.03E-2</v>
      </c>
      <c r="AW505" s="28">
        <v>1.77E-2</v>
      </c>
      <c r="AX505" s="28">
        <v>3.8600000000000001E-3</v>
      </c>
      <c r="AY505" s="28">
        <v>316</v>
      </c>
      <c r="AZ505" s="28">
        <v>1</v>
      </c>
      <c r="BA505" s="28">
        <v>4</v>
      </c>
      <c r="BB505" s="28">
        <v>3</v>
      </c>
      <c r="BC505" s="28">
        <v>0</v>
      </c>
      <c r="BD505" s="28">
        <v>1</v>
      </c>
      <c r="BE505" s="28">
        <v>2</v>
      </c>
      <c r="BF505" s="28">
        <v>0</v>
      </c>
      <c r="BG505" s="28">
        <v>2</v>
      </c>
      <c r="BH505" s="28">
        <v>0</v>
      </c>
      <c r="BI505" s="28">
        <v>0</v>
      </c>
      <c r="BJ505" s="28">
        <v>0</v>
      </c>
      <c r="BL505" s="28">
        <v>51</v>
      </c>
      <c r="BM505" s="28">
        <v>0</v>
      </c>
      <c r="BN505" s="28" t="s">
        <v>251</v>
      </c>
      <c r="BS505" s="32" t="s">
        <v>2287</v>
      </c>
      <c r="BT505" t="s">
        <v>186</v>
      </c>
      <c r="BU505">
        <v>2</v>
      </c>
      <c r="CA505" s="35" t="s">
        <v>187</v>
      </c>
      <c r="CB505" s="35" t="s">
        <v>320</v>
      </c>
      <c r="CC505" s="35">
        <v>0</v>
      </c>
      <c r="CD505" s="28" t="s">
        <v>189</v>
      </c>
      <c r="CE505" s="28">
        <v>0</v>
      </c>
      <c r="CG505" s="37" t="s">
        <v>223</v>
      </c>
      <c r="CH505" s="28">
        <v>1413558</v>
      </c>
      <c r="CI505" s="28">
        <v>6603000</v>
      </c>
      <c r="CJ505">
        <v>129.63999999999999</v>
      </c>
      <c r="CK505">
        <v>117.35</v>
      </c>
      <c r="CL505">
        <v>12.289999999999992</v>
      </c>
      <c r="CM505">
        <v>12.289999999999992</v>
      </c>
      <c r="CN505">
        <v>12.289999999999992</v>
      </c>
      <c r="CY505" s="39">
        <v>0</v>
      </c>
      <c r="CZ505" s="40">
        <v>2</v>
      </c>
      <c r="DA505" s="35" t="s">
        <v>321</v>
      </c>
      <c r="DP505" s="42">
        <v>560</v>
      </c>
      <c r="DQ505" s="42">
        <v>560</v>
      </c>
      <c r="DR505" s="42">
        <v>8478</v>
      </c>
      <c r="DS505" s="35" t="s">
        <v>189</v>
      </c>
      <c r="DT505" s="35" t="s">
        <v>191</v>
      </c>
      <c r="DU505" s="35" t="s">
        <v>2288</v>
      </c>
      <c r="EA505" s="35" t="s">
        <v>207</v>
      </c>
      <c r="EC505" s="35" t="s">
        <v>194</v>
      </c>
      <c r="EG505" s="28">
        <v>21.7</v>
      </c>
      <c r="EH505" s="28">
        <v>16.899999999999999</v>
      </c>
      <c r="EI505" s="28">
        <v>11.5</v>
      </c>
      <c r="EJ505" s="28">
        <v>12.1</v>
      </c>
      <c r="EK505" s="28">
        <v>4.4800000000000004</v>
      </c>
      <c r="EL505" s="28">
        <v>0.997</v>
      </c>
      <c r="EM505" s="44">
        <f t="shared" si="49"/>
        <v>22.254464285714285</v>
      </c>
      <c r="EN505" s="28" t="s">
        <v>2287</v>
      </c>
      <c r="EO505" s="33">
        <v>8478</v>
      </c>
      <c r="EP505" s="33" t="s">
        <v>2287</v>
      </c>
    </row>
    <row r="506" spans="2:146" x14ac:dyDescent="0.35">
      <c r="B506" s="28">
        <v>561</v>
      </c>
      <c r="C506" s="28">
        <v>561</v>
      </c>
      <c r="D506" s="28">
        <v>108</v>
      </c>
      <c r="E506" s="28" t="s">
        <v>382</v>
      </c>
      <c r="F506" s="28" t="s">
        <v>1109</v>
      </c>
      <c r="G506" s="28" t="s">
        <v>1110</v>
      </c>
      <c r="H506" s="28" t="s">
        <v>2289</v>
      </c>
      <c r="I506" s="28">
        <v>2</v>
      </c>
      <c r="J506" s="28" t="s">
        <v>386</v>
      </c>
      <c r="K506" s="28">
        <v>17</v>
      </c>
      <c r="L506" s="28" t="s">
        <v>2290</v>
      </c>
      <c r="M506" s="28" t="s">
        <v>2290</v>
      </c>
      <c r="N506" s="29">
        <v>625.04600000000005</v>
      </c>
      <c r="O506" s="29">
        <v>625.04600000000005</v>
      </c>
      <c r="P506" s="28">
        <f t="shared" si="52"/>
        <v>203.95</v>
      </c>
      <c r="Q506" s="28">
        <f t="shared" si="51"/>
        <v>0.22558339706197569</v>
      </c>
      <c r="R506" s="28">
        <v>1417325</v>
      </c>
      <c r="S506" s="28">
        <v>6654323</v>
      </c>
      <c r="T506" s="28">
        <v>0</v>
      </c>
      <c r="U506" s="28">
        <v>0</v>
      </c>
      <c r="V506" s="28">
        <v>0</v>
      </c>
      <c r="W506" s="28">
        <v>0</v>
      </c>
      <c r="X506" s="28">
        <v>0</v>
      </c>
      <c r="Y506" s="28">
        <v>0</v>
      </c>
      <c r="Z506" s="28">
        <f t="shared" si="50"/>
        <v>0</v>
      </c>
      <c r="AA506" s="28">
        <v>0</v>
      </c>
      <c r="AB506" s="30">
        <v>0</v>
      </c>
      <c r="AC506" s="30">
        <v>0</v>
      </c>
      <c r="AG506" s="28">
        <v>84.9</v>
      </c>
      <c r="AH506" s="28">
        <v>65.5</v>
      </c>
      <c r="AI506" s="28">
        <v>43.3</v>
      </c>
      <c r="AJ506" s="28">
        <v>45.8</v>
      </c>
      <c r="AK506" s="28">
        <v>9.7799999999999994</v>
      </c>
      <c r="AL506" s="28">
        <v>1.56</v>
      </c>
      <c r="AM506" s="28">
        <f t="shared" si="48"/>
        <v>15.950920245398775</v>
      </c>
      <c r="AN506" s="28">
        <v>65006</v>
      </c>
      <c r="AO506" s="28" t="s">
        <v>2291</v>
      </c>
      <c r="AP506" s="28">
        <v>7.9100000000000004E-2</v>
      </c>
      <c r="AQ506" s="28">
        <v>0.80900000000000005</v>
      </c>
      <c r="AR506" s="28">
        <v>3.3500000000000001E-3</v>
      </c>
      <c r="AS506" s="28">
        <v>0</v>
      </c>
      <c r="AT506" s="28">
        <v>0</v>
      </c>
      <c r="AU506" s="28">
        <v>0.104</v>
      </c>
      <c r="AV506" s="28">
        <v>1.41E-3</v>
      </c>
      <c r="AW506" s="28">
        <v>2.9199999999999999E-3</v>
      </c>
      <c r="AX506" s="28">
        <v>5.1000000000000004E-4</v>
      </c>
      <c r="AY506" s="28">
        <v>692</v>
      </c>
      <c r="BS506" s="32" t="s">
        <v>2291</v>
      </c>
      <c r="BT506" t="s">
        <v>186</v>
      </c>
      <c r="BU506">
        <v>1</v>
      </c>
      <c r="CA506" s="35" t="s">
        <v>187</v>
      </c>
      <c r="CB506" s="35" t="s">
        <v>1119</v>
      </c>
      <c r="CC506" s="35">
        <v>0</v>
      </c>
      <c r="CD506" s="28" t="s">
        <v>189</v>
      </c>
      <c r="CE506" s="28">
        <v>0</v>
      </c>
      <c r="CG506" s="37" t="s">
        <v>279</v>
      </c>
      <c r="CH506" s="28">
        <v>1417252</v>
      </c>
      <c r="CI506" s="28">
        <v>6653774</v>
      </c>
      <c r="CJ506">
        <v>203.95</v>
      </c>
      <c r="CK506">
        <v>202.54</v>
      </c>
      <c r="CL506">
        <v>1.4099999999999966</v>
      </c>
      <c r="CM506">
        <v>1.4099999999999966</v>
      </c>
      <c r="CN506">
        <v>1.4099999999999966</v>
      </c>
      <c r="CY506" s="39">
        <v>5</v>
      </c>
      <c r="CZ506" s="40">
        <v>1</v>
      </c>
      <c r="DA506" s="35" t="s">
        <v>1681</v>
      </c>
      <c r="DP506" s="42">
        <v>561</v>
      </c>
      <c r="DQ506" s="42">
        <v>561</v>
      </c>
      <c r="DR506" s="42">
        <v>65006</v>
      </c>
      <c r="EA506" s="35" t="s">
        <v>207</v>
      </c>
      <c r="EG506" s="28">
        <v>81.400000000000006</v>
      </c>
      <c r="EH506" s="28">
        <v>62.3</v>
      </c>
      <c r="EI506" s="28">
        <v>40.5</v>
      </c>
      <c r="EJ506" s="28">
        <v>42.9</v>
      </c>
      <c r="EK506" s="28">
        <v>9.7899999999999991</v>
      </c>
      <c r="EL506" s="28">
        <v>2</v>
      </c>
      <c r="EM506" s="44">
        <f t="shared" si="49"/>
        <v>20.429009193054139</v>
      </c>
      <c r="EN506" s="28" t="s">
        <v>2291</v>
      </c>
      <c r="EO506" s="33">
        <v>65006</v>
      </c>
      <c r="EP506" s="33" t="s">
        <v>2291</v>
      </c>
    </row>
    <row r="507" spans="2:146" x14ac:dyDescent="0.35">
      <c r="B507" s="28">
        <v>562</v>
      </c>
      <c r="C507" s="28">
        <v>562</v>
      </c>
      <c r="D507" s="28">
        <v>74</v>
      </c>
      <c r="E507" s="28" t="s">
        <v>295</v>
      </c>
      <c r="F507" s="28" t="s">
        <v>295</v>
      </c>
      <c r="G507" s="28" t="s">
        <v>295</v>
      </c>
      <c r="H507" s="28" t="s">
        <v>1361</v>
      </c>
      <c r="I507" s="28">
        <v>1</v>
      </c>
      <c r="J507" s="28" t="s">
        <v>307</v>
      </c>
      <c r="K507" s="28">
        <v>6</v>
      </c>
      <c r="L507" s="28" t="s">
        <v>2292</v>
      </c>
      <c r="M507" s="28" t="s">
        <v>2292</v>
      </c>
      <c r="N507" s="29">
        <v>471.74299999999999</v>
      </c>
      <c r="O507" s="29">
        <v>471.74299999999999</v>
      </c>
      <c r="P507" s="28">
        <f t="shared" si="52"/>
        <v>140.01</v>
      </c>
      <c r="Q507" s="28">
        <f t="shared" si="51"/>
        <v>1.570770525476795</v>
      </c>
      <c r="R507" s="28">
        <v>1468819</v>
      </c>
      <c r="S507" s="28">
        <v>6365677</v>
      </c>
      <c r="T507" s="28">
        <v>0</v>
      </c>
      <c r="U507" s="28">
        <v>0</v>
      </c>
      <c r="V507" s="28">
        <v>0</v>
      </c>
      <c r="W507" s="28">
        <v>0</v>
      </c>
      <c r="X507" s="28">
        <v>0</v>
      </c>
      <c r="Y507" s="28">
        <v>0</v>
      </c>
      <c r="Z507" s="28">
        <f t="shared" si="50"/>
        <v>0</v>
      </c>
      <c r="AA507" s="28">
        <v>0</v>
      </c>
      <c r="AB507" s="30">
        <v>0</v>
      </c>
      <c r="AC507" s="30">
        <v>0</v>
      </c>
      <c r="AG507" s="28">
        <v>52.8</v>
      </c>
      <c r="AH507" s="28">
        <v>43.6</v>
      </c>
      <c r="AI507" s="28">
        <v>33</v>
      </c>
      <c r="AJ507" s="28">
        <v>34.200000000000003</v>
      </c>
      <c r="AK507" s="28">
        <v>12.8</v>
      </c>
      <c r="AL507" s="28">
        <v>3.24</v>
      </c>
      <c r="AM507" s="28">
        <f t="shared" si="48"/>
        <v>25.3125</v>
      </c>
      <c r="AN507" s="28">
        <v>2303</v>
      </c>
      <c r="AO507" s="28" t="s">
        <v>2293</v>
      </c>
      <c r="AP507" s="28">
        <v>7.5700000000000003E-2</v>
      </c>
      <c r="AQ507" s="28">
        <v>0.67200000000000004</v>
      </c>
      <c r="AR507" s="28">
        <v>5.8799999999999998E-2</v>
      </c>
      <c r="AS507" s="28">
        <v>2.0000000000000002E-5</v>
      </c>
      <c r="AT507" s="28">
        <v>0</v>
      </c>
      <c r="AU507" s="28">
        <v>1.5699999999999999E-2</v>
      </c>
      <c r="AV507" s="28">
        <v>0.151</v>
      </c>
      <c r="AW507" s="28">
        <v>1.7500000000000002E-2</v>
      </c>
      <c r="AX507" s="28">
        <v>9.5600000000000008E-3</v>
      </c>
      <c r="AY507" s="28">
        <v>1500</v>
      </c>
      <c r="BS507" s="32" t="s">
        <v>2293</v>
      </c>
      <c r="BT507" t="s">
        <v>186</v>
      </c>
      <c r="BU507">
        <v>3</v>
      </c>
      <c r="CA507" s="35" t="s">
        <v>187</v>
      </c>
      <c r="CB507" s="35" t="s">
        <v>188</v>
      </c>
      <c r="CC507" s="35">
        <v>1</v>
      </c>
      <c r="CD507" s="28" t="s">
        <v>189</v>
      </c>
      <c r="CE507" s="28">
        <v>0</v>
      </c>
      <c r="CH507" s="28">
        <v>1469213</v>
      </c>
      <c r="CI507" s="28">
        <v>6365442</v>
      </c>
      <c r="CJ507">
        <v>140.01</v>
      </c>
      <c r="CK507">
        <v>132.6</v>
      </c>
      <c r="CL507">
        <v>7.4099999999999966</v>
      </c>
      <c r="CM507">
        <v>7.4099999999999966</v>
      </c>
      <c r="CN507">
        <v>7.4099999999999966</v>
      </c>
      <c r="CY507" s="39">
        <v>0</v>
      </c>
      <c r="CZ507" s="40">
        <v>0</v>
      </c>
      <c r="DA507" s="35" t="s">
        <v>214</v>
      </c>
      <c r="DP507" s="42">
        <v>562</v>
      </c>
      <c r="DQ507" s="42">
        <v>562</v>
      </c>
      <c r="DR507" s="42">
        <v>2303</v>
      </c>
      <c r="DX507" s="45" t="s">
        <v>301</v>
      </c>
      <c r="EA507" s="35" t="s">
        <v>207</v>
      </c>
      <c r="EB507" s="35" t="s">
        <v>293</v>
      </c>
      <c r="EG507" s="28">
        <v>51.4</v>
      </c>
      <c r="EH507" s="28">
        <v>42.3</v>
      </c>
      <c r="EI507" s="28">
        <v>32</v>
      </c>
      <c r="EJ507" s="28">
        <v>33.200000000000003</v>
      </c>
      <c r="EK507" s="28">
        <v>12.4</v>
      </c>
      <c r="EL507" s="28">
        <v>2.98</v>
      </c>
      <c r="EM507" s="44">
        <f t="shared" si="49"/>
        <v>24.032258064516128</v>
      </c>
      <c r="EN507" s="28" t="s">
        <v>2293</v>
      </c>
      <c r="EO507" s="33">
        <v>2303</v>
      </c>
      <c r="EP507" s="33" t="s">
        <v>2293</v>
      </c>
    </row>
    <row r="508" spans="2:146" x14ac:dyDescent="0.35">
      <c r="B508" s="28">
        <v>563</v>
      </c>
      <c r="C508" s="28">
        <v>563</v>
      </c>
      <c r="D508" s="28">
        <v>53</v>
      </c>
      <c r="E508" s="28" t="s">
        <v>777</v>
      </c>
      <c r="F508" s="28" t="s">
        <v>2294</v>
      </c>
      <c r="G508" s="28" t="s">
        <v>2294</v>
      </c>
      <c r="H508" s="28" t="s">
        <v>2295</v>
      </c>
      <c r="I508" s="28">
        <v>2</v>
      </c>
      <c r="J508" s="28" t="s">
        <v>714</v>
      </c>
      <c r="K508" s="28">
        <v>20</v>
      </c>
      <c r="L508" s="28" t="s">
        <v>2296</v>
      </c>
      <c r="M508" s="28" t="s">
        <v>2296</v>
      </c>
      <c r="N508" s="29">
        <v>881.12199999999996</v>
      </c>
      <c r="O508" s="29">
        <v>881.12199999999996</v>
      </c>
      <c r="P508" s="28">
        <f t="shared" si="52"/>
        <v>469.77</v>
      </c>
      <c r="Q508" s="28">
        <f t="shared" si="51"/>
        <v>3.4751146833242168</v>
      </c>
      <c r="R508" s="28">
        <v>1353329</v>
      </c>
      <c r="S508" s="28">
        <v>6846146</v>
      </c>
      <c r="T508" s="28">
        <v>0</v>
      </c>
      <c r="U508" s="28">
        <v>0</v>
      </c>
      <c r="V508" s="28">
        <v>0</v>
      </c>
      <c r="W508" s="28">
        <v>0</v>
      </c>
      <c r="X508" s="28">
        <v>0</v>
      </c>
      <c r="Y508" s="28">
        <v>0</v>
      </c>
      <c r="Z508" s="28">
        <f t="shared" si="50"/>
        <v>0</v>
      </c>
      <c r="AA508" s="28">
        <v>0</v>
      </c>
      <c r="AB508" s="30">
        <v>0</v>
      </c>
      <c r="AC508" s="30">
        <v>0</v>
      </c>
      <c r="AG508" s="28">
        <v>9.76</v>
      </c>
      <c r="AH508" s="28">
        <v>7.8</v>
      </c>
      <c r="AI508" s="28">
        <v>5.56</v>
      </c>
      <c r="AJ508" s="28">
        <v>5.81</v>
      </c>
      <c r="AK508" s="28">
        <v>1.67</v>
      </c>
      <c r="AL508" s="28">
        <v>0.48899999999999999</v>
      </c>
      <c r="AM508" s="28">
        <f t="shared" si="48"/>
        <v>29.281437125748504</v>
      </c>
      <c r="AN508" s="28">
        <v>15028</v>
      </c>
      <c r="AO508" s="28" t="s">
        <v>2297</v>
      </c>
      <c r="AP508" s="28">
        <v>4.9200000000000001E-2</v>
      </c>
      <c r="AQ508" s="28">
        <v>0.68100000000000005</v>
      </c>
      <c r="AR508" s="28">
        <v>2.3000000000000001E-4</v>
      </c>
      <c r="AS508" s="28">
        <v>0</v>
      </c>
      <c r="AT508" s="28">
        <v>0</v>
      </c>
      <c r="AU508" s="28">
        <v>0.26900000000000002</v>
      </c>
      <c r="AV508" s="28">
        <v>0</v>
      </c>
      <c r="AW508" s="28">
        <v>8.1999999999999998E-4</v>
      </c>
      <c r="AX508" s="28">
        <v>0</v>
      </c>
      <c r="AY508" s="28">
        <v>127</v>
      </c>
      <c r="BS508" s="32" t="s">
        <v>2297</v>
      </c>
      <c r="BT508" t="s">
        <v>186</v>
      </c>
      <c r="BU508">
        <v>1</v>
      </c>
      <c r="CA508" s="35" t="s">
        <v>187</v>
      </c>
      <c r="CB508" s="35" t="s">
        <v>1119</v>
      </c>
      <c r="CC508" s="35">
        <v>0</v>
      </c>
      <c r="CD508" s="28" t="s">
        <v>189</v>
      </c>
      <c r="CE508" s="28">
        <v>0</v>
      </c>
      <c r="CG508" s="37" t="s">
        <v>279</v>
      </c>
      <c r="CH508" s="28">
        <v>1353607</v>
      </c>
      <c r="CI508" s="28">
        <v>6846712</v>
      </c>
      <c r="CJ508">
        <v>469.77</v>
      </c>
      <c r="CK508">
        <v>439.15</v>
      </c>
      <c r="CL508">
        <v>30.620000000000005</v>
      </c>
      <c r="CM508">
        <v>30.620000000000005</v>
      </c>
      <c r="CN508">
        <v>30.620000000000005</v>
      </c>
      <c r="CY508" s="39">
        <v>0</v>
      </c>
      <c r="CZ508" s="40">
        <v>0</v>
      </c>
      <c r="DA508" s="35" t="s">
        <v>321</v>
      </c>
      <c r="DP508" s="42">
        <v>563</v>
      </c>
      <c r="DQ508" s="42">
        <v>563</v>
      </c>
      <c r="DR508" s="42">
        <v>15028</v>
      </c>
      <c r="EA508" s="35" t="s">
        <v>207</v>
      </c>
      <c r="EG508" s="28">
        <v>9.48</v>
      </c>
      <c r="EH508" s="28">
        <v>7.65</v>
      </c>
      <c r="EI508" s="28">
        <v>5.56</v>
      </c>
      <c r="EJ508" s="28">
        <v>5.79</v>
      </c>
      <c r="EK508" s="28">
        <v>1.67</v>
      </c>
      <c r="EL508" s="28">
        <v>0.48299999999999998</v>
      </c>
      <c r="EM508" s="44">
        <f t="shared" si="49"/>
        <v>28.922155688622752</v>
      </c>
      <c r="EN508" s="28" t="s">
        <v>2297</v>
      </c>
      <c r="EO508" s="33">
        <v>15028</v>
      </c>
      <c r="EP508" s="33" t="s">
        <v>2297</v>
      </c>
    </row>
    <row r="509" spans="2:146" x14ac:dyDescent="0.35">
      <c r="B509" s="28">
        <v>564</v>
      </c>
      <c r="C509" s="28">
        <v>564</v>
      </c>
      <c r="D509" s="28">
        <v>52</v>
      </c>
      <c r="E509" s="28" t="s">
        <v>369</v>
      </c>
      <c r="F509" s="28" t="s">
        <v>369</v>
      </c>
      <c r="G509" s="28" t="s">
        <v>1992</v>
      </c>
      <c r="H509" s="28" t="s">
        <v>2298</v>
      </c>
      <c r="I509" s="28">
        <v>1</v>
      </c>
      <c r="J509" s="28" t="s">
        <v>370</v>
      </c>
      <c r="K509" s="28">
        <v>21</v>
      </c>
      <c r="L509" s="28" t="s">
        <v>2299</v>
      </c>
      <c r="M509" s="28" t="s">
        <v>2299</v>
      </c>
      <c r="N509" s="29">
        <v>182.36</v>
      </c>
      <c r="O509" s="29">
        <v>182.36</v>
      </c>
      <c r="P509" s="28">
        <f t="shared" si="52"/>
        <v>109.35</v>
      </c>
      <c r="Q509" s="28">
        <f t="shared" si="51"/>
        <v>4.0962930467207714</v>
      </c>
      <c r="R509" s="28">
        <v>1542741</v>
      </c>
      <c r="S509" s="28">
        <v>6734896</v>
      </c>
      <c r="T509" s="28">
        <v>0</v>
      </c>
      <c r="U509" s="28">
        <v>0</v>
      </c>
      <c r="V509" s="28">
        <v>0</v>
      </c>
      <c r="W509" s="28">
        <v>0</v>
      </c>
      <c r="X509" s="28">
        <v>0</v>
      </c>
      <c r="Y509" s="28">
        <v>0</v>
      </c>
      <c r="Z509" s="28">
        <f t="shared" si="50"/>
        <v>0</v>
      </c>
      <c r="AA509" s="28">
        <v>0</v>
      </c>
      <c r="AB509" s="30">
        <v>0</v>
      </c>
      <c r="AC509" s="30">
        <v>0</v>
      </c>
      <c r="AG509" s="28">
        <v>64.900000000000006</v>
      </c>
      <c r="AH509" s="28">
        <v>47.5</v>
      </c>
      <c r="AI509" s="28">
        <v>27.6</v>
      </c>
      <c r="AJ509" s="28">
        <v>29.8</v>
      </c>
      <c r="AK509" s="28">
        <v>5.94</v>
      </c>
      <c r="AL509" s="28">
        <v>1.42</v>
      </c>
      <c r="AM509" s="28">
        <f t="shared" si="48"/>
        <v>23.905723905723903</v>
      </c>
      <c r="AN509" s="28">
        <v>11947</v>
      </c>
      <c r="AO509" s="28" t="s">
        <v>2300</v>
      </c>
      <c r="AP509" s="28">
        <v>4.9399999999999999E-2</v>
      </c>
      <c r="AQ509" s="28">
        <v>0.84499999999999997</v>
      </c>
      <c r="AR509" s="28">
        <v>9.11E-3</v>
      </c>
      <c r="AS509" s="28">
        <v>0</v>
      </c>
      <c r="AT509" s="28">
        <v>0</v>
      </c>
      <c r="AU509" s="28">
        <v>7.8700000000000006E-2</v>
      </c>
      <c r="AV509" s="28">
        <v>1.43E-2</v>
      </c>
      <c r="AW509" s="28">
        <v>3.1199999999999999E-3</v>
      </c>
      <c r="AX509" s="28">
        <v>7.2999999999999996E-4</v>
      </c>
      <c r="AY509" s="28">
        <v>580</v>
      </c>
      <c r="BS509" s="32" t="s">
        <v>2300</v>
      </c>
      <c r="BT509" t="s">
        <v>186</v>
      </c>
      <c r="BU509">
        <v>1</v>
      </c>
      <c r="CA509" s="35" t="s">
        <v>187</v>
      </c>
      <c r="CB509" s="35" t="s">
        <v>1119</v>
      </c>
      <c r="CC509" s="35">
        <v>0</v>
      </c>
      <c r="CD509" s="28" t="s">
        <v>189</v>
      </c>
      <c r="CE509" s="28">
        <v>0</v>
      </c>
      <c r="CH509" s="28">
        <v>1542911</v>
      </c>
      <c r="CI509" s="28">
        <v>6734861</v>
      </c>
      <c r="CJ509">
        <v>109.35</v>
      </c>
      <c r="CK509">
        <v>101.88</v>
      </c>
      <c r="CL509">
        <v>7.4699999999999989</v>
      </c>
      <c r="CM509">
        <v>7.4699999999999989</v>
      </c>
      <c r="CN509">
        <v>7.4699999999999989</v>
      </c>
      <c r="CY509" s="39">
        <v>0</v>
      </c>
      <c r="CZ509" s="40">
        <v>0</v>
      </c>
      <c r="DA509" s="35" t="s">
        <v>321</v>
      </c>
      <c r="DP509" s="42">
        <v>564</v>
      </c>
      <c r="DQ509" s="42">
        <v>564</v>
      </c>
      <c r="DR509" s="42">
        <v>11947</v>
      </c>
      <c r="EA509" s="35" t="s">
        <v>207</v>
      </c>
      <c r="EG509" s="28">
        <v>64.900000000000006</v>
      </c>
      <c r="EH509" s="28">
        <v>47.5</v>
      </c>
      <c r="EI509" s="28">
        <v>27.6</v>
      </c>
      <c r="EJ509" s="28">
        <v>29.8</v>
      </c>
      <c r="EK509" s="28">
        <v>5.94</v>
      </c>
      <c r="EL509" s="28">
        <v>1.42</v>
      </c>
      <c r="EM509" s="44">
        <f t="shared" si="49"/>
        <v>23.905723905723903</v>
      </c>
      <c r="EN509" s="28" t="s">
        <v>2300</v>
      </c>
      <c r="EO509" s="33">
        <v>11947</v>
      </c>
      <c r="EP509" s="33" t="s">
        <v>2300</v>
      </c>
    </row>
    <row r="510" spans="2:146" x14ac:dyDescent="0.35">
      <c r="B510" s="28">
        <v>565</v>
      </c>
      <c r="C510" s="28">
        <v>565</v>
      </c>
      <c r="D510" s="28">
        <v>48</v>
      </c>
      <c r="E510" s="28" t="s">
        <v>683</v>
      </c>
      <c r="F510" s="28" t="s">
        <v>2301</v>
      </c>
      <c r="G510" s="28" t="s">
        <v>1477</v>
      </c>
      <c r="H510" s="28" t="s">
        <v>238</v>
      </c>
      <c r="I510" s="28">
        <v>3</v>
      </c>
      <c r="J510" s="28" t="s">
        <v>370</v>
      </c>
      <c r="K510" s="28">
        <v>21</v>
      </c>
      <c r="L510" s="28" t="s">
        <v>2302</v>
      </c>
      <c r="M510" s="28" t="s">
        <v>2302</v>
      </c>
      <c r="N510" s="29">
        <v>199.245</v>
      </c>
      <c r="O510" s="29">
        <v>199.245</v>
      </c>
      <c r="P510" s="28">
        <f t="shared" si="52"/>
        <v>312.45</v>
      </c>
      <c r="Q510" s="28">
        <f t="shared" si="51"/>
        <v>5.6061632663304053</v>
      </c>
      <c r="R510" s="28">
        <v>1460946</v>
      </c>
      <c r="S510" s="28">
        <v>6826861</v>
      </c>
      <c r="T510" s="28">
        <v>0</v>
      </c>
      <c r="U510" s="28">
        <v>0</v>
      </c>
      <c r="V510" s="28">
        <v>0</v>
      </c>
      <c r="W510" s="28">
        <v>0</v>
      </c>
      <c r="X510" s="28">
        <v>0</v>
      </c>
      <c r="Y510" s="28">
        <v>0</v>
      </c>
      <c r="Z510" s="28">
        <f t="shared" si="50"/>
        <v>0</v>
      </c>
      <c r="AA510" s="28">
        <v>0</v>
      </c>
      <c r="AB510" s="30">
        <v>0</v>
      </c>
      <c r="AC510" s="30">
        <v>0</v>
      </c>
      <c r="AG510" s="28">
        <v>17.399999999999999</v>
      </c>
      <c r="AH510" s="28">
        <v>12.9</v>
      </c>
      <c r="AI510" s="28">
        <v>7.73</v>
      </c>
      <c r="AJ510" s="28">
        <v>8.3000000000000007</v>
      </c>
      <c r="AK510" s="28">
        <v>1.9</v>
      </c>
      <c r="AL510" s="28">
        <v>0.33800000000000002</v>
      </c>
      <c r="AM510" s="28">
        <f t="shared" si="48"/>
        <v>17.789473684210527</v>
      </c>
      <c r="AN510" s="28">
        <v>14531</v>
      </c>
      <c r="AO510" s="28" t="s">
        <v>2303</v>
      </c>
      <c r="AP510" s="28">
        <v>0.13700000000000001</v>
      </c>
      <c r="AQ510" s="28">
        <v>0.71099999999999997</v>
      </c>
      <c r="AR510" s="28">
        <v>4.3E-3</v>
      </c>
      <c r="AS510" s="28">
        <v>0</v>
      </c>
      <c r="AT510" s="28">
        <v>0</v>
      </c>
      <c r="AU510" s="28">
        <v>0.14199999999999999</v>
      </c>
      <c r="AV510" s="28">
        <v>1.2199999999999999E-3</v>
      </c>
      <c r="AW510" s="28">
        <v>3.8800000000000002E-3</v>
      </c>
      <c r="AX510" s="28">
        <v>0</v>
      </c>
      <c r="AY510" s="28">
        <v>151</v>
      </c>
      <c r="BS510" s="32" t="s">
        <v>2303</v>
      </c>
      <c r="BT510" t="s">
        <v>186</v>
      </c>
      <c r="BU510">
        <v>1</v>
      </c>
      <c r="CA510" s="35" t="s">
        <v>187</v>
      </c>
      <c r="CB510" s="35" t="s">
        <v>188</v>
      </c>
      <c r="CC510" s="35">
        <v>1</v>
      </c>
      <c r="CD510" s="28" t="s">
        <v>189</v>
      </c>
      <c r="CE510" s="28">
        <v>0</v>
      </c>
      <c r="CH510" s="28">
        <v>1460977</v>
      </c>
      <c r="CI510" s="28">
        <v>6826681</v>
      </c>
      <c r="CJ510">
        <v>312.45</v>
      </c>
      <c r="CK510">
        <v>301.27999999999997</v>
      </c>
      <c r="CL510">
        <v>11.170000000000016</v>
      </c>
      <c r="CM510">
        <v>11.170000000000016</v>
      </c>
      <c r="CN510">
        <v>11.170000000000016</v>
      </c>
      <c r="CY510" s="39">
        <v>0</v>
      </c>
      <c r="CZ510" s="40">
        <v>0</v>
      </c>
      <c r="DA510" s="35" t="s">
        <v>214</v>
      </c>
      <c r="DP510" s="42">
        <v>565</v>
      </c>
      <c r="DQ510" s="42">
        <v>565</v>
      </c>
      <c r="DR510" s="42">
        <v>14531</v>
      </c>
      <c r="DV510" s="43" t="s">
        <v>689</v>
      </c>
      <c r="DW510" s="35" t="s">
        <v>690</v>
      </c>
      <c r="DX510" s="35" t="s">
        <v>691</v>
      </c>
      <c r="EA510" s="35" t="s">
        <v>207</v>
      </c>
      <c r="EG510" s="28">
        <v>13.9</v>
      </c>
      <c r="EH510" s="28">
        <v>9.6300000000000008</v>
      </c>
      <c r="EI510" s="28">
        <v>4.8099999999999996</v>
      </c>
      <c r="EJ510" s="28">
        <v>5.35</v>
      </c>
      <c r="EK510" s="28">
        <v>1.9</v>
      </c>
      <c r="EL510" s="28">
        <v>0.71</v>
      </c>
      <c r="EM510" s="44">
        <f t="shared" si="49"/>
        <v>37.368421052631575</v>
      </c>
      <c r="EN510" s="28" t="s">
        <v>2303</v>
      </c>
      <c r="EO510" s="33">
        <v>14531</v>
      </c>
      <c r="EP510" s="33" t="s">
        <v>2303</v>
      </c>
    </row>
    <row r="511" spans="2:146" x14ac:dyDescent="0.35">
      <c r="B511" s="28">
        <v>566</v>
      </c>
      <c r="C511" s="28">
        <v>566</v>
      </c>
      <c r="D511" s="28">
        <v>61</v>
      </c>
      <c r="E511" s="28" t="s">
        <v>394</v>
      </c>
      <c r="F511" s="28" t="s">
        <v>2304</v>
      </c>
      <c r="G511" s="28" t="s">
        <v>2304</v>
      </c>
      <c r="H511" s="28" t="s">
        <v>2305</v>
      </c>
      <c r="I511" s="28">
        <v>3</v>
      </c>
      <c r="J511" s="28" t="s">
        <v>866</v>
      </c>
      <c r="K511" s="28">
        <v>18</v>
      </c>
      <c r="L511" s="28" t="s">
        <v>2306</v>
      </c>
      <c r="M511" s="28" t="s">
        <v>2306</v>
      </c>
      <c r="N511" s="29">
        <v>184.80600000000001</v>
      </c>
      <c r="O511" s="29">
        <v>184.80600000000001</v>
      </c>
      <c r="P511" s="28">
        <f t="shared" si="52"/>
        <v>37.78</v>
      </c>
      <c r="Q511" s="28">
        <f t="shared" si="51"/>
        <v>2.0453881367488074</v>
      </c>
      <c r="R511" s="28">
        <v>1466496</v>
      </c>
      <c r="S511" s="28">
        <v>6589988</v>
      </c>
      <c r="T511" s="28">
        <v>1</v>
      </c>
      <c r="U511" s="28">
        <v>0</v>
      </c>
      <c r="V511" s="28">
        <v>1</v>
      </c>
      <c r="W511" s="28">
        <v>0</v>
      </c>
      <c r="X511" s="28">
        <f>(AB511/AK511)*100</f>
        <v>2.1367521367521367</v>
      </c>
      <c r="Y511" s="28">
        <f>(AB511/AL511)*100</f>
        <v>12.886597938144332</v>
      </c>
      <c r="Z511" s="28">
        <f t="shared" si="50"/>
        <v>2.1367521367521367</v>
      </c>
      <c r="AA511" s="28">
        <v>0</v>
      </c>
      <c r="AB511" s="30">
        <v>0.25</v>
      </c>
      <c r="AC511" s="30">
        <v>0.25</v>
      </c>
      <c r="AD511" s="31">
        <v>1</v>
      </c>
      <c r="AE511" s="31">
        <v>365</v>
      </c>
      <c r="AF511" s="31">
        <v>365</v>
      </c>
      <c r="AG511" s="28">
        <v>71.8</v>
      </c>
      <c r="AH511" s="28">
        <v>57.4</v>
      </c>
      <c r="AI511" s="28">
        <v>41</v>
      </c>
      <c r="AJ511" s="28">
        <v>42.9</v>
      </c>
      <c r="AK511" s="28">
        <v>11.7</v>
      </c>
      <c r="AL511" s="28">
        <v>1.94</v>
      </c>
      <c r="AM511" s="28">
        <f t="shared" si="48"/>
        <v>16.581196581196579</v>
      </c>
      <c r="AN511" s="28">
        <v>7503</v>
      </c>
      <c r="AO511" s="28" t="s">
        <v>2307</v>
      </c>
      <c r="AP511" s="28">
        <v>8.1600000000000006E-2</v>
      </c>
      <c r="AQ511" s="28">
        <v>0.78800000000000003</v>
      </c>
      <c r="AR511" s="28">
        <v>2.7400000000000001E-2</v>
      </c>
      <c r="AS511" s="28">
        <v>0</v>
      </c>
      <c r="AT511" s="28">
        <v>0</v>
      </c>
      <c r="AU511" s="28">
        <v>3.5000000000000003E-2</v>
      </c>
      <c r="AV511" s="28">
        <v>5.4600000000000003E-2</v>
      </c>
      <c r="AW511" s="28">
        <v>1.0699999999999999E-2</v>
      </c>
      <c r="AX511" s="28">
        <v>2.5100000000000001E-3</v>
      </c>
      <c r="AY511" s="28">
        <v>1010</v>
      </c>
      <c r="BS511" s="32" t="s">
        <v>2307</v>
      </c>
      <c r="BT511" t="s">
        <v>186</v>
      </c>
      <c r="BU511">
        <v>2</v>
      </c>
      <c r="CA511" s="35" t="s">
        <v>187</v>
      </c>
      <c r="CB511" s="35" t="s">
        <v>188</v>
      </c>
      <c r="CC511" s="35">
        <v>1</v>
      </c>
      <c r="CD511" s="28" t="s">
        <v>189</v>
      </c>
      <c r="CE511" s="28">
        <v>0</v>
      </c>
      <c r="CG511" s="37" t="s">
        <v>223</v>
      </c>
      <c r="CH511" s="28">
        <v>1466651</v>
      </c>
      <c r="CI511" s="28">
        <v>6589894</v>
      </c>
      <c r="CJ511">
        <v>37.78</v>
      </c>
      <c r="CK511">
        <v>34</v>
      </c>
      <c r="CL511">
        <v>3.7800000000000011</v>
      </c>
      <c r="CM511">
        <v>3.7800000000000011</v>
      </c>
      <c r="CN511">
        <v>3.7800000000000011</v>
      </c>
      <c r="CO511" s="38" t="s">
        <v>202</v>
      </c>
      <c r="CY511" s="39" t="s">
        <v>2308</v>
      </c>
      <c r="CZ511" s="40">
        <v>2</v>
      </c>
      <c r="DA511" s="35" t="s">
        <v>205</v>
      </c>
      <c r="DP511" s="42">
        <v>566</v>
      </c>
      <c r="DQ511" s="42">
        <v>566</v>
      </c>
      <c r="DR511" s="42">
        <v>7503</v>
      </c>
      <c r="DX511" s="35" t="s">
        <v>870</v>
      </c>
      <c r="EA511" s="35" t="s">
        <v>207</v>
      </c>
      <c r="EG511" s="28">
        <v>73.7</v>
      </c>
      <c r="EH511" s="28">
        <v>58.1</v>
      </c>
      <c r="EI511" s="28">
        <v>40.200000000000003</v>
      </c>
      <c r="EJ511" s="28">
        <v>42.2</v>
      </c>
      <c r="EK511" s="28">
        <v>11.5</v>
      </c>
      <c r="EL511" s="28">
        <v>1.18</v>
      </c>
      <c r="EM511" s="44">
        <f t="shared" si="49"/>
        <v>10.260869565217391</v>
      </c>
      <c r="EN511" s="28" t="s">
        <v>2307</v>
      </c>
      <c r="EO511" s="33">
        <v>7503</v>
      </c>
      <c r="EP511" s="33" t="s">
        <v>2307</v>
      </c>
    </row>
    <row r="512" spans="2:146" x14ac:dyDescent="0.35">
      <c r="B512" s="28">
        <v>567</v>
      </c>
      <c r="C512" s="28">
        <v>567</v>
      </c>
      <c r="D512" s="28">
        <v>106</v>
      </c>
      <c r="E512" s="28" t="s">
        <v>658</v>
      </c>
      <c r="F512" s="28" t="s">
        <v>2309</v>
      </c>
      <c r="G512" s="28" t="s">
        <v>2309</v>
      </c>
      <c r="H512" s="28" t="s">
        <v>2310</v>
      </c>
      <c r="I512" s="28">
        <v>2</v>
      </c>
      <c r="J512" s="28" t="s">
        <v>460</v>
      </c>
      <c r="K512" s="28">
        <v>14</v>
      </c>
      <c r="L512" s="28" t="s">
        <v>2311</v>
      </c>
      <c r="M512" s="28" t="s">
        <v>2311</v>
      </c>
      <c r="N512" s="29">
        <v>1370.05</v>
      </c>
      <c r="O512" s="29">
        <v>1370.05</v>
      </c>
      <c r="P512" s="28">
        <f t="shared" si="52"/>
        <v>146.58000000000001</v>
      </c>
      <c r="Q512" s="28">
        <f t="shared" si="51"/>
        <v>4.5304915878982523</v>
      </c>
      <c r="R512" s="28">
        <v>1309329</v>
      </c>
      <c r="S512" s="28">
        <v>6404254</v>
      </c>
      <c r="T512" s="28">
        <v>1</v>
      </c>
      <c r="U512" s="28">
        <v>0</v>
      </c>
      <c r="V512" s="28">
        <v>0</v>
      </c>
      <c r="W512" s="28">
        <v>0</v>
      </c>
      <c r="X512" s="28">
        <v>0</v>
      </c>
      <c r="Y512" s="28">
        <v>0</v>
      </c>
      <c r="Z512" s="28">
        <f t="shared" si="50"/>
        <v>0</v>
      </c>
      <c r="AA512" s="28">
        <v>0</v>
      </c>
      <c r="AB512" s="30">
        <v>0</v>
      </c>
      <c r="AC512" s="30">
        <v>0</v>
      </c>
      <c r="AG512" s="28">
        <v>4.51</v>
      </c>
      <c r="AH512" s="28">
        <v>3.74</v>
      </c>
      <c r="AI512" s="28">
        <v>2.86</v>
      </c>
      <c r="AJ512" s="28">
        <v>2.96</v>
      </c>
      <c r="AK512" s="28">
        <v>0.60099999999999998</v>
      </c>
      <c r="AL512" s="28">
        <v>4.1500000000000002E-2</v>
      </c>
      <c r="AM512" s="28">
        <f t="shared" si="48"/>
        <v>6.9051580698835284</v>
      </c>
      <c r="AN512" s="28">
        <v>3083</v>
      </c>
      <c r="AO512" s="28" t="s">
        <v>2312</v>
      </c>
      <c r="AP512" s="28">
        <v>8.6800000000000002E-2</v>
      </c>
      <c r="AQ512" s="28">
        <v>0.72099999999999997</v>
      </c>
      <c r="AR512" s="28">
        <v>5.7500000000000002E-2</v>
      </c>
      <c r="AS512" s="28">
        <v>0</v>
      </c>
      <c r="AT512" s="28">
        <v>0</v>
      </c>
      <c r="AU512" s="28">
        <v>9.0399999999999994E-2</v>
      </c>
      <c r="AV512" s="28">
        <v>4.2799999999999998E-2</v>
      </c>
      <c r="AW512" s="28">
        <v>1.92E-3</v>
      </c>
      <c r="AX512" s="28">
        <v>0</v>
      </c>
      <c r="AY512" s="28">
        <v>29.9</v>
      </c>
      <c r="BS512" s="32" t="s">
        <v>2312</v>
      </c>
      <c r="BT512" t="s">
        <v>201</v>
      </c>
      <c r="BU512">
        <v>1</v>
      </c>
      <c r="CA512" s="35" t="s">
        <v>187</v>
      </c>
      <c r="CB512" s="35" t="s">
        <v>188</v>
      </c>
      <c r="CC512" s="35">
        <v>1</v>
      </c>
      <c r="CD512" s="28" t="s">
        <v>202</v>
      </c>
      <c r="CE512" s="28">
        <v>1</v>
      </c>
      <c r="CF512" s="36" t="s">
        <v>203</v>
      </c>
      <c r="CH512" s="28">
        <v>1308260</v>
      </c>
      <c r="CI512" s="28">
        <v>6404583</v>
      </c>
      <c r="CJ512">
        <v>146.58000000000001</v>
      </c>
      <c r="CK512">
        <v>84.51</v>
      </c>
      <c r="CL512">
        <v>62.070000000000007</v>
      </c>
      <c r="CM512">
        <v>62.070000000000007</v>
      </c>
      <c r="CN512">
        <v>62.070000000000007</v>
      </c>
      <c r="CO512" s="38">
        <v>0</v>
      </c>
      <c r="CR512" s="38">
        <v>0</v>
      </c>
      <c r="CW512" s="38" t="s">
        <v>2313</v>
      </c>
      <c r="CY512" s="39">
        <v>0</v>
      </c>
      <c r="CZ512" s="40">
        <v>0</v>
      </c>
      <c r="DA512" s="35" t="s">
        <v>205</v>
      </c>
      <c r="DP512" s="42">
        <v>567</v>
      </c>
      <c r="DQ512" s="42">
        <v>567</v>
      </c>
      <c r="DR512" s="42">
        <v>3083</v>
      </c>
      <c r="DV512" s="43" t="s">
        <v>440</v>
      </c>
      <c r="DW512" s="35" t="s">
        <v>476</v>
      </c>
      <c r="DX512" s="45" t="s">
        <v>301</v>
      </c>
      <c r="EA512" s="35" t="s">
        <v>207</v>
      </c>
      <c r="EB512" s="35" t="s">
        <v>248</v>
      </c>
      <c r="EG512" s="28">
        <v>4.5</v>
      </c>
      <c r="EH512" s="28">
        <v>3.74</v>
      </c>
      <c r="EI512" s="28">
        <v>2.86</v>
      </c>
      <c r="EJ512" s="28">
        <v>2.96</v>
      </c>
      <c r="EK512" s="28">
        <v>0.60099999999999998</v>
      </c>
      <c r="EL512" s="28">
        <v>0.125</v>
      </c>
      <c r="EM512" s="44">
        <f t="shared" si="49"/>
        <v>20.798668885191347</v>
      </c>
      <c r="EN512" s="28" t="s">
        <v>2312</v>
      </c>
      <c r="EO512" s="33">
        <v>3083</v>
      </c>
      <c r="EP512" s="33" t="s">
        <v>2312</v>
      </c>
    </row>
    <row r="513" spans="2:146" x14ac:dyDescent="0.35">
      <c r="B513" s="28">
        <v>568</v>
      </c>
      <c r="C513" s="28">
        <v>568</v>
      </c>
      <c r="D513" s="28">
        <v>108</v>
      </c>
      <c r="E513" s="28" t="s">
        <v>382</v>
      </c>
      <c r="F513" s="28" t="s">
        <v>1379</v>
      </c>
      <c r="G513" s="28" t="s">
        <v>1379</v>
      </c>
      <c r="H513" s="28" t="s">
        <v>2314</v>
      </c>
      <c r="I513" s="28">
        <v>3</v>
      </c>
      <c r="J513" s="28" t="s">
        <v>866</v>
      </c>
      <c r="K513" s="28">
        <v>18</v>
      </c>
      <c r="L513" s="28" t="s">
        <v>2315</v>
      </c>
      <c r="M513" s="28" t="s">
        <v>2315</v>
      </c>
      <c r="N513" s="29">
        <v>337.87700000000001</v>
      </c>
      <c r="O513" s="29">
        <v>337.87700000000001</v>
      </c>
      <c r="P513" s="28">
        <f t="shared" si="52"/>
        <v>182.71</v>
      </c>
      <c r="Q513" s="28">
        <f t="shared" si="51"/>
        <v>2.278935825759083</v>
      </c>
      <c r="R513" s="28">
        <v>1429238</v>
      </c>
      <c r="S513" s="28">
        <v>6621291</v>
      </c>
      <c r="T513" s="28">
        <v>1</v>
      </c>
      <c r="U513" s="28">
        <v>0</v>
      </c>
      <c r="V513" s="28">
        <v>0</v>
      </c>
      <c r="W513" s="28">
        <v>0</v>
      </c>
      <c r="X513" s="28">
        <v>0</v>
      </c>
      <c r="Y513" s="28">
        <v>0</v>
      </c>
      <c r="Z513" s="28">
        <f t="shared" si="50"/>
        <v>0</v>
      </c>
      <c r="AA513" s="28">
        <v>0</v>
      </c>
      <c r="AB513" s="30">
        <v>0</v>
      </c>
      <c r="AC513" s="30">
        <v>0</v>
      </c>
      <c r="AG513" s="28">
        <v>41.4</v>
      </c>
      <c r="AH513" s="28">
        <v>33</v>
      </c>
      <c r="AI513" s="28">
        <v>23.5</v>
      </c>
      <c r="AJ513" s="28">
        <v>24.5</v>
      </c>
      <c r="AK513" s="28">
        <v>6.76</v>
      </c>
      <c r="AL513" s="28">
        <v>0.76100000000000001</v>
      </c>
      <c r="AM513" s="28">
        <f t="shared" si="48"/>
        <v>11.257396449704142</v>
      </c>
      <c r="AN513" s="28">
        <v>8997</v>
      </c>
      <c r="AO513" s="28" t="s">
        <v>2316</v>
      </c>
      <c r="AP513" s="28">
        <v>0.13300000000000001</v>
      </c>
      <c r="AQ513" s="28">
        <v>0.77100000000000002</v>
      </c>
      <c r="AR513" s="28">
        <v>4.5700000000000003E-3</v>
      </c>
      <c r="AS513" s="28">
        <v>3.0000000000000001E-5</v>
      </c>
      <c r="AT513" s="28">
        <v>0</v>
      </c>
      <c r="AU513" s="28">
        <v>8.6499999999999994E-2</v>
      </c>
      <c r="AV513" s="28">
        <v>2.6099999999999999E-3</v>
      </c>
      <c r="AW513" s="28">
        <v>1.5100000000000001E-3</v>
      </c>
      <c r="AX513" s="28">
        <v>2.1000000000000001E-4</v>
      </c>
      <c r="AY513" s="28">
        <v>498</v>
      </c>
      <c r="AZ513" s="28">
        <v>0</v>
      </c>
      <c r="BA513" s="28">
        <v>0</v>
      </c>
      <c r="BB513" s="28">
        <v>3</v>
      </c>
      <c r="BC513" s="28">
        <v>0</v>
      </c>
      <c r="BD513" s="28">
        <v>1</v>
      </c>
      <c r="BE513" s="28">
        <v>1</v>
      </c>
      <c r="BF513" s="28">
        <v>0</v>
      </c>
      <c r="BG513" s="28">
        <v>2</v>
      </c>
      <c r="BH513" s="28">
        <v>0</v>
      </c>
      <c r="BI513" s="28">
        <v>0</v>
      </c>
      <c r="BJ513" s="28">
        <v>0</v>
      </c>
      <c r="BL513" s="28">
        <v>70</v>
      </c>
      <c r="BM513" s="28">
        <v>1</v>
      </c>
      <c r="BN513" s="28" t="s">
        <v>804</v>
      </c>
      <c r="BS513" s="32" t="s">
        <v>2316</v>
      </c>
      <c r="BT513" t="s">
        <v>201</v>
      </c>
      <c r="BU513">
        <v>1</v>
      </c>
      <c r="CA513" s="35" t="s">
        <v>187</v>
      </c>
      <c r="CB513" s="35" t="s">
        <v>188</v>
      </c>
      <c r="CC513" s="35">
        <v>1</v>
      </c>
      <c r="CD513" s="28" t="s">
        <v>202</v>
      </c>
      <c r="CE513" s="28">
        <v>1</v>
      </c>
      <c r="CF513" s="36" t="s">
        <v>203</v>
      </c>
      <c r="CG513" s="37" t="s">
        <v>223</v>
      </c>
      <c r="CH513" s="28">
        <v>1429030</v>
      </c>
      <c r="CI513" s="28">
        <v>6621053</v>
      </c>
      <c r="CJ513">
        <v>182.71</v>
      </c>
      <c r="CK513">
        <v>175.01</v>
      </c>
      <c r="CL513">
        <v>7.7000000000000171</v>
      </c>
      <c r="CM513">
        <v>7.7000000000000171</v>
      </c>
      <c r="CN513">
        <v>7.7000000000000171</v>
      </c>
      <c r="CY513" s="39">
        <v>0</v>
      </c>
      <c r="CZ513" s="40">
        <v>1</v>
      </c>
      <c r="DA513" s="35" t="s">
        <v>190</v>
      </c>
      <c r="DP513" s="42">
        <v>568</v>
      </c>
      <c r="DQ513" s="42">
        <v>568</v>
      </c>
      <c r="DR513" s="42">
        <v>8997</v>
      </c>
      <c r="DS513" s="35" t="s">
        <v>189</v>
      </c>
      <c r="DT513" s="35" t="s">
        <v>191</v>
      </c>
      <c r="DX513" s="35" t="s">
        <v>870</v>
      </c>
      <c r="EA513" s="35" t="s">
        <v>207</v>
      </c>
      <c r="EB513" s="35" t="s">
        <v>293</v>
      </c>
      <c r="EC513" s="35" t="s">
        <v>194</v>
      </c>
      <c r="EG513" s="28">
        <v>40.9</v>
      </c>
      <c r="EH513" s="28">
        <v>31.6</v>
      </c>
      <c r="EI513" s="28">
        <v>21</v>
      </c>
      <c r="EJ513" s="28">
        <v>22.2</v>
      </c>
      <c r="EK513" s="28">
        <v>6.78</v>
      </c>
      <c r="EL513" s="28">
        <v>1.32</v>
      </c>
      <c r="EM513" s="44">
        <f t="shared" si="49"/>
        <v>19.469026548672566</v>
      </c>
      <c r="EN513" s="28" t="s">
        <v>2316</v>
      </c>
      <c r="EO513" s="33">
        <v>8997</v>
      </c>
      <c r="EP513" s="33" t="s">
        <v>2316</v>
      </c>
    </row>
    <row r="514" spans="2:146" x14ac:dyDescent="0.35">
      <c r="B514" s="28">
        <v>569</v>
      </c>
      <c r="C514" s="28">
        <v>569</v>
      </c>
      <c r="D514" s="28">
        <v>52</v>
      </c>
      <c r="E514" s="28" t="s">
        <v>369</v>
      </c>
      <c r="F514" s="28" t="s">
        <v>369</v>
      </c>
      <c r="G514" s="28" t="s">
        <v>1992</v>
      </c>
      <c r="H514" s="28" t="s">
        <v>238</v>
      </c>
      <c r="I514" s="28">
        <v>1</v>
      </c>
      <c r="J514" s="28" t="s">
        <v>370</v>
      </c>
      <c r="K514" s="28">
        <v>21</v>
      </c>
      <c r="L514" s="28" t="s">
        <v>2317</v>
      </c>
      <c r="M514" s="28" t="s">
        <v>2317</v>
      </c>
      <c r="N514" s="29">
        <v>533.97199999999998</v>
      </c>
      <c r="O514" s="29">
        <v>533.97199999999998</v>
      </c>
      <c r="P514" s="28">
        <f t="shared" si="52"/>
        <v>192.54</v>
      </c>
      <c r="Q514" s="28">
        <f t="shared" si="51"/>
        <v>3.4102911763163575</v>
      </c>
      <c r="R514" s="28">
        <v>1535890</v>
      </c>
      <c r="S514" s="28">
        <v>6747346</v>
      </c>
      <c r="T514" s="28">
        <v>0</v>
      </c>
      <c r="U514" s="28">
        <v>0</v>
      </c>
      <c r="V514" s="28">
        <v>0</v>
      </c>
      <c r="W514" s="28">
        <v>0</v>
      </c>
      <c r="X514" s="28">
        <v>0</v>
      </c>
      <c r="Y514" s="28">
        <v>0</v>
      </c>
      <c r="Z514" s="28">
        <f t="shared" si="50"/>
        <v>0</v>
      </c>
      <c r="AA514" s="28">
        <v>0</v>
      </c>
      <c r="AB514" s="30">
        <v>0</v>
      </c>
      <c r="AC514" s="30">
        <v>0</v>
      </c>
      <c r="AG514" s="28">
        <v>44.8</v>
      </c>
      <c r="AH514" s="28">
        <v>32.6</v>
      </c>
      <c r="AI514" s="28">
        <v>18.7</v>
      </c>
      <c r="AJ514" s="28">
        <v>20.3</v>
      </c>
      <c r="AK514" s="28">
        <v>4.26</v>
      </c>
      <c r="AL514" s="28">
        <v>1.04</v>
      </c>
      <c r="AM514" s="28">
        <f t="shared" ref="AM514:AM577" si="53">(AL514/AK514)*100</f>
        <v>24.413145539906107</v>
      </c>
      <c r="AN514" s="28">
        <v>63237</v>
      </c>
      <c r="AO514" s="28" t="s">
        <v>2318</v>
      </c>
      <c r="AP514" s="28">
        <v>6.7599999999999993E-2</v>
      </c>
      <c r="AQ514" s="28">
        <v>0.82699999999999996</v>
      </c>
      <c r="AR514" s="28">
        <v>1.49E-3</v>
      </c>
      <c r="AS514" s="28">
        <v>0</v>
      </c>
      <c r="AT514" s="28">
        <v>0</v>
      </c>
      <c r="AU514" s="28">
        <v>9.9699999999999997E-2</v>
      </c>
      <c r="AV514" s="28">
        <v>2.81E-3</v>
      </c>
      <c r="AW514" s="28">
        <v>1.1800000000000001E-3</v>
      </c>
      <c r="AX514" s="28">
        <v>1.0000000000000001E-5</v>
      </c>
      <c r="AY514" s="28">
        <v>398</v>
      </c>
      <c r="BS514" s="32" t="s">
        <v>2318</v>
      </c>
      <c r="BT514" t="s">
        <v>186</v>
      </c>
      <c r="BU514">
        <v>1</v>
      </c>
      <c r="CA514" s="35" t="s">
        <v>187</v>
      </c>
      <c r="CB514" s="35" t="s">
        <v>1119</v>
      </c>
      <c r="CC514" s="35">
        <v>0</v>
      </c>
      <c r="CD514" s="28" t="s">
        <v>189</v>
      </c>
      <c r="CE514" s="28">
        <v>0</v>
      </c>
      <c r="CH514" s="28">
        <v>1535737</v>
      </c>
      <c r="CI514" s="28">
        <v>6747013</v>
      </c>
      <c r="CJ514">
        <v>192.54</v>
      </c>
      <c r="CK514">
        <v>174.33</v>
      </c>
      <c r="CL514">
        <v>18.20999999999998</v>
      </c>
      <c r="CM514">
        <v>18.20999999999998</v>
      </c>
      <c r="CN514">
        <v>18.20999999999998</v>
      </c>
      <c r="CY514" s="39">
        <v>0</v>
      </c>
      <c r="CZ514" s="40">
        <v>0</v>
      </c>
      <c r="DA514" s="35" t="s">
        <v>321</v>
      </c>
      <c r="DP514" s="42">
        <v>569</v>
      </c>
      <c r="DQ514" s="42">
        <v>569</v>
      </c>
      <c r="DR514" s="42">
        <v>63237</v>
      </c>
      <c r="EA514" s="35" t="s">
        <v>207</v>
      </c>
      <c r="EG514" s="28">
        <v>44.8</v>
      </c>
      <c r="EH514" s="28">
        <v>32.6</v>
      </c>
      <c r="EI514" s="28">
        <v>18.7</v>
      </c>
      <c r="EJ514" s="28">
        <v>20.3</v>
      </c>
      <c r="EK514" s="28">
        <v>4.26</v>
      </c>
      <c r="EL514" s="28">
        <v>1.04</v>
      </c>
      <c r="EM514" s="44">
        <f t="shared" si="49"/>
        <v>24.413145539906107</v>
      </c>
      <c r="EN514" s="28" t="s">
        <v>2318</v>
      </c>
      <c r="EO514" s="33">
        <v>63237</v>
      </c>
      <c r="EP514" s="33" t="s">
        <v>2318</v>
      </c>
    </row>
    <row r="515" spans="2:146" x14ac:dyDescent="0.35">
      <c r="B515" s="28">
        <v>570</v>
      </c>
      <c r="C515" s="28">
        <v>570</v>
      </c>
      <c r="D515" s="28">
        <v>108</v>
      </c>
      <c r="E515" s="28" t="s">
        <v>382</v>
      </c>
      <c r="F515" s="28" t="s">
        <v>382</v>
      </c>
      <c r="G515" s="28" t="s">
        <v>833</v>
      </c>
      <c r="H515" s="28" t="s">
        <v>2319</v>
      </c>
      <c r="I515" s="28">
        <v>2</v>
      </c>
      <c r="J515" s="28" t="s">
        <v>460</v>
      </c>
      <c r="K515" s="28">
        <v>14</v>
      </c>
      <c r="L515" s="28" t="s">
        <v>2320</v>
      </c>
      <c r="M515" s="28" t="s">
        <v>2320</v>
      </c>
      <c r="N515" s="29">
        <v>1050.3599999999999</v>
      </c>
      <c r="O515" s="29">
        <v>1050.3599999999999</v>
      </c>
      <c r="P515" s="28">
        <f t="shared" si="52"/>
        <v>51.25</v>
      </c>
      <c r="Q515" s="28">
        <f t="shared" si="51"/>
        <v>0.27799992383563749</v>
      </c>
      <c r="R515" s="28">
        <v>1385210</v>
      </c>
      <c r="S515" s="28">
        <v>6509561</v>
      </c>
      <c r="T515" s="28">
        <v>1</v>
      </c>
      <c r="U515" s="28">
        <v>0</v>
      </c>
      <c r="V515" s="28">
        <v>1</v>
      </c>
      <c r="W515" s="28">
        <v>0</v>
      </c>
      <c r="X515" s="28">
        <f>(AB515/AK515)*100</f>
        <v>4.9751243781094523</v>
      </c>
      <c r="Y515" s="28">
        <f>(AB515/AL515)*100</f>
        <v>25.97402597402597</v>
      </c>
      <c r="Z515" s="28">
        <f t="shared" si="50"/>
        <v>4.9751243781094523</v>
      </c>
      <c r="AA515" s="28">
        <v>0</v>
      </c>
      <c r="AB515" s="30">
        <v>1</v>
      </c>
      <c r="AC515" s="30">
        <v>1</v>
      </c>
      <c r="AD515" s="31">
        <v>1</v>
      </c>
      <c r="AE515" s="31">
        <v>365</v>
      </c>
      <c r="AF515" s="31">
        <v>365</v>
      </c>
      <c r="AG515" s="28">
        <v>173</v>
      </c>
      <c r="AH515" s="28">
        <v>135</v>
      </c>
      <c r="AI515" s="28">
        <v>92.3</v>
      </c>
      <c r="AJ515" s="28">
        <v>97.1</v>
      </c>
      <c r="AK515" s="28">
        <v>20.100000000000001</v>
      </c>
      <c r="AL515" s="28">
        <v>3.85</v>
      </c>
      <c r="AM515" s="28">
        <f t="shared" si="53"/>
        <v>19.154228855721392</v>
      </c>
      <c r="AN515" s="28">
        <v>4732</v>
      </c>
      <c r="AO515" s="28" t="s">
        <v>2321</v>
      </c>
      <c r="AP515" s="28">
        <v>2.41E-2</v>
      </c>
      <c r="AQ515" s="28">
        <v>0.53</v>
      </c>
      <c r="AR515" s="28">
        <v>7.0099999999999996E-2</v>
      </c>
      <c r="AS515" s="28">
        <v>0</v>
      </c>
      <c r="AT515" s="28">
        <v>0</v>
      </c>
      <c r="AU515" s="28">
        <v>1.8599999999999998E-2</v>
      </c>
      <c r="AV515" s="28">
        <v>0.32700000000000001</v>
      </c>
      <c r="AW515" s="28">
        <v>1.95E-2</v>
      </c>
      <c r="AX515" s="28">
        <v>1.0500000000000001E-2</v>
      </c>
      <c r="AY515" s="28">
        <v>2180</v>
      </c>
      <c r="AZ515" s="28">
        <v>0</v>
      </c>
      <c r="BA515" s="28">
        <v>0</v>
      </c>
      <c r="BB515" s="28">
        <v>2</v>
      </c>
      <c r="BC515" s="28">
        <v>0</v>
      </c>
      <c r="BD515" s="28">
        <v>1</v>
      </c>
      <c r="BE515" s="28">
        <v>0</v>
      </c>
      <c r="BF515" s="28">
        <v>0</v>
      </c>
      <c r="BG515" s="28">
        <v>2</v>
      </c>
      <c r="BH515" s="28">
        <v>0</v>
      </c>
      <c r="BI515" s="28">
        <v>0</v>
      </c>
      <c r="BJ515" s="28">
        <v>0</v>
      </c>
      <c r="BK515" s="28" t="s">
        <v>559</v>
      </c>
      <c r="BL515" s="28">
        <v>55</v>
      </c>
      <c r="BM515" s="28">
        <v>0</v>
      </c>
      <c r="BN515" s="28" t="s">
        <v>2322</v>
      </c>
      <c r="BS515" s="32" t="s">
        <v>2321</v>
      </c>
      <c r="BT515" t="s">
        <v>201</v>
      </c>
      <c r="BU515">
        <v>1</v>
      </c>
      <c r="CA515" s="35" t="s">
        <v>187</v>
      </c>
      <c r="CB515" s="35" t="s">
        <v>188</v>
      </c>
      <c r="CC515" s="35">
        <v>1</v>
      </c>
      <c r="CD515" s="28" t="s">
        <v>202</v>
      </c>
      <c r="CE515" s="28">
        <v>1</v>
      </c>
      <c r="CF515" s="36" t="s">
        <v>203</v>
      </c>
      <c r="CH515" s="28">
        <v>1385353</v>
      </c>
      <c r="CI515" s="28">
        <v>6510515</v>
      </c>
      <c r="CJ515">
        <v>51.25</v>
      </c>
      <c r="CK515">
        <v>48.33</v>
      </c>
      <c r="CL515">
        <v>2.9200000000000017</v>
      </c>
      <c r="CM515">
        <v>2.9200000000000017</v>
      </c>
      <c r="CN515">
        <v>2.9200000000000017</v>
      </c>
      <c r="CO515" s="38">
        <v>1</v>
      </c>
      <c r="CR515" s="38">
        <v>1</v>
      </c>
      <c r="CW515" s="38" t="s">
        <v>2323</v>
      </c>
      <c r="CX515" s="38">
        <v>1995</v>
      </c>
      <c r="CY515" s="39">
        <v>1</v>
      </c>
      <c r="CZ515" s="40">
        <v>0</v>
      </c>
      <c r="DA515" s="35" t="s">
        <v>205</v>
      </c>
      <c r="DP515" s="42">
        <v>570</v>
      </c>
      <c r="DQ515" s="42">
        <v>570</v>
      </c>
      <c r="DR515" s="42">
        <v>4732</v>
      </c>
      <c r="DS515" s="35" t="s">
        <v>189</v>
      </c>
      <c r="DT515" s="35" t="s">
        <v>191</v>
      </c>
      <c r="DU515" s="35" t="s">
        <v>2324</v>
      </c>
      <c r="DX515" s="35" t="s">
        <v>282</v>
      </c>
      <c r="EA515" s="35" t="s">
        <v>207</v>
      </c>
      <c r="EB515" s="35" t="s">
        <v>293</v>
      </c>
      <c r="EC515" s="35" t="s">
        <v>194</v>
      </c>
      <c r="EG515" s="28">
        <v>169</v>
      </c>
      <c r="EH515" s="28">
        <v>133</v>
      </c>
      <c r="EI515" s="28">
        <v>90.8</v>
      </c>
      <c r="EJ515" s="28">
        <v>95.5</v>
      </c>
      <c r="EK515" s="28">
        <v>19.5</v>
      </c>
      <c r="EL515" s="28">
        <v>4.21</v>
      </c>
      <c r="EM515" s="44">
        <f t="shared" si="49"/>
        <v>21.589743589743591</v>
      </c>
      <c r="EN515" s="28" t="s">
        <v>2321</v>
      </c>
      <c r="EO515" s="33">
        <v>4732</v>
      </c>
      <c r="EP515" s="33" t="s">
        <v>2321</v>
      </c>
    </row>
    <row r="516" spans="2:146" x14ac:dyDescent="0.35">
      <c r="B516" s="28">
        <v>571</v>
      </c>
      <c r="C516" s="28">
        <v>571</v>
      </c>
      <c r="D516" s="28">
        <v>53</v>
      </c>
      <c r="E516" s="28" t="s">
        <v>777</v>
      </c>
      <c r="F516" s="28" t="s">
        <v>2325</v>
      </c>
      <c r="G516" s="28" t="s">
        <v>2326</v>
      </c>
      <c r="H516" s="28" t="s">
        <v>2327</v>
      </c>
      <c r="I516" s="28">
        <v>3</v>
      </c>
      <c r="J516" s="28" t="s">
        <v>714</v>
      </c>
      <c r="K516" s="28">
        <v>20</v>
      </c>
      <c r="L516" s="28" t="s">
        <v>2328</v>
      </c>
      <c r="M516" s="28" t="s">
        <v>2328</v>
      </c>
      <c r="N516" s="29">
        <v>324.995</v>
      </c>
      <c r="O516" s="29">
        <v>324.995</v>
      </c>
      <c r="P516" s="28">
        <f t="shared" si="52"/>
        <v>165.03</v>
      </c>
      <c r="Q516" s="28">
        <f t="shared" si="51"/>
        <v>3.6000553854674653</v>
      </c>
      <c r="R516" s="28">
        <v>1492272</v>
      </c>
      <c r="S516" s="28">
        <v>6746625</v>
      </c>
      <c r="T516" s="28">
        <v>0</v>
      </c>
      <c r="U516" s="28">
        <v>0</v>
      </c>
      <c r="V516" s="28">
        <v>0</v>
      </c>
      <c r="W516" s="28">
        <v>0</v>
      </c>
      <c r="X516" s="28">
        <v>0</v>
      </c>
      <c r="Y516" s="28">
        <v>0</v>
      </c>
      <c r="Z516" s="28">
        <f t="shared" si="50"/>
        <v>0</v>
      </c>
      <c r="AA516" s="28">
        <v>0</v>
      </c>
      <c r="AB516" s="30">
        <v>0</v>
      </c>
      <c r="AC516" s="30">
        <v>0</v>
      </c>
      <c r="AG516" s="28">
        <v>32.200000000000003</v>
      </c>
      <c r="AH516" s="28">
        <v>24.7</v>
      </c>
      <c r="AI516" s="28">
        <v>16.2</v>
      </c>
      <c r="AJ516" s="28">
        <v>17.100000000000001</v>
      </c>
      <c r="AK516" s="28">
        <v>5.21</v>
      </c>
      <c r="AL516" s="28">
        <v>1.39</v>
      </c>
      <c r="AM516" s="28">
        <f t="shared" si="53"/>
        <v>26.679462571976963</v>
      </c>
      <c r="AN516" s="28">
        <v>12304</v>
      </c>
      <c r="AO516" s="28" t="s">
        <v>2329</v>
      </c>
      <c r="AP516" s="28">
        <v>7.3200000000000001E-2</v>
      </c>
      <c r="AQ516" s="28">
        <v>0.84</v>
      </c>
      <c r="AR516" s="28">
        <v>2.3E-3</v>
      </c>
      <c r="AS516" s="28">
        <v>0</v>
      </c>
      <c r="AT516" s="28">
        <v>0</v>
      </c>
      <c r="AU516" s="28">
        <v>5.6899999999999999E-2</v>
      </c>
      <c r="AV516" s="28">
        <v>2.6599999999999999E-2</v>
      </c>
      <c r="AW516" s="28">
        <v>8.4000000000000003E-4</v>
      </c>
      <c r="AX516" s="28">
        <v>0</v>
      </c>
      <c r="AY516" s="28">
        <v>475</v>
      </c>
      <c r="BS516" s="32" t="s">
        <v>2329</v>
      </c>
      <c r="BT516" t="s">
        <v>186</v>
      </c>
      <c r="BU516">
        <v>1</v>
      </c>
      <c r="CA516" s="35" t="s">
        <v>187</v>
      </c>
      <c r="CB516" s="35" t="s">
        <v>1119</v>
      </c>
      <c r="CC516" s="35">
        <v>0</v>
      </c>
      <c r="CD516" s="28" t="s">
        <v>189</v>
      </c>
      <c r="CE516" s="28">
        <v>0</v>
      </c>
      <c r="CG516" s="37" t="s">
        <v>279</v>
      </c>
      <c r="CH516" s="28">
        <v>1492441</v>
      </c>
      <c r="CI516" s="28">
        <v>6746358</v>
      </c>
      <c r="CJ516">
        <v>165.03</v>
      </c>
      <c r="CK516">
        <v>153.33000000000001</v>
      </c>
      <c r="CL516">
        <v>11.699999999999989</v>
      </c>
      <c r="CM516">
        <v>11.699999999999989</v>
      </c>
      <c r="CN516">
        <v>11.699999999999989</v>
      </c>
      <c r="CY516" s="39">
        <v>0</v>
      </c>
      <c r="CZ516" s="40">
        <v>0</v>
      </c>
      <c r="DA516" s="35" t="s">
        <v>321</v>
      </c>
      <c r="DP516" s="42">
        <v>571</v>
      </c>
      <c r="DQ516" s="42">
        <v>571</v>
      </c>
      <c r="DR516" s="42">
        <v>12304</v>
      </c>
      <c r="EA516" s="35" t="s">
        <v>207</v>
      </c>
      <c r="EG516" s="28">
        <v>32.1</v>
      </c>
      <c r="EH516" s="28">
        <v>23.7</v>
      </c>
      <c r="EI516" s="28">
        <v>14.1</v>
      </c>
      <c r="EJ516" s="28">
        <v>15.2</v>
      </c>
      <c r="EK516" s="28">
        <v>5.0599999999999996</v>
      </c>
      <c r="EL516" s="28">
        <v>1.33</v>
      </c>
      <c r="EM516" s="44">
        <f t="shared" si="49"/>
        <v>26.284584980237156</v>
      </c>
      <c r="EN516" s="28" t="s">
        <v>2329</v>
      </c>
      <c r="EO516" s="33">
        <v>12304</v>
      </c>
      <c r="EP516" s="33" t="s">
        <v>2329</v>
      </c>
    </row>
    <row r="517" spans="2:146" x14ac:dyDescent="0.35">
      <c r="B517" s="28">
        <v>572</v>
      </c>
      <c r="C517" s="28">
        <v>572</v>
      </c>
      <c r="D517" s="28">
        <v>46</v>
      </c>
      <c r="E517" s="28" t="s">
        <v>2330</v>
      </c>
      <c r="F517" s="28" t="s">
        <v>2330</v>
      </c>
      <c r="G517" s="28" t="s">
        <v>2330</v>
      </c>
      <c r="H517" s="28" t="s">
        <v>352</v>
      </c>
      <c r="I517" s="28">
        <v>1</v>
      </c>
      <c r="J517" s="28" t="s">
        <v>370</v>
      </c>
      <c r="K517" s="28">
        <v>21</v>
      </c>
      <c r="L517" s="28" t="s">
        <v>2331</v>
      </c>
      <c r="M517" s="28" t="s">
        <v>2331</v>
      </c>
      <c r="N517" s="29">
        <v>318.57400000000001</v>
      </c>
      <c r="O517" s="29">
        <v>318.57400000000001</v>
      </c>
      <c r="P517" s="28">
        <f t="shared" si="52"/>
        <v>17.399999999999999</v>
      </c>
      <c r="Q517" s="28">
        <f t="shared" si="51"/>
        <v>5.4838122382868653</v>
      </c>
      <c r="R517" s="28">
        <v>1566595</v>
      </c>
      <c r="S517" s="28">
        <v>6832889</v>
      </c>
      <c r="T517" s="28">
        <v>0</v>
      </c>
      <c r="U517" s="28">
        <v>0</v>
      </c>
      <c r="V517" s="28">
        <v>0</v>
      </c>
      <c r="W517" s="28">
        <v>0</v>
      </c>
      <c r="X517" s="28">
        <v>0</v>
      </c>
      <c r="Y517" s="28">
        <v>0</v>
      </c>
      <c r="Z517" s="28">
        <f t="shared" si="50"/>
        <v>0</v>
      </c>
      <c r="AA517" s="28">
        <v>0</v>
      </c>
      <c r="AB517" s="30">
        <v>0</v>
      </c>
      <c r="AC517" s="30">
        <v>0</v>
      </c>
      <c r="AG517" s="28">
        <v>24.7</v>
      </c>
      <c r="AH517" s="28">
        <v>18</v>
      </c>
      <c r="AI517" s="28">
        <v>10.4</v>
      </c>
      <c r="AJ517" s="28">
        <v>11.2</v>
      </c>
      <c r="AK517" s="28">
        <v>2.35</v>
      </c>
      <c r="AL517" s="28">
        <v>0.50800000000000001</v>
      </c>
      <c r="AM517" s="28">
        <f t="shared" si="53"/>
        <v>21.617021276595743</v>
      </c>
      <c r="AN517" s="28">
        <v>14700</v>
      </c>
      <c r="AO517" s="28" t="s">
        <v>2332</v>
      </c>
      <c r="AP517" s="28">
        <v>6.3700000000000007E-2</v>
      </c>
      <c r="AQ517" s="28">
        <v>0.88100000000000001</v>
      </c>
      <c r="AR517" s="28">
        <v>1.17E-2</v>
      </c>
      <c r="AS517" s="28">
        <v>0</v>
      </c>
      <c r="AT517" s="28">
        <v>0</v>
      </c>
      <c r="AU517" s="28">
        <v>2.0500000000000001E-2</v>
      </c>
      <c r="AV517" s="28">
        <v>2.0799999999999999E-2</v>
      </c>
      <c r="AW517" s="28">
        <v>2.5799999999999998E-3</v>
      </c>
      <c r="AX517" s="28">
        <v>0</v>
      </c>
      <c r="AY517" s="28">
        <v>197</v>
      </c>
      <c r="AZ517" s="28">
        <v>0</v>
      </c>
      <c r="BA517" s="28">
        <v>0</v>
      </c>
      <c r="BB517" s="28">
        <v>4</v>
      </c>
      <c r="BC517" s="28">
        <v>0</v>
      </c>
      <c r="BD517" s="28">
        <v>1</v>
      </c>
      <c r="BE517" s="28">
        <v>2</v>
      </c>
      <c r="BF517" s="28">
        <v>0</v>
      </c>
      <c r="BG517" s="28">
        <v>1</v>
      </c>
      <c r="BH517" s="28">
        <v>0</v>
      </c>
      <c r="BI517" s="28">
        <v>0</v>
      </c>
      <c r="BJ517" s="28">
        <v>0</v>
      </c>
      <c r="BL517" s="28">
        <v>100</v>
      </c>
      <c r="BM517" s="28">
        <v>0</v>
      </c>
      <c r="BN517" s="28" t="s">
        <v>251</v>
      </c>
      <c r="BS517" s="32" t="s">
        <v>2332</v>
      </c>
      <c r="BT517" t="s">
        <v>186</v>
      </c>
      <c r="BU517">
        <v>1</v>
      </c>
      <c r="CA517" s="35" t="s">
        <v>187</v>
      </c>
      <c r="CB517" s="35" t="s">
        <v>320</v>
      </c>
      <c r="CC517" s="35">
        <v>0</v>
      </c>
      <c r="CD517" s="28" t="s">
        <v>189</v>
      </c>
      <c r="CE517" s="28">
        <v>0</v>
      </c>
      <c r="CH517" s="28">
        <v>1566861</v>
      </c>
      <c r="CI517" s="28">
        <v>6833041</v>
      </c>
      <c r="CJ517">
        <v>17.399999999999999</v>
      </c>
      <c r="CK517">
        <v>-7.0000000000000007E-2</v>
      </c>
      <c r="CL517">
        <v>17.47</v>
      </c>
      <c r="CM517">
        <v>17.47</v>
      </c>
      <c r="CN517">
        <v>17.47</v>
      </c>
      <c r="CY517" s="39">
        <v>0</v>
      </c>
      <c r="CZ517" s="40">
        <v>0</v>
      </c>
      <c r="DA517" s="35" t="s">
        <v>321</v>
      </c>
      <c r="DP517" s="42">
        <v>572</v>
      </c>
      <c r="DQ517" s="42">
        <v>572</v>
      </c>
      <c r="DR517" s="42">
        <v>14700</v>
      </c>
      <c r="DS517" s="35" t="s">
        <v>189</v>
      </c>
      <c r="DT517" s="35">
        <v>14</v>
      </c>
      <c r="EA517" s="35" t="s">
        <v>207</v>
      </c>
      <c r="EC517" s="35" t="s">
        <v>194</v>
      </c>
      <c r="EG517" s="28">
        <v>24.7</v>
      </c>
      <c r="EH517" s="28">
        <v>18</v>
      </c>
      <c r="EI517" s="28">
        <v>10.4</v>
      </c>
      <c r="EJ517" s="28">
        <v>11.2</v>
      </c>
      <c r="EK517" s="28">
        <v>2.35</v>
      </c>
      <c r="EL517" s="28">
        <v>0.50800000000000001</v>
      </c>
      <c r="EM517" s="44">
        <f t="shared" si="49"/>
        <v>21.617021276595743</v>
      </c>
      <c r="EN517" s="28" t="s">
        <v>2332</v>
      </c>
      <c r="EO517" s="33">
        <v>14700</v>
      </c>
      <c r="EP517" s="33" t="s">
        <v>2332</v>
      </c>
    </row>
    <row r="518" spans="2:146" x14ac:dyDescent="0.35">
      <c r="B518" s="28">
        <v>573</v>
      </c>
      <c r="C518" s="28">
        <v>573</v>
      </c>
      <c r="D518" s="28">
        <v>53</v>
      </c>
      <c r="E518" s="28" t="s">
        <v>777</v>
      </c>
      <c r="F518" s="28" t="s">
        <v>805</v>
      </c>
      <c r="G518" s="28" t="s">
        <v>2070</v>
      </c>
      <c r="H518" s="28" t="s">
        <v>2071</v>
      </c>
      <c r="I518" s="28">
        <v>2</v>
      </c>
      <c r="J518" s="28" t="s">
        <v>714</v>
      </c>
      <c r="K518" s="28">
        <v>20</v>
      </c>
      <c r="L518" s="28" t="s">
        <v>2333</v>
      </c>
      <c r="M518" s="28" t="s">
        <v>2333</v>
      </c>
      <c r="N518" s="29">
        <v>36.736400000000003</v>
      </c>
      <c r="O518" s="29">
        <v>36.736400000000003</v>
      </c>
      <c r="P518" s="28">
        <f t="shared" si="52"/>
        <v>143.87</v>
      </c>
      <c r="Q518" s="28">
        <f t="shared" si="51"/>
        <v>7.2679957753073676</v>
      </c>
      <c r="R518" s="28">
        <v>1497776</v>
      </c>
      <c r="S518" s="28">
        <v>6747111</v>
      </c>
      <c r="T518" s="28">
        <v>0</v>
      </c>
      <c r="U518" s="28">
        <v>0</v>
      </c>
      <c r="V518" s="28">
        <v>0</v>
      </c>
      <c r="W518" s="28">
        <v>0</v>
      </c>
      <c r="X518" s="28">
        <v>0</v>
      </c>
      <c r="Y518" s="28">
        <v>0</v>
      </c>
      <c r="Z518" s="28">
        <f t="shared" si="50"/>
        <v>0</v>
      </c>
      <c r="AA518" s="28">
        <v>0</v>
      </c>
      <c r="AB518" s="30">
        <v>0</v>
      </c>
      <c r="AC518" s="30">
        <v>0</v>
      </c>
      <c r="AG518" s="28">
        <v>81.8</v>
      </c>
      <c r="AH518" s="28">
        <v>60.8</v>
      </c>
      <c r="AI518" s="28">
        <v>36.9</v>
      </c>
      <c r="AJ518" s="28">
        <v>39.6</v>
      </c>
      <c r="AK518" s="28">
        <v>10.9</v>
      </c>
      <c r="AL518" s="28">
        <v>2.68</v>
      </c>
      <c r="AM518" s="28">
        <f t="shared" si="53"/>
        <v>24.587155963302752</v>
      </c>
      <c r="AN518" s="28">
        <v>12363</v>
      </c>
      <c r="AO518" s="28" t="s">
        <v>2073</v>
      </c>
      <c r="AP518" s="28">
        <v>0.105</v>
      </c>
      <c r="AQ518" s="28">
        <v>0.81100000000000005</v>
      </c>
      <c r="AR518" s="28">
        <v>3.8999999999999998E-3</v>
      </c>
      <c r="AS518" s="28">
        <v>3.0000000000000001E-5</v>
      </c>
      <c r="AT518" s="28">
        <v>0</v>
      </c>
      <c r="AU518" s="28">
        <v>7.4499999999999997E-2</v>
      </c>
      <c r="AV518" s="28">
        <v>4.1700000000000001E-3</v>
      </c>
      <c r="AW518" s="28">
        <v>1.48E-3</v>
      </c>
      <c r="AX518" s="28">
        <v>2.5999999999999998E-4</v>
      </c>
      <c r="AY518" s="28">
        <v>984</v>
      </c>
      <c r="BS518" s="32" t="s">
        <v>2073</v>
      </c>
      <c r="BT518" t="s">
        <v>186</v>
      </c>
      <c r="BU518">
        <v>2</v>
      </c>
      <c r="CA518" s="35" t="s">
        <v>187</v>
      </c>
      <c r="CB518" s="35" t="s">
        <v>1119</v>
      </c>
      <c r="CC518" s="35">
        <v>0</v>
      </c>
      <c r="CD518" s="28" t="s">
        <v>189</v>
      </c>
      <c r="CE518" s="28">
        <v>0</v>
      </c>
      <c r="CG518" s="37" t="s">
        <v>279</v>
      </c>
      <c r="CH518" s="28">
        <v>1497780</v>
      </c>
      <c r="CI518" s="28">
        <v>6747075</v>
      </c>
      <c r="CJ518">
        <v>143.87</v>
      </c>
      <c r="CK518">
        <v>141.19999999999999</v>
      </c>
      <c r="CL518">
        <v>2.6700000000000159</v>
      </c>
      <c r="CM518">
        <v>2.6700000000000159</v>
      </c>
      <c r="CN518">
        <v>2.6700000000000159</v>
      </c>
      <c r="CY518" s="39">
        <v>0</v>
      </c>
      <c r="CZ518" s="40">
        <v>0</v>
      </c>
      <c r="DA518" s="35" t="s">
        <v>321</v>
      </c>
      <c r="DP518" s="42">
        <v>573</v>
      </c>
      <c r="DQ518" s="42">
        <v>573</v>
      </c>
      <c r="DR518" s="42">
        <v>12363</v>
      </c>
      <c r="EA518" s="35" t="s">
        <v>207</v>
      </c>
      <c r="EG518" s="28">
        <v>79</v>
      </c>
      <c r="EH518" s="28">
        <v>53.1</v>
      </c>
      <c r="EI518" s="28">
        <v>23.6</v>
      </c>
      <c r="EJ518" s="28">
        <v>26.9</v>
      </c>
      <c r="EK518" s="28">
        <v>9.83</v>
      </c>
      <c r="EL518" s="28">
        <v>3.07</v>
      </c>
      <c r="EM518" s="44">
        <f t="shared" si="49"/>
        <v>31.230925737538147</v>
      </c>
      <c r="EN518" s="28" t="s">
        <v>2073</v>
      </c>
      <c r="EO518" s="33">
        <v>12363</v>
      </c>
      <c r="EP518" s="33" t="s">
        <v>2073</v>
      </c>
    </row>
    <row r="519" spans="2:146" x14ac:dyDescent="0.35">
      <c r="B519" s="28">
        <v>574</v>
      </c>
      <c r="C519" s="28">
        <v>574</v>
      </c>
      <c r="D519" s="28">
        <v>108</v>
      </c>
      <c r="E519" s="28" t="s">
        <v>382</v>
      </c>
      <c r="F519" s="28" t="s">
        <v>2334</v>
      </c>
      <c r="G519" s="28" t="s">
        <v>2334</v>
      </c>
      <c r="H519" s="28" t="s">
        <v>2335</v>
      </c>
      <c r="I519" s="28">
        <v>3</v>
      </c>
      <c r="J519" s="28" t="s">
        <v>386</v>
      </c>
      <c r="K519" s="28">
        <v>17</v>
      </c>
      <c r="L519" s="28" t="s">
        <v>2336</v>
      </c>
      <c r="M519" s="28" t="s">
        <v>2336</v>
      </c>
      <c r="N519" s="29">
        <v>1681.64</v>
      </c>
      <c r="O519" s="29">
        <v>1681.64</v>
      </c>
      <c r="P519" s="28">
        <v>121.94</v>
      </c>
      <c r="Q519" s="28">
        <f t="shared" si="51"/>
        <v>1.7691063485644964</v>
      </c>
      <c r="R519" s="28">
        <v>1312070</v>
      </c>
      <c r="S519" s="28">
        <v>6571090</v>
      </c>
      <c r="T519" s="28">
        <v>0</v>
      </c>
      <c r="U519" s="28">
        <v>0</v>
      </c>
      <c r="V519" s="28">
        <v>0</v>
      </c>
      <c r="W519" s="28">
        <v>0</v>
      </c>
      <c r="X519" s="28">
        <v>0</v>
      </c>
      <c r="Y519" s="28">
        <v>0</v>
      </c>
      <c r="Z519" s="28">
        <f t="shared" si="50"/>
        <v>0</v>
      </c>
      <c r="AA519" s="28">
        <v>0</v>
      </c>
      <c r="AB519" s="30">
        <v>0</v>
      </c>
      <c r="AC519" s="30">
        <v>0</v>
      </c>
      <c r="AG519" s="28">
        <v>8.0299999999999994</v>
      </c>
      <c r="AH519" s="28">
        <v>6.3</v>
      </c>
      <c r="AI519" s="28">
        <v>4.33</v>
      </c>
      <c r="AJ519" s="28">
        <v>4.55</v>
      </c>
      <c r="AK519" s="28">
        <v>1.87</v>
      </c>
      <c r="AL519" s="28">
        <v>0.629</v>
      </c>
      <c r="AM519" s="28">
        <f t="shared" si="53"/>
        <v>33.636363636363633</v>
      </c>
      <c r="AN519" s="28">
        <v>64729</v>
      </c>
      <c r="AO519" s="28" t="s">
        <v>2337</v>
      </c>
      <c r="AP519" s="28">
        <v>0.159</v>
      </c>
      <c r="AQ519" s="28">
        <v>0.81399999999999995</v>
      </c>
      <c r="AR519" s="28">
        <v>7.7499999999999999E-3</v>
      </c>
      <c r="AS519" s="28">
        <v>0</v>
      </c>
      <c r="AT519" s="28">
        <v>0</v>
      </c>
      <c r="AU519" s="28">
        <v>1.5900000000000001E-2</v>
      </c>
      <c r="AV519" s="28">
        <v>2.3600000000000001E-3</v>
      </c>
      <c r="AW519" s="28">
        <v>7.6999999999999996E-4</v>
      </c>
      <c r="AX519" s="28">
        <v>0</v>
      </c>
      <c r="AY519" s="28">
        <v>141</v>
      </c>
      <c r="BS519" s="32" t="s">
        <v>2337</v>
      </c>
      <c r="BT519" t="s">
        <v>186</v>
      </c>
      <c r="BU519">
        <v>1</v>
      </c>
      <c r="CA519" s="35" t="s">
        <v>187</v>
      </c>
      <c r="CB519" s="35" t="s">
        <v>1119</v>
      </c>
      <c r="CC519" s="35">
        <v>0</v>
      </c>
      <c r="CD519" s="28" t="s">
        <v>189</v>
      </c>
      <c r="CE519" s="28">
        <v>0</v>
      </c>
      <c r="CG519" s="37" t="s">
        <v>279</v>
      </c>
      <c r="CH519" s="28">
        <v>1312546</v>
      </c>
      <c r="CI519" s="28">
        <v>6569870</v>
      </c>
      <c r="CJ519">
        <v>121.94</v>
      </c>
      <c r="CK519">
        <v>92.19</v>
      </c>
      <c r="CL519">
        <v>29.75</v>
      </c>
      <c r="CM519">
        <v>29.75</v>
      </c>
      <c r="CN519">
        <v>29.75</v>
      </c>
      <c r="CY519" s="39">
        <v>0</v>
      </c>
      <c r="CZ519" s="40">
        <v>2</v>
      </c>
      <c r="DA519" s="35" t="s">
        <v>321</v>
      </c>
      <c r="DP519" s="42">
        <v>574</v>
      </c>
      <c r="DQ519" s="42">
        <v>574</v>
      </c>
      <c r="DR519" s="42">
        <v>64729</v>
      </c>
      <c r="EA519" s="35" t="s">
        <v>207</v>
      </c>
      <c r="EG519" s="28">
        <v>7.84</v>
      </c>
      <c r="EH519" s="28">
        <v>6.05</v>
      </c>
      <c r="EI519" s="28">
        <v>4</v>
      </c>
      <c r="EJ519" s="28">
        <v>4.2300000000000004</v>
      </c>
      <c r="EK519" s="28">
        <v>1.87</v>
      </c>
      <c r="EL519" s="28">
        <v>0.45700000000000002</v>
      </c>
      <c r="EM519" s="44">
        <f t="shared" si="49"/>
        <v>24.438502673796791</v>
      </c>
      <c r="EN519" s="28" t="s">
        <v>2337</v>
      </c>
      <c r="EO519" s="33">
        <v>64729</v>
      </c>
      <c r="EP519" s="33" t="s">
        <v>2337</v>
      </c>
    </row>
    <row r="520" spans="2:146" x14ac:dyDescent="0.35">
      <c r="B520" s="28">
        <v>575</v>
      </c>
      <c r="C520" s="28">
        <v>575</v>
      </c>
      <c r="D520" s="28">
        <v>61</v>
      </c>
      <c r="E520" s="28" t="s">
        <v>394</v>
      </c>
      <c r="F520" s="28" t="s">
        <v>2005</v>
      </c>
      <c r="G520" s="28" t="s">
        <v>2005</v>
      </c>
      <c r="H520" s="28" t="s">
        <v>396</v>
      </c>
      <c r="I520" s="28">
        <v>3</v>
      </c>
      <c r="J520" s="28" t="s">
        <v>397</v>
      </c>
      <c r="K520" s="28">
        <v>19</v>
      </c>
      <c r="L520" s="28" t="s">
        <v>2338</v>
      </c>
      <c r="M520" s="28" t="s">
        <v>2338</v>
      </c>
      <c r="N520" s="29">
        <v>164.679</v>
      </c>
      <c r="O520" s="29">
        <v>164.679</v>
      </c>
      <c r="P520" s="28">
        <f t="shared" ref="P520:P566" si="54">MAX(CJ520:CK520)</f>
        <v>11.68</v>
      </c>
      <c r="Q520" s="28">
        <f t="shared" si="51"/>
        <v>3.3276859830336591</v>
      </c>
      <c r="R520" s="28">
        <v>1509321</v>
      </c>
      <c r="S520" s="28">
        <v>6594735</v>
      </c>
      <c r="T520" s="28">
        <v>1</v>
      </c>
      <c r="U520" s="28">
        <v>0</v>
      </c>
      <c r="V520" s="28">
        <v>1</v>
      </c>
      <c r="W520" s="28">
        <v>0</v>
      </c>
      <c r="X520" s="28">
        <f>(AB520/AK520)*100</f>
        <v>9.6491228070175445</v>
      </c>
      <c r="Y520" s="28">
        <f>(AB520/AL520)*100</f>
        <v>56.994818652849744</v>
      </c>
      <c r="Z520" s="28">
        <f t="shared" si="50"/>
        <v>9.6491228070175445</v>
      </c>
      <c r="AA520" s="28">
        <v>0</v>
      </c>
      <c r="AB520" s="30">
        <v>1.1000000000000001</v>
      </c>
      <c r="AC520" s="30">
        <v>1.1000000000000001</v>
      </c>
      <c r="AD520" s="31">
        <v>1</v>
      </c>
      <c r="AE520" s="31">
        <v>365</v>
      </c>
      <c r="AF520" s="31">
        <v>365</v>
      </c>
      <c r="AG520" s="28">
        <v>81.8</v>
      </c>
      <c r="AH520" s="28">
        <v>63.7</v>
      </c>
      <c r="AI520" s="28">
        <v>43</v>
      </c>
      <c r="AJ520" s="28">
        <v>45.3</v>
      </c>
      <c r="AK520" s="28">
        <v>11.4</v>
      </c>
      <c r="AL520" s="28">
        <v>1.93</v>
      </c>
      <c r="AM520" s="28">
        <f t="shared" si="53"/>
        <v>16.92982456140351</v>
      </c>
      <c r="AN520" s="28">
        <v>8038</v>
      </c>
      <c r="AO520" s="28" t="s">
        <v>2339</v>
      </c>
      <c r="AP520" s="28">
        <v>7.6300000000000007E-2</v>
      </c>
      <c r="AQ520" s="28">
        <v>0.76300000000000001</v>
      </c>
      <c r="AR520" s="28">
        <v>2.93E-2</v>
      </c>
      <c r="AS520" s="28">
        <v>2.0000000000000002E-5</v>
      </c>
      <c r="AT520" s="28">
        <v>0</v>
      </c>
      <c r="AU520" s="28">
        <v>5.62E-2</v>
      </c>
      <c r="AV520" s="28">
        <v>6.6600000000000006E-2</v>
      </c>
      <c r="AW520" s="28">
        <v>7.0800000000000004E-3</v>
      </c>
      <c r="AX520" s="28">
        <v>1.7899999999999999E-3</v>
      </c>
      <c r="AY520" s="28">
        <v>1030</v>
      </c>
      <c r="AZ520" s="28">
        <v>0</v>
      </c>
      <c r="BB520" s="28">
        <v>1</v>
      </c>
      <c r="BC520" s="28">
        <v>0</v>
      </c>
      <c r="BD520" s="28">
        <v>1</v>
      </c>
      <c r="BE520" s="28">
        <v>3</v>
      </c>
      <c r="BF520" s="28">
        <v>0</v>
      </c>
      <c r="BG520" s="28">
        <v>2</v>
      </c>
      <c r="BH520" s="28">
        <v>0</v>
      </c>
      <c r="BI520" s="28">
        <v>0</v>
      </c>
      <c r="BJ520" s="28">
        <v>0</v>
      </c>
      <c r="BK520" s="28" t="s">
        <v>491</v>
      </c>
      <c r="BL520" s="28">
        <v>96</v>
      </c>
      <c r="BN520" s="28" t="s">
        <v>251</v>
      </c>
      <c r="BS520" s="32" t="s">
        <v>2339</v>
      </c>
      <c r="BT520" t="s">
        <v>201</v>
      </c>
      <c r="BU520">
        <v>2</v>
      </c>
      <c r="CA520" s="35" t="s">
        <v>187</v>
      </c>
      <c r="CB520" s="35" t="s">
        <v>188</v>
      </c>
      <c r="CC520" s="35">
        <v>1</v>
      </c>
      <c r="CD520" s="28" t="s">
        <v>202</v>
      </c>
      <c r="CE520" s="28">
        <v>1</v>
      </c>
      <c r="CF520" s="36" t="s">
        <v>203</v>
      </c>
      <c r="CG520" s="37" t="s">
        <v>223</v>
      </c>
      <c r="CH520" s="28">
        <v>1509417</v>
      </c>
      <c r="CI520" s="28">
        <v>6594843</v>
      </c>
      <c r="CJ520">
        <v>11.68</v>
      </c>
      <c r="CK520">
        <v>6.2</v>
      </c>
      <c r="CL520">
        <v>5.4799999999999995</v>
      </c>
      <c r="CM520">
        <v>5.4799999999999995</v>
      </c>
      <c r="CN520">
        <v>5.4799999999999995</v>
      </c>
      <c r="CO520" s="38" t="s">
        <v>202</v>
      </c>
      <c r="CY520" s="39" t="s">
        <v>422</v>
      </c>
      <c r="CZ520" s="40">
        <v>2</v>
      </c>
      <c r="DA520" s="35" t="s">
        <v>205</v>
      </c>
      <c r="DP520" s="42">
        <v>575</v>
      </c>
      <c r="DQ520" s="42">
        <v>575</v>
      </c>
      <c r="DR520" s="42">
        <v>8038</v>
      </c>
      <c r="DS520" s="35" t="s">
        <v>2340</v>
      </c>
      <c r="DT520" s="35" t="s">
        <v>191</v>
      </c>
      <c r="DU520" s="35" t="s">
        <v>2341</v>
      </c>
      <c r="DX520" s="35" t="s">
        <v>822</v>
      </c>
      <c r="EA520" s="35" t="s">
        <v>207</v>
      </c>
      <c r="EC520" s="35" t="s">
        <v>294</v>
      </c>
      <c r="EG520" s="28">
        <v>75.7</v>
      </c>
      <c r="EH520" s="28">
        <v>60.1</v>
      </c>
      <c r="EI520" s="28">
        <v>42.3</v>
      </c>
      <c r="EJ520" s="28">
        <v>44.3</v>
      </c>
      <c r="EK520" s="28">
        <v>11.3</v>
      </c>
      <c r="EL520" s="28">
        <v>0.51200000000000001</v>
      </c>
      <c r="EM520" s="44">
        <f t="shared" si="49"/>
        <v>4.5309734513274336</v>
      </c>
      <c r="EN520" s="28" t="s">
        <v>2339</v>
      </c>
      <c r="EO520" s="33">
        <v>8038</v>
      </c>
      <c r="EP520" s="33" t="s">
        <v>2339</v>
      </c>
    </row>
    <row r="521" spans="2:146" x14ac:dyDescent="0.35">
      <c r="B521" s="28">
        <v>576</v>
      </c>
      <c r="C521" s="28">
        <v>576</v>
      </c>
      <c r="D521" s="28">
        <v>21</v>
      </c>
      <c r="E521" s="28" t="s">
        <v>2274</v>
      </c>
      <c r="F521" s="28" t="s">
        <v>2274</v>
      </c>
      <c r="G521" s="28" t="s">
        <v>2274</v>
      </c>
      <c r="H521" s="28" t="s">
        <v>857</v>
      </c>
      <c r="I521" s="28">
        <v>1</v>
      </c>
      <c r="J521" s="28" t="s">
        <v>464</v>
      </c>
      <c r="K521" s="28">
        <v>24</v>
      </c>
      <c r="L521" s="28" t="s">
        <v>2342</v>
      </c>
      <c r="M521" s="28" t="s">
        <v>2342</v>
      </c>
      <c r="N521" s="29">
        <v>345.01400000000001</v>
      </c>
      <c r="O521" s="29">
        <v>345.01400000000001</v>
      </c>
      <c r="P521" s="28">
        <f t="shared" si="54"/>
        <v>50.63</v>
      </c>
      <c r="Q521" s="28">
        <f t="shared" si="51"/>
        <v>1.6637006034537734</v>
      </c>
      <c r="R521" s="28">
        <v>1746253</v>
      </c>
      <c r="S521" s="28">
        <v>7166251</v>
      </c>
      <c r="T521" s="28">
        <v>0</v>
      </c>
      <c r="U521" s="28">
        <v>0</v>
      </c>
      <c r="V521" s="28">
        <v>0</v>
      </c>
      <c r="W521" s="28">
        <v>0</v>
      </c>
      <c r="X521" s="28">
        <v>0</v>
      </c>
      <c r="Y521" s="28">
        <v>0</v>
      </c>
      <c r="Z521" s="28">
        <f t="shared" si="50"/>
        <v>0</v>
      </c>
      <c r="AA521" s="28">
        <v>0</v>
      </c>
      <c r="AB521" s="30">
        <v>0</v>
      </c>
      <c r="AC521" s="30">
        <v>0</v>
      </c>
      <c r="AG521" s="28">
        <v>75.400000000000006</v>
      </c>
      <c r="AH521" s="28">
        <v>57.1</v>
      </c>
      <c r="AI521" s="28">
        <v>36.1</v>
      </c>
      <c r="AJ521" s="28">
        <v>38.5</v>
      </c>
      <c r="AK521" s="28">
        <v>5.86</v>
      </c>
      <c r="AL521" s="28">
        <v>1.17</v>
      </c>
      <c r="AM521" s="28">
        <f t="shared" si="53"/>
        <v>19.965870307167233</v>
      </c>
      <c r="AN521" s="28">
        <v>27306</v>
      </c>
      <c r="AO521" s="28" t="s">
        <v>2343</v>
      </c>
      <c r="AP521" s="28">
        <v>4.7500000000000001E-2</v>
      </c>
      <c r="AQ521" s="28">
        <v>0.83</v>
      </c>
      <c r="AR521" s="28">
        <v>2.41E-2</v>
      </c>
      <c r="AS521" s="28">
        <v>2.0000000000000002E-5</v>
      </c>
      <c r="AT521" s="28">
        <v>0</v>
      </c>
      <c r="AU521" s="28">
        <v>3.73E-2</v>
      </c>
      <c r="AV521" s="28">
        <v>5.6300000000000003E-2</v>
      </c>
      <c r="AW521" s="28">
        <v>3.9199999999999999E-3</v>
      </c>
      <c r="AX521" s="28">
        <v>7.2999999999999996E-4</v>
      </c>
      <c r="AY521" s="28">
        <v>553</v>
      </c>
      <c r="BS521" s="32" t="s">
        <v>2343</v>
      </c>
      <c r="BT521" t="s">
        <v>186</v>
      </c>
      <c r="BU521">
        <v>1</v>
      </c>
      <c r="CA521" s="35" t="s">
        <v>187</v>
      </c>
      <c r="CB521" s="35" t="s">
        <v>1119</v>
      </c>
      <c r="CC521" s="35">
        <v>0</v>
      </c>
      <c r="CD521" s="28" t="s">
        <v>189</v>
      </c>
      <c r="CE521" s="28">
        <v>0</v>
      </c>
      <c r="CH521" s="28">
        <v>1746513</v>
      </c>
      <c r="CI521" s="28">
        <v>7166401</v>
      </c>
      <c r="CJ521">
        <v>50.63</v>
      </c>
      <c r="CK521">
        <v>44.89</v>
      </c>
      <c r="CL521">
        <v>5.740000000000002</v>
      </c>
      <c r="CM521">
        <v>5.740000000000002</v>
      </c>
      <c r="CN521">
        <v>5.740000000000002</v>
      </c>
      <c r="CY521" s="39">
        <v>0</v>
      </c>
      <c r="CZ521" s="40">
        <v>0</v>
      </c>
      <c r="DA521" s="35" t="s">
        <v>321</v>
      </c>
      <c r="DP521" s="42">
        <v>576</v>
      </c>
      <c r="DQ521" s="42">
        <v>576</v>
      </c>
      <c r="DR521" s="42">
        <v>27306</v>
      </c>
      <c r="EA521" s="35" t="s">
        <v>207</v>
      </c>
      <c r="EG521" s="28">
        <v>74.2</v>
      </c>
      <c r="EH521" s="28">
        <v>56</v>
      </c>
      <c r="EI521" s="28">
        <v>35.299999999999997</v>
      </c>
      <c r="EJ521" s="28">
        <v>37.6</v>
      </c>
      <c r="EK521" s="28">
        <v>5.86</v>
      </c>
      <c r="EL521" s="28">
        <v>1.44</v>
      </c>
      <c r="EM521" s="44">
        <f t="shared" si="49"/>
        <v>24.57337883959044</v>
      </c>
      <c r="EN521" s="28" t="s">
        <v>2343</v>
      </c>
      <c r="EO521" s="33">
        <v>27306</v>
      </c>
      <c r="EP521" s="33" t="s">
        <v>2343</v>
      </c>
    </row>
    <row r="522" spans="2:146" x14ac:dyDescent="0.35">
      <c r="B522" s="28">
        <v>577</v>
      </c>
      <c r="C522" s="28">
        <v>577</v>
      </c>
      <c r="D522" s="28">
        <v>28</v>
      </c>
      <c r="E522" s="28" t="s">
        <v>692</v>
      </c>
      <c r="F522" s="28" t="s">
        <v>2344</v>
      </c>
      <c r="G522" s="28" t="s">
        <v>2344</v>
      </c>
      <c r="H522" s="28" t="s">
        <v>2345</v>
      </c>
      <c r="I522" s="28">
        <v>2</v>
      </c>
      <c r="J522" s="28" t="s">
        <v>464</v>
      </c>
      <c r="K522" s="28">
        <v>24</v>
      </c>
      <c r="L522" s="28" t="s">
        <v>2346</v>
      </c>
      <c r="M522" s="28" t="s">
        <v>2346</v>
      </c>
      <c r="N522" s="29">
        <v>375.65800000000002</v>
      </c>
      <c r="O522" s="29">
        <v>375.65800000000002</v>
      </c>
      <c r="P522" s="28">
        <f t="shared" si="54"/>
        <v>0</v>
      </c>
      <c r="R522" s="28">
        <v>1486351</v>
      </c>
      <c r="S522" s="28">
        <v>7283888</v>
      </c>
      <c r="T522" s="28">
        <v>0</v>
      </c>
      <c r="U522" s="28">
        <v>0</v>
      </c>
      <c r="V522" s="28">
        <v>0</v>
      </c>
      <c r="W522" s="28">
        <v>0</v>
      </c>
      <c r="X522" s="28">
        <v>0</v>
      </c>
      <c r="Y522" s="28">
        <v>0</v>
      </c>
      <c r="Z522" s="28">
        <f t="shared" si="50"/>
        <v>0</v>
      </c>
      <c r="AA522" s="28">
        <v>0</v>
      </c>
      <c r="AB522" s="30">
        <v>0</v>
      </c>
      <c r="AC522" s="30">
        <v>0</v>
      </c>
      <c r="AG522" s="28">
        <v>39.4</v>
      </c>
      <c r="AH522" s="28">
        <v>31.4</v>
      </c>
      <c r="AI522" s="28">
        <v>22.2</v>
      </c>
      <c r="AJ522" s="28">
        <v>23.2</v>
      </c>
      <c r="AK522" s="28">
        <v>3.05</v>
      </c>
      <c r="AL522" s="28">
        <v>0.255</v>
      </c>
      <c r="AM522" s="28">
        <f t="shared" si="53"/>
        <v>8.3606557377049189</v>
      </c>
      <c r="AN522" s="28">
        <v>31123</v>
      </c>
      <c r="AO522" s="28" t="s">
        <v>2347</v>
      </c>
      <c r="AP522" s="28">
        <v>4.4600000000000001E-2</v>
      </c>
      <c r="AQ522" s="28">
        <v>0.45900000000000002</v>
      </c>
      <c r="AR522" s="28">
        <v>0.437</v>
      </c>
      <c r="AS522" s="28">
        <v>5.9899999999999997E-3</v>
      </c>
      <c r="AT522" s="28">
        <v>0</v>
      </c>
      <c r="AU522" s="28">
        <v>5.3900000000000003E-2</v>
      </c>
      <c r="AV522" s="28">
        <v>0</v>
      </c>
      <c r="AW522" s="28">
        <v>0</v>
      </c>
      <c r="AX522" s="28">
        <v>0</v>
      </c>
      <c r="AY522" s="28">
        <v>137</v>
      </c>
      <c r="AZ522" s="28">
        <v>0</v>
      </c>
      <c r="BA522" s="28">
        <v>0</v>
      </c>
      <c r="BB522" s="28">
        <v>2</v>
      </c>
      <c r="BC522" s="28">
        <v>0</v>
      </c>
      <c r="BD522" s="28">
        <v>1</v>
      </c>
      <c r="BE522" s="28">
        <v>0</v>
      </c>
      <c r="BF522" s="28">
        <v>0</v>
      </c>
      <c r="BG522" s="28">
        <v>3</v>
      </c>
      <c r="BH522" s="28">
        <v>1</v>
      </c>
      <c r="BI522" s="28">
        <v>0</v>
      </c>
      <c r="BJ522" s="28">
        <v>0</v>
      </c>
      <c r="BK522" s="28" t="s">
        <v>491</v>
      </c>
      <c r="BL522" s="28">
        <v>90</v>
      </c>
      <c r="BM522" s="28">
        <v>0</v>
      </c>
      <c r="BN522" s="28" t="s">
        <v>2348</v>
      </c>
      <c r="BS522" s="32" t="s">
        <v>2347</v>
      </c>
      <c r="BT522" t="s">
        <v>186</v>
      </c>
      <c r="BU522">
        <v>1</v>
      </c>
      <c r="CA522" s="35" t="s">
        <v>187</v>
      </c>
      <c r="CB522" s="35" t="s">
        <v>320</v>
      </c>
      <c r="CC522" s="35">
        <v>0</v>
      </c>
      <c r="CD522" s="28" t="s">
        <v>189</v>
      </c>
      <c r="CE522" s="28">
        <v>0</v>
      </c>
      <c r="CH522" s="28">
        <v>1486194</v>
      </c>
      <c r="CI522" s="28">
        <v>7283593</v>
      </c>
      <c r="CY522" s="39">
        <v>0</v>
      </c>
      <c r="CZ522" s="40">
        <v>0</v>
      </c>
      <c r="DA522" s="35" t="s">
        <v>321</v>
      </c>
      <c r="DP522" s="42">
        <v>577</v>
      </c>
      <c r="DQ522" s="42">
        <v>577</v>
      </c>
      <c r="DR522" s="42">
        <v>31123</v>
      </c>
      <c r="DS522" s="35" t="s">
        <v>189</v>
      </c>
      <c r="DT522" s="35">
        <v>30</v>
      </c>
      <c r="DU522" s="35" t="s">
        <v>2349</v>
      </c>
      <c r="EA522" s="35" t="s">
        <v>207</v>
      </c>
      <c r="EC522" s="35" t="s">
        <v>194</v>
      </c>
      <c r="EG522" s="28">
        <v>39.4</v>
      </c>
      <c r="EH522" s="28">
        <v>31.4</v>
      </c>
      <c r="EI522" s="28">
        <v>22.2</v>
      </c>
      <c r="EJ522" s="28">
        <v>23.2</v>
      </c>
      <c r="EK522" s="28">
        <v>3.05</v>
      </c>
      <c r="EL522" s="28">
        <v>0.255</v>
      </c>
      <c r="EM522" s="44">
        <f t="shared" si="49"/>
        <v>8.3606557377049189</v>
      </c>
      <c r="EN522" s="28" t="s">
        <v>2347</v>
      </c>
      <c r="EO522" s="33">
        <v>31123</v>
      </c>
      <c r="EP522" s="33" t="s">
        <v>2347</v>
      </c>
    </row>
    <row r="523" spans="2:146" x14ac:dyDescent="0.35">
      <c r="B523" s="28">
        <v>578</v>
      </c>
      <c r="C523" s="28">
        <v>578</v>
      </c>
      <c r="D523" s="28">
        <v>108</v>
      </c>
      <c r="E523" s="28" t="s">
        <v>382</v>
      </c>
      <c r="F523" s="28" t="s">
        <v>382</v>
      </c>
      <c r="G523" s="28" t="s">
        <v>675</v>
      </c>
      <c r="H523" s="28" t="s">
        <v>285</v>
      </c>
      <c r="I523" s="28">
        <v>3</v>
      </c>
      <c r="J523" s="28" t="s">
        <v>460</v>
      </c>
      <c r="K523" s="28">
        <v>14</v>
      </c>
      <c r="L523" s="28" t="s">
        <v>2350</v>
      </c>
      <c r="M523" s="28" t="s">
        <v>2350</v>
      </c>
      <c r="N523" s="29">
        <v>689.15700000000004</v>
      </c>
      <c r="O523" s="29">
        <v>689.15700000000004</v>
      </c>
      <c r="P523" s="28">
        <f t="shared" si="54"/>
        <v>112.44</v>
      </c>
      <c r="Q523" s="28">
        <f t="shared" ref="Q523:Q584" si="55">(CN523/O523)*100</f>
        <v>0.75019190111977407</v>
      </c>
      <c r="R523" s="28">
        <v>1358035</v>
      </c>
      <c r="S523" s="28">
        <v>6472040</v>
      </c>
      <c r="T523" s="28">
        <v>1</v>
      </c>
      <c r="U523" s="28">
        <v>0</v>
      </c>
      <c r="V523" s="28">
        <v>1</v>
      </c>
      <c r="W523" s="28">
        <v>0</v>
      </c>
      <c r="X523" s="28">
        <f>(AB523/AK523)*100</f>
        <v>4.5602605863192185</v>
      </c>
      <c r="Y523" s="28">
        <f>(AB523/AL523)*100</f>
        <v>13.793103448275865</v>
      </c>
      <c r="Z523" s="28">
        <f t="shared" si="50"/>
        <v>4.5602605863192185</v>
      </c>
      <c r="AA523" s="28">
        <v>0</v>
      </c>
      <c r="AB523" s="30">
        <v>0.28000000000000003</v>
      </c>
      <c r="AC523" s="30">
        <v>0.28000000000000003</v>
      </c>
      <c r="AD523" s="31">
        <v>1</v>
      </c>
      <c r="AE523" s="31">
        <v>365</v>
      </c>
      <c r="AF523" s="31">
        <v>365</v>
      </c>
      <c r="AG523" s="28">
        <v>23</v>
      </c>
      <c r="AH523" s="28">
        <v>18.5</v>
      </c>
      <c r="AI523" s="28">
        <v>13.5</v>
      </c>
      <c r="AJ523" s="28">
        <v>14.1</v>
      </c>
      <c r="AK523" s="28">
        <v>6.14</v>
      </c>
      <c r="AL523" s="28">
        <v>2.0299999999999998</v>
      </c>
      <c r="AM523" s="28">
        <f t="shared" si="53"/>
        <v>33.061889250814332</v>
      </c>
      <c r="AN523" s="28">
        <v>4126</v>
      </c>
      <c r="AO523" s="28" t="s">
        <v>2351</v>
      </c>
      <c r="AP523" s="28">
        <v>5.0299999999999997E-2</v>
      </c>
      <c r="AQ523" s="28">
        <v>0.33900000000000002</v>
      </c>
      <c r="AR523" s="28">
        <v>9.1600000000000001E-2</v>
      </c>
      <c r="AS523" s="28">
        <v>0</v>
      </c>
      <c r="AT523" s="28">
        <v>0</v>
      </c>
      <c r="AU523" s="28">
        <v>4.7500000000000001E-2</v>
      </c>
      <c r="AV523" s="28">
        <v>0.45600000000000002</v>
      </c>
      <c r="AW523" s="28">
        <v>1.3100000000000001E-2</v>
      </c>
      <c r="AX523" s="28">
        <v>3.0899999999999999E-3</v>
      </c>
      <c r="AY523" s="28">
        <v>663</v>
      </c>
      <c r="BS523" s="32" t="s">
        <v>2351</v>
      </c>
      <c r="BT523" t="s">
        <v>186</v>
      </c>
      <c r="BU523">
        <v>3</v>
      </c>
      <c r="CA523" s="35" t="s">
        <v>187</v>
      </c>
      <c r="CB523" s="35" t="s">
        <v>188</v>
      </c>
      <c r="CC523" s="35">
        <v>1</v>
      </c>
      <c r="CD523" s="28" t="s">
        <v>189</v>
      </c>
      <c r="CE523" s="28">
        <v>0</v>
      </c>
      <c r="CH523" s="28">
        <v>1358226</v>
      </c>
      <c r="CI523" s="28">
        <v>6472595</v>
      </c>
      <c r="CJ523">
        <v>112.44</v>
      </c>
      <c r="CK523">
        <v>107.27</v>
      </c>
      <c r="CL523">
        <v>5.1700000000000017</v>
      </c>
      <c r="CM523">
        <v>5.1700000000000017</v>
      </c>
      <c r="CN523">
        <v>5.1700000000000017</v>
      </c>
      <c r="CO523" s="38" t="s">
        <v>2352</v>
      </c>
      <c r="CR523" s="38">
        <v>1</v>
      </c>
      <c r="CW523" s="38" t="s">
        <v>2353</v>
      </c>
      <c r="CX523" s="38">
        <v>2002</v>
      </c>
      <c r="CY523" s="39" t="s">
        <v>2352</v>
      </c>
      <c r="CZ523" s="40">
        <v>0</v>
      </c>
      <c r="DA523" s="35" t="s">
        <v>205</v>
      </c>
      <c r="DP523" s="42">
        <v>578</v>
      </c>
      <c r="DQ523" s="42">
        <v>578</v>
      </c>
      <c r="DR523" s="42">
        <v>4126</v>
      </c>
      <c r="DV523" s="43" t="s">
        <v>880</v>
      </c>
      <c r="DW523" s="35" t="s">
        <v>2354</v>
      </c>
      <c r="DX523" s="35" t="s">
        <v>674</v>
      </c>
      <c r="EA523" s="35" t="s">
        <v>207</v>
      </c>
      <c r="EG523" s="28">
        <v>23.6</v>
      </c>
      <c r="EH523" s="28">
        <v>19.100000000000001</v>
      </c>
      <c r="EI523" s="28">
        <v>13.9</v>
      </c>
      <c r="EJ523" s="28">
        <v>14.5</v>
      </c>
      <c r="EK523" s="28">
        <v>5.77</v>
      </c>
      <c r="EL523" s="28">
        <v>1.24</v>
      </c>
      <c r="EM523" s="44">
        <f t="shared" si="49"/>
        <v>21.490467937608322</v>
      </c>
      <c r="EN523" s="28" t="s">
        <v>2351</v>
      </c>
      <c r="EO523" s="33">
        <v>4126</v>
      </c>
      <c r="EP523" s="33" t="s">
        <v>2351</v>
      </c>
    </row>
    <row r="524" spans="2:146" x14ac:dyDescent="0.35">
      <c r="B524" s="28">
        <v>579</v>
      </c>
      <c r="C524" s="28">
        <v>579</v>
      </c>
      <c r="D524" s="28">
        <v>108</v>
      </c>
      <c r="E524" s="28" t="s">
        <v>382</v>
      </c>
      <c r="F524" s="28" t="s">
        <v>382</v>
      </c>
      <c r="G524" s="28" t="s">
        <v>675</v>
      </c>
      <c r="H524" s="28" t="s">
        <v>285</v>
      </c>
      <c r="I524" s="28">
        <v>3</v>
      </c>
      <c r="J524" s="28" t="s">
        <v>460</v>
      </c>
      <c r="K524" s="28">
        <v>14</v>
      </c>
      <c r="L524" s="28" t="s">
        <v>2355</v>
      </c>
      <c r="M524" s="28" t="s">
        <v>2355</v>
      </c>
      <c r="N524" s="29">
        <v>36.749600000000001</v>
      </c>
      <c r="O524" s="29">
        <v>36.749600000000001</v>
      </c>
      <c r="P524" s="28">
        <f t="shared" si="54"/>
        <v>105.26</v>
      </c>
      <c r="Q524" s="28">
        <f t="shared" si="55"/>
        <v>0.13605590264931147</v>
      </c>
      <c r="R524" s="28">
        <v>1358187</v>
      </c>
      <c r="S524" s="28">
        <v>6472683</v>
      </c>
      <c r="T524" s="28">
        <v>0</v>
      </c>
      <c r="U524" s="28">
        <v>0</v>
      </c>
      <c r="V524" s="28">
        <v>0</v>
      </c>
      <c r="W524" s="28">
        <v>0</v>
      </c>
      <c r="X524" s="28">
        <v>0</v>
      </c>
      <c r="Y524" s="28">
        <v>0</v>
      </c>
      <c r="Z524" s="28">
        <f t="shared" si="50"/>
        <v>0</v>
      </c>
      <c r="AA524" s="28">
        <v>0</v>
      </c>
      <c r="AB524" s="30">
        <v>0</v>
      </c>
      <c r="AC524" s="30">
        <v>0</v>
      </c>
      <c r="AG524" s="28">
        <v>23</v>
      </c>
      <c r="AH524" s="28">
        <v>18.5</v>
      </c>
      <c r="AI524" s="28">
        <v>13.5</v>
      </c>
      <c r="AJ524" s="28">
        <v>14.1</v>
      </c>
      <c r="AK524" s="28">
        <v>6.14</v>
      </c>
      <c r="AL524" s="28">
        <v>2.0299999999999998</v>
      </c>
      <c r="AM524" s="28">
        <f t="shared" si="53"/>
        <v>33.061889250814332</v>
      </c>
      <c r="AN524" s="28">
        <v>4126</v>
      </c>
      <c r="AO524" s="28" t="s">
        <v>2351</v>
      </c>
      <c r="AP524" s="28">
        <v>5.0299999999999997E-2</v>
      </c>
      <c r="AQ524" s="28">
        <v>0.33900000000000002</v>
      </c>
      <c r="AR524" s="28">
        <v>9.1600000000000001E-2</v>
      </c>
      <c r="AS524" s="28">
        <v>0</v>
      </c>
      <c r="AT524" s="28">
        <v>0</v>
      </c>
      <c r="AU524" s="28">
        <v>4.7500000000000001E-2</v>
      </c>
      <c r="AV524" s="28">
        <v>0.45600000000000002</v>
      </c>
      <c r="AW524" s="28">
        <v>1.3100000000000001E-2</v>
      </c>
      <c r="AX524" s="28">
        <v>3.0899999999999999E-3</v>
      </c>
      <c r="AY524" s="28">
        <v>663</v>
      </c>
      <c r="BS524" s="32" t="s">
        <v>2351</v>
      </c>
      <c r="BT524" t="s">
        <v>186</v>
      </c>
      <c r="BU524">
        <v>3</v>
      </c>
      <c r="CA524" s="35" t="s">
        <v>187</v>
      </c>
      <c r="CB524" s="35" t="s">
        <v>188</v>
      </c>
      <c r="CC524" s="35">
        <v>1</v>
      </c>
      <c r="CD524" s="28" t="s">
        <v>189</v>
      </c>
      <c r="CE524" s="28">
        <v>0</v>
      </c>
      <c r="CH524" s="28">
        <v>1358150</v>
      </c>
      <c r="CI524" s="28">
        <v>6472683</v>
      </c>
      <c r="CJ524">
        <v>105.26</v>
      </c>
      <c r="CK524">
        <v>105.21</v>
      </c>
      <c r="CL524">
        <v>5.0000000000011369E-2</v>
      </c>
      <c r="CM524">
        <v>5.0000000000011369E-2</v>
      </c>
      <c r="CN524">
        <v>5.0000000000011369E-2</v>
      </c>
      <c r="CY524" s="39">
        <v>0</v>
      </c>
      <c r="CZ524" s="40">
        <v>0</v>
      </c>
      <c r="DA524" s="35" t="s">
        <v>214</v>
      </c>
      <c r="DP524" s="42">
        <v>579</v>
      </c>
      <c r="DQ524" s="42">
        <v>579</v>
      </c>
      <c r="DR524" s="42">
        <v>4126</v>
      </c>
      <c r="DV524" s="43" t="s">
        <v>440</v>
      </c>
      <c r="DW524" s="35" t="s">
        <v>2356</v>
      </c>
      <c r="DX524" s="35" t="s">
        <v>674</v>
      </c>
      <c r="EA524" s="35" t="s">
        <v>292</v>
      </c>
      <c r="EB524" s="35" t="s">
        <v>248</v>
      </c>
      <c r="EG524" s="28">
        <v>23.6</v>
      </c>
      <c r="EH524" s="28">
        <v>19.100000000000001</v>
      </c>
      <c r="EI524" s="28">
        <v>13.9</v>
      </c>
      <c r="EJ524" s="28">
        <v>14.5</v>
      </c>
      <c r="EK524" s="28">
        <v>5.77</v>
      </c>
      <c r="EL524" s="28">
        <v>1.24</v>
      </c>
      <c r="EM524" s="44">
        <f t="shared" ref="EM524:EM587" si="56">(EL524/EK524)*100</f>
        <v>21.490467937608322</v>
      </c>
      <c r="EN524" s="28" t="s">
        <v>2351</v>
      </c>
      <c r="EO524" s="33">
        <v>4126</v>
      </c>
      <c r="EP524" s="33" t="s">
        <v>2351</v>
      </c>
    </row>
    <row r="525" spans="2:146" x14ac:dyDescent="0.35">
      <c r="B525" s="28">
        <v>580</v>
      </c>
      <c r="C525" s="28">
        <v>580</v>
      </c>
      <c r="D525" s="28">
        <v>108</v>
      </c>
      <c r="E525" s="28" t="s">
        <v>382</v>
      </c>
      <c r="F525" s="28" t="s">
        <v>1888</v>
      </c>
      <c r="G525" s="28" t="s">
        <v>2357</v>
      </c>
      <c r="H525" s="28" t="s">
        <v>2358</v>
      </c>
      <c r="I525" s="28">
        <v>3</v>
      </c>
      <c r="J525" s="28" t="s">
        <v>386</v>
      </c>
      <c r="K525" s="28">
        <v>17</v>
      </c>
      <c r="L525" s="28" t="s">
        <v>2359</v>
      </c>
      <c r="M525" s="28" t="s">
        <v>2359</v>
      </c>
      <c r="N525" s="29">
        <v>107.40900000000001</v>
      </c>
      <c r="O525" s="29">
        <v>107.40900000000001</v>
      </c>
      <c r="P525" s="28">
        <f t="shared" si="54"/>
        <v>64.540000000000006</v>
      </c>
      <c r="Q525" s="28">
        <f t="shared" si="55"/>
        <v>5.9306017186641755</v>
      </c>
      <c r="R525" s="28">
        <v>1339333</v>
      </c>
      <c r="S525" s="28">
        <v>6614469</v>
      </c>
      <c r="T525" s="28">
        <v>0</v>
      </c>
      <c r="U525" s="28">
        <v>0</v>
      </c>
      <c r="V525" s="28">
        <v>0</v>
      </c>
      <c r="W525" s="28">
        <v>0</v>
      </c>
      <c r="X525" s="28">
        <v>0</v>
      </c>
      <c r="Y525" s="28">
        <v>0</v>
      </c>
      <c r="Z525" s="28">
        <f t="shared" si="50"/>
        <v>0</v>
      </c>
      <c r="AA525" s="28">
        <v>0</v>
      </c>
      <c r="AB525" s="30">
        <v>0</v>
      </c>
      <c r="AC525" s="30">
        <v>0</v>
      </c>
      <c r="AG525" s="28">
        <v>24.3</v>
      </c>
      <c r="AH525" s="28">
        <v>18.5</v>
      </c>
      <c r="AI525" s="28">
        <v>11.8</v>
      </c>
      <c r="AJ525" s="28">
        <v>12.6</v>
      </c>
      <c r="AK525" s="28">
        <v>3.32</v>
      </c>
      <c r="AL525" s="28">
        <v>0.35299999999999998</v>
      </c>
      <c r="AM525" s="28">
        <f t="shared" si="53"/>
        <v>10.632530120481928</v>
      </c>
      <c r="AN525" s="28">
        <v>8856</v>
      </c>
      <c r="AO525" s="28" t="s">
        <v>2360</v>
      </c>
      <c r="AP525" s="28">
        <v>7.2599999999999998E-2</v>
      </c>
      <c r="AQ525" s="28">
        <v>0.74399999999999999</v>
      </c>
      <c r="AR525" s="28">
        <v>5.1700000000000003E-2</v>
      </c>
      <c r="AS525" s="28">
        <v>0</v>
      </c>
      <c r="AT525" s="28">
        <v>0</v>
      </c>
      <c r="AU525" s="28">
        <v>2.2200000000000001E-2</v>
      </c>
      <c r="AV525" s="28">
        <v>0.106</v>
      </c>
      <c r="AW525" s="28">
        <v>3.4399999999999999E-3</v>
      </c>
      <c r="AX525" s="28">
        <v>2.5000000000000001E-4</v>
      </c>
      <c r="AY525" s="28">
        <v>276</v>
      </c>
      <c r="BS525" s="32" t="s">
        <v>2360</v>
      </c>
      <c r="BT525" t="s">
        <v>186</v>
      </c>
      <c r="BU525">
        <v>1</v>
      </c>
      <c r="CA525" s="35" t="s">
        <v>187</v>
      </c>
      <c r="CB525" s="35" t="s">
        <v>1119</v>
      </c>
      <c r="CC525" s="35">
        <v>0</v>
      </c>
      <c r="CD525" s="28" t="s">
        <v>189</v>
      </c>
      <c r="CE525" s="28">
        <v>0</v>
      </c>
      <c r="CG525" s="37" t="s">
        <v>223</v>
      </c>
      <c r="CH525" s="28">
        <v>1339257</v>
      </c>
      <c r="CI525" s="28">
        <v>6614540</v>
      </c>
      <c r="CJ525">
        <v>64.540000000000006</v>
      </c>
      <c r="CK525">
        <v>58.17</v>
      </c>
      <c r="CL525">
        <v>6.3700000000000045</v>
      </c>
      <c r="CM525">
        <v>6.3700000000000045</v>
      </c>
      <c r="CN525">
        <v>6.3700000000000045</v>
      </c>
      <c r="CY525" s="39">
        <v>0</v>
      </c>
      <c r="CZ525" s="40">
        <v>1</v>
      </c>
      <c r="DA525" s="35" t="s">
        <v>321</v>
      </c>
      <c r="DP525" s="42">
        <v>580</v>
      </c>
      <c r="DQ525" s="42">
        <v>580</v>
      </c>
      <c r="DR525" s="42">
        <v>8856</v>
      </c>
      <c r="EA525" s="35" t="s">
        <v>207</v>
      </c>
      <c r="EG525" s="28">
        <v>24.4</v>
      </c>
      <c r="EH525" s="28">
        <v>18.600000000000001</v>
      </c>
      <c r="EI525" s="28">
        <v>11.9</v>
      </c>
      <c r="EJ525" s="28">
        <v>12.6</v>
      </c>
      <c r="EK525" s="28">
        <v>3.33</v>
      </c>
      <c r="EL525" s="28">
        <v>0.35899999999999999</v>
      </c>
      <c r="EM525" s="44">
        <f t="shared" si="56"/>
        <v>10.780780780780781</v>
      </c>
      <c r="EN525" s="28" t="s">
        <v>2360</v>
      </c>
      <c r="EO525" s="33">
        <v>8856</v>
      </c>
      <c r="EP525" s="33" t="s">
        <v>2360</v>
      </c>
    </row>
    <row r="526" spans="2:146" x14ac:dyDescent="0.35">
      <c r="B526" s="28">
        <v>581</v>
      </c>
      <c r="C526" s="28">
        <v>581</v>
      </c>
      <c r="D526" s="28">
        <v>74</v>
      </c>
      <c r="E526" s="28" t="s">
        <v>295</v>
      </c>
      <c r="F526" s="28" t="s">
        <v>295</v>
      </c>
      <c r="G526" s="28" t="s">
        <v>295</v>
      </c>
      <c r="H526" s="28" t="s">
        <v>1361</v>
      </c>
      <c r="I526" s="28">
        <v>1</v>
      </c>
      <c r="J526" s="28" t="s">
        <v>307</v>
      </c>
      <c r="K526" s="28">
        <v>6</v>
      </c>
      <c r="L526" s="28" t="s">
        <v>2361</v>
      </c>
      <c r="M526" s="28" t="s">
        <v>2361</v>
      </c>
      <c r="N526" s="29">
        <v>1108.73</v>
      </c>
      <c r="O526" s="29">
        <v>1108.73</v>
      </c>
      <c r="P526" s="28">
        <f t="shared" si="54"/>
        <v>145.27000000000001</v>
      </c>
      <c r="Q526" s="28">
        <f t="shared" si="55"/>
        <v>0.57362928756324927</v>
      </c>
      <c r="R526" s="28">
        <v>1466714</v>
      </c>
      <c r="S526" s="28">
        <v>6367526</v>
      </c>
      <c r="T526" s="28">
        <v>0</v>
      </c>
      <c r="U526" s="28">
        <v>0</v>
      </c>
      <c r="V526" s="28">
        <v>0</v>
      </c>
      <c r="W526" s="28">
        <v>0</v>
      </c>
      <c r="X526" s="28">
        <v>0</v>
      </c>
      <c r="Y526" s="28">
        <v>0</v>
      </c>
      <c r="Z526" s="28">
        <f t="shared" si="50"/>
        <v>0</v>
      </c>
      <c r="AA526" s="28">
        <v>0</v>
      </c>
      <c r="AB526" s="30">
        <v>0</v>
      </c>
      <c r="AC526" s="30">
        <v>0</v>
      </c>
      <c r="AG526" s="28">
        <v>52.8</v>
      </c>
      <c r="AH526" s="28">
        <v>43.6</v>
      </c>
      <c r="AI526" s="28">
        <v>33</v>
      </c>
      <c r="AJ526" s="28">
        <v>34.200000000000003</v>
      </c>
      <c r="AK526" s="28">
        <v>12.8</v>
      </c>
      <c r="AL526" s="28">
        <v>3.24</v>
      </c>
      <c r="AM526" s="28">
        <f t="shared" si="53"/>
        <v>25.3125</v>
      </c>
      <c r="AN526" s="28">
        <v>2303</v>
      </c>
      <c r="AO526" s="28" t="s">
        <v>2293</v>
      </c>
      <c r="AP526" s="28">
        <v>7.5700000000000003E-2</v>
      </c>
      <c r="AQ526" s="28">
        <v>0.67200000000000004</v>
      </c>
      <c r="AR526" s="28">
        <v>5.8799999999999998E-2</v>
      </c>
      <c r="AS526" s="28">
        <v>2.0000000000000002E-5</v>
      </c>
      <c r="AT526" s="28">
        <v>0</v>
      </c>
      <c r="AU526" s="28">
        <v>1.5699999999999999E-2</v>
      </c>
      <c r="AV526" s="28">
        <v>0.151</v>
      </c>
      <c r="AW526" s="28">
        <v>1.7500000000000002E-2</v>
      </c>
      <c r="AX526" s="28">
        <v>9.5600000000000008E-3</v>
      </c>
      <c r="AY526" s="28">
        <v>1500</v>
      </c>
      <c r="BS526" s="32" t="s">
        <v>2293</v>
      </c>
      <c r="BT526" t="s">
        <v>186</v>
      </c>
      <c r="BU526">
        <v>3</v>
      </c>
      <c r="CA526" s="35" t="s">
        <v>187</v>
      </c>
      <c r="CB526" s="35" t="s">
        <v>188</v>
      </c>
      <c r="CC526" s="35">
        <v>1</v>
      </c>
      <c r="CD526" s="28" t="s">
        <v>189</v>
      </c>
      <c r="CE526" s="28">
        <v>0</v>
      </c>
      <c r="CG526" s="37" t="s">
        <v>223</v>
      </c>
      <c r="CH526" s="28">
        <v>1467151</v>
      </c>
      <c r="CI526" s="28">
        <v>6367042</v>
      </c>
      <c r="CJ526">
        <v>145.27000000000001</v>
      </c>
      <c r="CK526">
        <v>138.91</v>
      </c>
      <c r="CL526">
        <v>6.3600000000000136</v>
      </c>
      <c r="CM526">
        <v>6.3600000000000136</v>
      </c>
      <c r="CN526">
        <v>6.3600000000000136</v>
      </c>
      <c r="CY526" s="39">
        <v>0</v>
      </c>
      <c r="CZ526" s="40">
        <v>0</v>
      </c>
      <c r="DA526" s="35" t="s">
        <v>214</v>
      </c>
      <c r="DP526" s="42">
        <v>581</v>
      </c>
      <c r="DQ526" s="42">
        <v>581</v>
      </c>
      <c r="DR526" s="42">
        <v>2303</v>
      </c>
      <c r="DV526" s="43" t="s">
        <v>440</v>
      </c>
      <c r="DW526" s="35" t="s">
        <v>476</v>
      </c>
      <c r="DX526" s="45" t="s">
        <v>301</v>
      </c>
      <c r="EA526" s="35" t="s">
        <v>207</v>
      </c>
      <c r="EG526" s="28">
        <v>51.4</v>
      </c>
      <c r="EH526" s="28">
        <v>42.3</v>
      </c>
      <c r="EI526" s="28">
        <v>32</v>
      </c>
      <c r="EJ526" s="28">
        <v>33.200000000000003</v>
      </c>
      <c r="EK526" s="28">
        <v>12.4</v>
      </c>
      <c r="EL526" s="28">
        <v>2.98</v>
      </c>
      <c r="EM526" s="44">
        <f t="shared" si="56"/>
        <v>24.032258064516128</v>
      </c>
      <c r="EN526" s="28" t="s">
        <v>2293</v>
      </c>
      <c r="EO526" s="33">
        <v>2303</v>
      </c>
      <c r="EP526" s="33" t="s">
        <v>2293</v>
      </c>
    </row>
    <row r="527" spans="2:146" x14ac:dyDescent="0.35">
      <c r="B527" s="28">
        <v>582</v>
      </c>
      <c r="C527" s="28">
        <v>582</v>
      </c>
      <c r="D527" s="28">
        <v>98</v>
      </c>
      <c r="E527" s="28" t="s">
        <v>283</v>
      </c>
      <c r="F527" s="28" t="s">
        <v>652</v>
      </c>
      <c r="G527" s="28" t="s">
        <v>2362</v>
      </c>
      <c r="H527" s="28" t="s">
        <v>2363</v>
      </c>
      <c r="I527" s="28">
        <v>2</v>
      </c>
      <c r="J527" s="28" t="s">
        <v>307</v>
      </c>
      <c r="K527" s="28">
        <v>6</v>
      </c>
      <c r="L527" s="28" t="s">
        <v>2364</v>
      </c>
      <c r="M527" s="28" t="s">
        <v>2364</v>
      </c>
      <c r="N527" s="29">
        <v>105.458</v>
      </c>
      <c r="O527" s="29">
        <v>105.458</v>
      </c>
      <c r="P527" s="28">
        <f t="shared" si="54"/>
        <v>182.13</v>
      </c>
      <c r="Q527" s="28">
        <f t="shared" si="55"/>
        <v>4.14382977109371</v>
      </c>
      <c r="R527" s="28">
        <v>1411121</v>
      </c>
      <c r="S527" s="28">
        <v>6341744</v>
      </c>
      <c r="T527" s="28">
        <v>1</v>
      </c>
      <c r="U527" s="28">
        <v>0</v>
      </c>
      <c r="V527" s="28">
        <v>0</v>
      </c>
      <c r="W527" s="28">
        <v>0</v>
      </c>
      <c r="X527" s="28">
        <v>0</v>
      </c>
      <c r="Y527" s="28">
        <v>0</v>
      </c>
      <c r="Z527" s="28">
        <f t="shared" si="50"/>
        <v>0</v>
      </c>
      <c r="AA527" s="28">
        <v>0</v>
      </c>
      <c r="AB527" s="30">
        <v>0</v>
      </c>
      <c r="AC527" s="30">
        <v>0</v>
      </c>
      <c r="AG527" s="28">
        <v>51.1</v>
      </c>
      <c r="AH527" s="28">
        <v>41.1</v>
      </c>
      <c r="AI527" s="28">
        <v>29.6</v>
      </c>
      <c r="AJ527" s="28">
        <v>30.9</v>
      </c>
      <c r="AK527" s="28">
        <v>10.3</v>
      </c>
      <c r="AL527" s="28">
        <v>2.57</v>
      </c>
      <c r="AM527" s="28">
        <f t="shared" si="53"/>
        <v>24.95145631067961</v>
      </c>
      <c r="AN527" s="28">
        <v>1890</v>
      </c>
      <c r="AO527" s="28" t="s">
        <v>2365</v>
      </c>
      <c r="AP527" s="28">
        <v>9.2499999999999999E-2</v>
      </c>
      <c r="AQ527" s="28">
        <v>0.72199999999999998</v>
      </c>
      <c r="AR527" s="28">
        <v>4.2299999999999997E-2</v>
      </c>
      <c r="AS527" s="28">
        <v>1.1E-4</v>
      </c>
      <c r="AT527" s="28">
        <v>0</v>
      </c>
      <c r="AU527" s="28">
        <v>0.03</v>
      </c>
      <c r="AV527" s="28">
        <v>9.8599999999999993E-2</v>
      </c>
      <c r="AW527" s="28">
        <v>9.2899999999999996E-3</v>
      </c>
      <c r="AX527" s="28">
        <v>5.5900000000000004E-3</v>
      </c>
      <c r="AY527" s="28">
        <v>900</v>
      </c>
      <c r="AZ527" s="28">
        <v>1</v>
      </c>
      <c r="BA527" s="28">
        <v>2</v>
      </c>
      <c r="BB527" s="28">
        <v>2</v>
      </c>
      <c r="BC527" s="28">
        <v>0</v>
      </c>
      <c r="BD527" s="28">
        <v>1</v>
      </c>
      <c r="BE527" s="28">
        <v>0</v>
      </c>
      <c r="BF527" s="28">
        <v>0</v>
      </c>
      <c r="BG527" s="28">
        <v>2</v>
      </c>
      <c r="BH527" s="28">
        <v>0</v>
      </c>
      <c r="BI527" s="28">
        <v>0</v>
      </c>
      <c r="BJ527" s="28">
        <v>0</v>
      </c>
      <c r="BL527" s="28">
        <v>100</v>
      </c>
      <c r="BM527" s="28">
        <v>1</v>
      </c>
      <c r="BN527" s="28" t="s">
        <v>814</v>
      </c>
      <c r="BS527" s="32" t="s">
        <v>2365</v>
      </c>
      <c r="BT527" t="s">
        <v>201</v>
      </c>
      <c r="BU527">
        <v>1</v>
      </c>
      <c r="CA527" s="35" t="s">
        <v>187</v>
      </c>
      <c r="CB527" s="35" t="s">
        <v>188</v>
      </c>
      <c r="CC527" s="35">
        <v>1</v>
      </c>
      <c r="CD527" s="28" t="s">
        <v>202</v>
      </c>
      <c r="CE527" s="28">
        <v>1</v>
      </c>
      <c r="CF527" s="36" t="s">
        <v>203</v>
      </c>
      <c r="CG527" s="37" t="s">
        <v>223</v>
      </c>
      <c r="CH527" s="28">
        <v>1411074</v>
      </c>
      <c r="CI527" s="28">
        <v>6341651</v>
      </c>
      <c r="CJ527">
        <v>182.13</v>
      </c>
      <c r="CK527">
        <v>177.76</v>
      </c>
      <c r="CL527">
        <v>4.3700000000000045</v>
      </c>
      <c r="CM527">
        <v>4.3700000000000045</v>
      </c>
      <c r="CN527">
        <v>4.3700000000000045</v>
      </c>
      <c r="CY527" s="39">
        <v>0</v>
      </c>
      <c r="CZ527" s="40">
        <v>0</v>
      </c>
      <c r="DA527" s="35" t="s">
        <v>214</v>
      </c>
      <c r="DP527" s="42">
        <v>582</v>
      </c>
      <c r="DQ527" s="42">
        <v>582</v>
      </c>
      <c r="DR527" s="42">
        <v>1890</v>
      </c>
      <c r="DS527" s="35" t="s">
        <v>189</v>
      </c>
      <c r="DT527" s="35" t="s">
        <v>191</v>
      </c>
      <c r="DU527" s="35" t="s">
        <v>2366</v>
      </c>
      <c r="DV527" s="43" t="s">
        <v>440</v>
      </c>
      <c r="DW527" s="35" t="s">
        <v>476</v>
      </c>
      <c r="DX527" s="45" t="s">
        <v>301</v>
      </c>
      <c r="EA527" s="35" t="s">
        <v>207</v>
      </c>
      <c r="EC527" s="35" t="s">
        <v>194</v>
      </c>
      <c r="EG527" s="28">
        <v>51</v>
      </c>
      <c r="EH527" s="28">
        <v>40.700000000000003</v>
      </c>
      <c r="EI527" s="28">
        <v>28.8</v>
      </c>
      <c r="EJ527" s="28">
        <v>30.2</v>
      </c>
      <c r="EK527" s="28">
        <v>10.199999999999999</v>
      </c>
      <c r="EL527" s="28">
        <v>2.83</v>
      </c>
      <c r="EM527" s="44">
        <f t="shared" si="56"/>
        <v>27.745098039215687</v>
      </c>
      <c r="EN527" s="28" t="s">
        <v>2365</v>
      </c>
      <c r="EO527" s="33">
        <v>1890</v>
      </c>
      <c r="EP527" s="33" t="s">
        <v>2365</v>
      </c>
    </row>
    <row r="528" spans="2:146" x14ac:dyDescent="0.35">
      <c r="B528" s="28">
        <v>583</v>
      </c>
      <c r="C528" s="28">
        <v>583</v>
      </c>
      <c r="D528" s="28">
        <v>108</v>
      </c>
      <c r="E528" s="28" t="s">
        <v>382</v>
      </c>
      <c r="F528" s="28" t="s">
        <v>1943</v>
      </c>
      <c r="G528" s="28" t="s">
        <v>1943</v>
      </c>
      <c r="H528" s="28" t="s">
        <v>1944</v>
      </c>
      <c r="I528" s="28">
        <v>2</v>
      </c>
      <c r="J528" s="28" t="s">
        <v>460</v>
      </c>
      <c r="K528" s="28">
        <v>14</v>
      </c>
      <c r="L528" s="28" t="s">
        <v>2367</v>
      </c>
      <c r="M528" s="28" t="s">
        <v>2367</v>
      </c>
      <c r="N528" s="29">
        <v>226.428</v>
      </c>
      <c r="O528" s="29">
        <v>226.428</v>
      </c>
      <c r="P528" s="28">
        <f t="shared" si="54"/>
        <v>85.24</v>
      </c>
      <c r="Q528" s="28">
        <f t="shared" si="55"/>
        <v>6.5627925874891799</v>
      </c>
      <c r="R528" s="28">
        <v>1318405</v>
      </c>
      <c r="S528" s="28">
        <v>6554489</v>
      </c>
      <c r="T528" s="28">
        <v>1</v>
      </c>
      <c r="U528" s="28">
        <v>0</v>
      </c>
      <c r="V528" s="28">
        <v>0</v>
      </c>
      <c r="W528" s="28">
        <v>0</v>
      </c>
      <c r="X528" s="28">
        <v>0</v>
      </c>
      <c r="Y528" s="28">
        <v>0</v>
      </c>
      <c r="Z528" s="28">
        <f t="shared" si="50"/>
        <v>0</v>
      </c>
      <c r="AA528" s="28">
        <v>0</v>
      </c>
      <c r="AB528" s="30">
        <v>0</v>
      </c>
      <c r="AC528" s="30">
        <v>0</v>
      </c>
      <c r="AG528" s="28">
        <v>12.5</v>
      </c>
      <c r="AH528" s="28">
        <v>9.8000000000000007</v>
      </c>
      <c r="AI528" s="28">
        <v>6.65</v>
      </c>
      <c r="AJ528" s="28">
        <v>7</v>
      </c>
      <c r="AK528" s="28">
        <v>1.63</v>
      </c>
      <c r="AL528" s="28">
        <v>9.1800000000000007E-2</v>
      </c>
      <c r="AM528" s="28">
        <f t="shared" si="53"/>
        <v>5.6319018404907979</v>
      </c>
      <c r="AN528" s="28">
        <v>6181</v>
      </c>
      <c r="AO528" s="28" t="s">
        <v>1945</v>
      </c>
      <c r="AP528" s="28">
        <v>0.112</v>
      </c>
      <c r="AQ528" s="28">
        <v>0.82199999999999995</v>
      </c>
      <c r="AR528" s="28">
        <v>1.34E-2</v>
      </c>
      <c r="AS528" s="28">
        <v>0</v>
      </c>
      <c r="AT528" s="28">
        <v>0</v>
      </c>
      <c r="AU528" s="28">
        <v>1.3599999999999999E-2</v>
      </c>
      <c r="AV528" s="28">
        <v>2.41E-2</v>
      </c>
      <c r="AW528" s="28">
        <v>1.2800000000000001E-2</v>
      </c>
      <c r="AX528" s="28">
        <v>1.7700000000000001E-3</v>
      </c>
      <c r="AY528" s="28">
        <v>114</v>
      </c>
      <c r="BS528" s="32" t="s">
        <v>1945</v>
      </c>
      <c r="BT528" t="s">
        <v>201</v>
      </c>
      <c r="BU528">
        <v>1</v>
      </c>
      <c r="CA528" s="35" t="s">
        <v>187</v>
      </c>
      <c r="CB528" s="35" t="s">
        <v>188</v>
      </c>
      <c r="CC528" s="35">
        <v>1</v>
      </c>
      <c r="CD528" s="28" t="s">
        <v>202</v>
      </c>
      <c r="CE528" s="28">
        <v>1</v>
      </c>
      <c r="CF528" s="36" t="s">
        <v>203</v>
      </c>
      <c r="CH528" s="28">
        <v>1318552</v>
      </c>
      <c r="CI528" s="28">
        <v>6554434</v>
      </c>
      <c r="CJ528">
        <v>85.24</v>
      </c>
      <c r="CK528">
        <v>70.38</v>
      </c>
      <c r="CL528">
        <v>14.86</v>
      </c>
      <c r="CM528">
        <v>14.86</v>
      </c>
      <c r="CN528">
        <v>14.86</v>
      </c>
      <c r="CO528" s="38">
        <v>0</v>
      </c>
      <c r="CR528" s="38">
        <v>0</v>
      </c>
      <c r="CY528" s="39">
        <v>0</v>
      </c>
      <c r="CZ528" s="40">
        <v>0</v>
      </c>
      <c r="DA528" s="35" t="s">
        <v>205</v>
      </c>
      <c r="DP528" s="42">
        <v>583</v>
      </c>
      <c r="DQ528" s="42">
        <v>583</v>
      </c>
      <c r="DR528" s="42">
        <v>6181</v>
      </c>
      <c r="DV528" s="43" t="s">
        <v>880</v>
      </c>
      <c r="DW528" s="35" t="s">
        <v>2368</v>
      </c>
      <c r="DX528" s="35" t="s">
        <v>674</v>
      </c>
      <c r="EA528" s="35" t="s">
        <v>207</v>
      </c>
      <c r="EB528" s="35" t="s">
        <v>248</v>
      </c>
      <c r="EG528" s="28">
        <v>12.3</v>
      </c>
      <c r="EH528" s="28">
        <v>9.56</v>
      </c>
      <c r="EI528" s="28">
        <v>6.44</v>
      </c>
      <c r="EJ528" s="28">
        <v>6.79</v>
      </c>
      <c r="EK528" s="28">
        <v>1.63</v>
      </c>
      <c r="EL528" s="28">
        <v>0.248</v>
      </c>
      <c r="EM528" s="44">
        <f t="shared" si="56"/>
        <v>15.214723926380369</v>
      </c>
      <c r="EN528" s="28" t="s">
        <v>1945</v>
      </c>
      <c r="EO528" s="33">
        <v>6181</v>
      </c>
      <c r="EP528" s="33" t="s">
        <v>1945</v>
      </c>
    </row>
    <row r="529" spans="2:146" x14ac:dyDescent="0.35">
      <c r="B529" s="28">
        <v>584</v>
      </c>
      <c r="C529" s="28">
        <v>584</v>
      </c>
      <c r="D529" s="28">
        <v>108</v>
      </c>
      <c r="E529" s="28" t="s">
        <v>382</v>
      </c>
      <c r="F529" s="28" t="s">
        <v>2369</v>
      </c>
      <c r="G529" s="28" t="s">
        <v>2369</v>
      </c>
      <c r="H529" s="28" t="s">
        <v>2370</v>
      </c>
      <c r="I529" s="28">
        <v>3</v>
      </c>
      <c r="J529" s="28" t="s">
        <v>386</v>
      </c>
      <c r="K529" s="28">
        <v>17</v>
      </c>
      <c r="L529" s="28" t="s">
        <v>2369</v>
      </c>
      <c r="M529" s="28" t="s">
        <v>2369</v>
      </c>
      <c r="N529" s="29">
        <v>844.79100000000005</v>
      </c>
      <c r="O529" s="29">
        <v>844.79100000000005</v>
      </c>
      <c r="P529" s="28">
        <f t="shared" si="54"/>
        <v>86.24</v>
      </c>
      <c r="Q529" s="28">
        <f t="shared" si="55"/>
        <v>4.7775130180127379</v>
      </c>
      <c r="R529" s="28">
        <v>1332444</v>
      </c>
      <c r="S529" s="28">
        <v>6586023</v>
      </c>
      <c r="T529" s="28">
        <v>1</v>
      </c>
      <c r="U529" s="28">
        <v>0</v>
      </c>
      <c r="V529" s="28">
        <v>1</v>
      </c>
      <c r="W529" s="28">
        <v>0</v>
      </c>
      <c r="X529" s="28">
        <f>(AB529/AK529)*100</f>
        <v>2.4691358024691357</v>
      </c>
      <c r="Y529" s="28">
        <f>(AB529/AL529)*100</f>
        <v>18.587360594795541</v>
      </c>
      <c r="Z529" s="28">
        <f t="shared" si="50"/>
        <v>2.4691358024691357</v>
      </c>
      <c r="AA529" s="28">
        <v>0</v>
      </c>
      <c r="AB529" s="30">
        <v>0.01</v>
      </c>
      <c r="AC529" s="30">
        <v>0.01</v>
      </c>
      <c r="AD529" s="31">
        <v>1</v>
      </c>
      <c r="AE529" s="31">
        <v>365</v>
      </c>
      <c r="AF529" s="31">
        <v>365</v>
      </c>
      <c r="AG529" s="28">
        <v>3.14</v>
      </c>
      <c r="AH529" s="28">
        <v>2.42</v>
      </c>
      <c r="AI529" s="28">
        <v>1.6</v>
      </c>
      <c r="AJ529" s="28">
        <v>1.69</v>
      </c>
      <c r="AK529" s="28">
        <v>0.40500000000000003</v>
      </c>
      <c r="AL529" s="28">
        <v>5.3800000000000001E-2</v>
      </c>
      <c r="AM529" s="28">
        <f t="shared" si="53"/>
        <v>13.283950617283949</v>
      </c>
      <c r="AN529" s="28">
        <v>7345</v>
      </c>
      <c r="AO529" s="28" t="s">
        <v>2371</v>
      </c>
      <c r="AP529" s="28">
        <v>6.0199999999999997E-2</v>
      </c>
      <c r="AQ529" s="28">
        <v>0.79400000000000004</v>
      </c>
      <c r="AR529" s="28">
        <v>2.1600000000000001E-2</v>
      </c>
      <c r="AS529" s="28">
        <v>0</v>
      </c>
      <c r="AT529" s="28">
        <v>0</v>
      </c>
      <c r="AU529" s="28">
        <v>6.9699999999999998E-2</v>
      </c>
      <c r="AV529" s="28">
        <v>5.4100000000000002E-2</v>
      </c>
      <c r="AW529" s="28">
        <v>0</v>
      </c>
      <c r="AX529" s="28">
        <v>0</v>
      </c>
      <c r="AY529" s="28">
        <v>35.799999999999997</v>
      </c>
      <c r="BS529" s="32" t="s">
        <v>2371</v>
      </c>
      <c r="BT529" t="s">
        <v>186</v>
      </c>
      <c r="BU529">
        <v>1</v>
      </c>
      <c r="CA529" s="35" t="s">
        <v>187</v>
      </c>
      <c r="CB529" s="35" t="s">
        <v>1119</v>
      </c>
      <c r="CC529" s="35">
        <v>1</v>
      </c>
      <c r="CD529" s="28" t="s">
        <v>189</v>
      </c>
      <c r="CE529" s="28">
        <v>0</v>
      </c>
      <c r="CG529" s="37" t="s">
        <v>223</v>
      </c>
      <c r="CH529" s="28">
        <v>1332074</v>
      </c>
      <c r="CI529" s="28">
        <v>6586647</v>
      </c>
      <c r="CJ529">
        <v>86.24</v>
      </c>
      <c r="CK529">
        <v>45.88</v>
      </c>
      <c r="CL529">
        <v>40.359999999999992</v>
      </c>
      <c r="CM529">
        <v>40.359999999999992</v>
      </c>
      <c r="CN529">
        <v>40.359999999999992</v>
      </c>
      <c r="CY529" s="39" t="s">
        <v>1031</v>
      </c>
      <c r="CZ529" s="40">
        <v>1</v>
      </c>
      <c r="DA529" s="35" t="s">
        <v>321</v>
      </c>
      <c r="DP529" s="42">
        <v>584</v>
      </c>
      <c r="DQ529" s="42">
        <v>584</v>
      </c>
      <c r="DR529" s="42">
        <v>7345</v>
      </c>
      <c r="EA529" s="35" t="s">
        <v>207</v>
      </c>
      <c r="EG529" s="28">
        <v>3.14</v>
      </c>
      <c r="EH529" s="28">
        <v>2.42</v>
      </c>
      <c r="EI529" s="28">
        <v>1.6</v>
      </c>
      <c r="EJ529" s="28">
        <v>1.69</v>
      </c>
      <c r="EK529" s="28">
        <v>0.40500000000000003</v>
      </c>
      <c r="EL529" s="28">
        <v>5.3800000000000001E-2</v>
      </c>
      <c r="EM529" s="44">
        <f t="shared" si="56"/>
        <v>13.283950617283949</v>
      </c>
      <c r="EN529" s="28" t="s">
        <v>2371</v>
      </c>
      <c r="EO529" s="33">
        <v>7345</v>
      </c>
      <c r="EP529" s="33" t="s">
        <v>2371</v>
      </c>
    </row>
    <row r="530" spans="2:146" x14ac:dyDescent="0.35">
      <c r="B530" s="28">
        <v>585</v>
      </c>
      <c r="C530" s="28">
        <v>585</v>
      </c>
      <c r="D530" s="28">
        <v>38</v>
      </c>
      <c r="E530" s="28" t="s">
        <v>463</v>
      </c>
      <c r="F530" s="28" t="s">
        <v>2372</v>
      </c>
      <c r="G530" s="28" t="s">
        <v>2372</v>
      </c>
      <c r="H530" s="28" t="s">
        <v>2373</v>
      </c>
      <c r="I530" s="28">
        <v>3</v>
      </c>
      <c r="J530" s="28" t="s">
        <v>464</v>
      </c>
      <c r="K530" s="28">
        <v>24</v>
      </c>
      <c r="L530" s="28" t="s">
        <v>2374</v>
      </c>
      <c r="M530" s="28" t="s">
        <v>2374</v>
      </c>
      <c r="N530" s="29">
        <v>789.11500000000001</v>
      </c>
      <c r="O530" s="29">
        <v>789.11500000000001</v>
      </c>
      <c r="P530" s="28">
        <f t="shared" si="54"/>
        <v>348.18</v>
      </c>
      <c r="Q530" s="28">
        <f t="shared" si="55"/>
        <v>5.3198836671461089</v>
      </c>
      <c r="R530" s="28">
        <v>1565206</v>
      </c>
      <c r="S530" s="28">
        <v>7121938</v>
      </c>
      <c r="T530" s="28">
        <v>0</v>
      </c>
      <c r="U530" s="28">
        <v>0</v>
      </c>
      <c r="V530" s="28">
        <v>0</v>
      </c>
      <c r="W530" s="28">
        <v>0</v>
      </c>
      <c r="X530" s="28">
        <v>0</v>
      </c>
      <c r="Y530" s="28">
        <v>0</v>
      </c>
      <c r="Z530" s="28">
        <f t="shared" si="50"/>
        <v>0</v>
      </c>
      <c r="AA530" s="28">
        <v>0</v>
      </c>
      <c r="AB530" s="30">
        <v>0</v>
      </c>
      <c r="AC530" s="30">
        <v>0</v>
      </c>
      <c r="AG530" s="28">
        <v>3.41</v>
      </c>
      <c r="AH530" s="28">
        <v>2.66</v>
      </c>
      <c r="AI530" s="28">
        <v>1.82</v>
      </c>
      <c r="AJ530" s="28">
        <v>1.91</v>
      </c>
      <c r="AK530" s="28">
        <v>0.215</v>
      </c>
      <c r="AL530" s="28">
        <v>2.69E-2</v>
      </c>
      <c r="AM530" s="28">
        <f t="shared" si="53"/>
        <v>12.511627906976743</v>
      </c>
      <c r="AN530" s="28">
        <v>25638</v>
      </c>
      <c r="AO530" s="28" t="s">
        <v>2375</v>
      </c>
      <c r="AP530" s="28">
        <v>4.1099999999999998E-2</v>
      </c>
      <c r="AQ530" s="28">
        <v>0.87</v>
      </c>
      <c r="AR530" s="28">
        <v>0</v>
      </c>
      <c r="AS530" s="28">
        <v>0</v>
      </c>
      <c r="AT530" s="28">
        <v>0</v>
      </c>
      <c r="AU530" s="28">
        <v>8.2100000000000006E-2</v>
      </c>
      <c r="AV530" s="28">
        <v>0</v>
      </c>
      <c r="AW530" s="28">
        <v>6.45E-3</v>
      </c>
      <c r="AX530" s="28">
        <v>0</v>
      </c>
      <c r="AY530" s="28">
        <v>16.7</v>
      </c>
      <c r="BS530" s="32" t="s">
        <v>2375</v>
      </c>
      <c r="BT530" t="s">
        <v>186</v>
      </c>
      <c r="BU530">
        <v>1</v>
      </c>
      <c r="CA530" s="35" t="s">
        <v>187</v>
      </c>
      <c r="CB530" s="35" t="s">
        <v>1119</v>
      </c>
      <c r="CC530" s="35">
        <v>0</v>
      </c>
      <c r="CD530" s="28" t="s">
        <v>189</v>
      </c>
      <c r="CE530" s="28">
        <v>0</v>
      </c>
      <c r="CH530" s="28">
        <v>1565315</v>
      </c>
      <c r="CI530" s="28">
        <v>7121215</v>
      </c>
      <c r="CJ530">
        <v>348.18</v>
      </c>
      <c r="CK530">
        <v>306.2</v>
      </c>
      <c r="CL530">
        <v>41.980000000000018</v>
      </c>
      <c r="CM530">
        <v>41.980000000000018</v>
      </c>
      <c r="CN530">
        <v>41.980000000000018</v>
      </c>
      <c r="CY530" s="39">
        <v>0</v>
      </c>
      <c r="CZ530" s="40">
        <v>0</v>
      </c>
      <c r="DA530" s="35" t="s">
        <v>321</v>
      </c>
      <c r="DP530" s="42">
        <v>585</v>
      </c>
      <c r="DQ530" s="42">
        <v>585</v>
      </c>
      <c r="DR530" s="42">
        <v>25638</v>
      </c>
      <c r="EG530" s="28">
        <v>3.41</v>
      </c>
      <c r="EH530" s="28">
        <v>2.66</v>
      </c>
      <c r="EI530" s="28">
        <v>1.82</v>
      </c>
      <c r="EJ530" s="28">
        <v>1.91</v>
      </c>
      <c r="EK530" s="28">
        <v>0.215</v>
      </c>
      <c r="EL530" s="28">
        <v>2.69E-2</v>
      </c>
      <c r="EM530" s="44">
        <f t="shared" si="56"/>
        <v>12.511627906976743</v>
      </c>
      <c r="EN530" s="28" t="s">
        <v>2375</v>
      </c>
      <c r="EO530" s="33">
        <v>25638</v>
      </c>
      <c r="EP530" s="33" t="s">
        <v>2375</v>
      </c>
    </row>
    <row r="531" spans="2:146" x14ac:dyDescent="0.35">
      <c r="B531" s="28">
        <v>586</v>
      </c>
      <c r="C531" s="28">
        <v>586</v>
      </c>
      <c r="D531" s="28">
        <v>108</v>
      </c>
      <c r="E531" s="28" t="s">
        <v>382</v>
      </c>
      <c r="F531" s="28" t="s">
        <v>1741</v>
      </c>
      <c r="G531" s="28" t="s">
        <v>1800</v>
      </c>
      <c r="H531" s="28" t="s">
        <v>2376</v>
      </c>
      <c r="I531" s="28">
        <v>2</v>
      </c>
      <c r="J531" s="28" t="s">
        <v>386</v>
      </c>
      <c r="K531" s="28">
        <v>17</v>
      </c>
      <c r="L531" s="28" t="s">
        <v>2377</v>
      </c>
      <c r="M531" s="28" t="s">
        <v>2377</v>
      </c>
      <c r="N531" s="29">
        <v>138.86600000000001</v>
      </c>
      <c r="O531" s="29">
        <v>138.86600000000001</v>
      </c>
      <c r="P531" s="28">
        <f t="shared" si="54"/>
        <v>122.29</v>
      </c>
      <c r="Q531" s="28">
        <f t="shared" si="55"/>
        <v>4.4719369752135201</v>
      </c>
      <c r="R531" s="28">
        <v>1287151</v>
      </c>
      <c r="S531" s="28">
        <v>6639137</v>
      </c>
      <c r="T531" s="28">
        <v>0</v>
      </c>
      <c r="U531" s="28">
        <v>0</v>
      </c>
      <c r="V531" s="28">
        <v>0</v>
      </c>
      <c r="W531" s="28">
        <v>0</v>
      </c>
      <c r="X531" s="28">
        <v>0</v>
      </c>
      <c r="Y531" s="28">
        <v>0</v>
      </c>
      <c r="Z531" s="28">
        <f t="shared" si="50"/>
        <v>0</v>
      </c>
      <c r="AA531" s="28">
        <v>0</v>
      </c>
      <c r="AB531" s="30">
        <v>0</v>
      </c>
      <c r="AC531" s="30">
        <v>0</v>
      </c>
      <c r="AG531" s="28">
        <v>45.6</v>
      </c>
      <c r="AH531" s="28">
        <v>34.9</v>
      </c>
      <c r="AI531" s="28">
        <v>22.6</v>
      </c>
      <c r="AJ531" s="28">
        <v>24</v>
      </c>
      <c r="AK531" s="28">
        <v>7.13</v>
      </c>
      <c r="AL531" s="28">
        <v>1.59</v>
      </c>
      <c r="AM531" s="28">
        <f t="shared" si="53"/>
        <v>22.300140252454419</v>
      </c>
      <c r="AN531" s="28">
        <v>64781</v>
      </c>
      <c r="AO531" s="28" t="s">
        <v>2378</v>
      </c>
      <c r="AP531" s="28">
        <v>6.5199999999999994E-2</v>
      </c>
      <c r="AQ531" s="28">
        <v>0.82399999999999995</v>
      </c>
      <c r="AR531" s="28">
        <v>1.7899999999999999E-2</v>
      </c>
      <c r="AS531" s="28">
        <v>0</v>
      </c>
      <c r="AT531" s="28">
        <v>0</v>
      </c>
      <c r="AU531" s="28">
        <v>0.09</v>
      </c>
      <c r="AV531" s="28">
        <v>2.6800000000000001E-3</v>
      </c>
      <c r="AW531" s="28">
        <v>1.1E-4</v>
      </c>
      <c r="AX531" s="28">
        <v>2.0000000000000001E-4</v>
      </c>
      <c r="AY531" s="28">
        <v>513</v>
      </c>
      <c r="BS531" s="32" t="s">
        <v>2378</v>
      </c>
      <c r="BT531" t="s">
        <v>186</v>
      </c>
      <c r="BU531">
        <v>1</v>
      </c>
      <c r="CA531" s="35" t="s">
        <v>187</v>
      </c>
      <c r="CB531" s="35" t="s">
        <v>1119</v>
      </c>
      <c r="CC531" s="35">
        <v>0</v>
      </c>
      <c r="CD531" s="28" t="s">
        <v>189</v>
      </c>
      <c r="CE531" s="28">
        <v>0</v>
      </c>
      <c r="CG531" s="37" t="s">
        <v>223</v>
      </c>
      <c r="CH531" s="28">
        <v>1287163</v>
      </c>
      <c r="CI531" s="28">
        <v>6639008</v>
      </c>
      <c r="CJ531">
        <v>122.29</v>
      </c>
      <c r="CK531">
        <v>116.08</v>
      </c>
      <c r="CL531">
        <v>6.210000000000008</v>
      </c>
      <c r="CM531">
        <v>6.210000000000008</v>
      </c>
      <c r="CN531">
        <v>6.210000000000008</v>
      </c>
      <c r="CY531" s="39">
        <v>0</v>
      </c>
      <c r="CZ531" s="40">
        <v>3</v>
      </c>
      <c r="DA531" s="35" t="s">
        <v>321</v>
      </c>
      <c r="DP531" s="42">
        <v>586</v>
      </c>
      <c r="DQ531" s="42">
        <v>586</v>
      </c>
      <c r="DR531" s="42">
        <v>64781</v>
      </c>
      <c r="EA531" s="35" t="s">
        <v>207</v>
      </c>
      <c r="EG531" s="28">
        <v>45</v>
      </c>
      <c r="EH531" s="28">
        <v>34.200000000000003</v>
      </c>
      <c r="EI531" s="28">
        <v>21.9</v>
      </c>
      <c r="EJ531" s="28">
        <v>23.3</v>
      </c>
      <c r="EK531" s="28">
        <v>7.14</v>
      </c>
      <c r="EL531" s="28">
        <v>0.84899999999999998</v>
      </c>
      <c r="EM531" s="44">
        <f t="shared" si="56"/>
        <v>11.890756302521009</v>
      </c>
      <c r="EN531" s="28" t="s">
        <v>2378</v>
      </c>
      <c r="EO531" s="33">
        <v>64781</v>
      </c>
      <c r="EP531" s="33" t="s">
        <v>2378</v>
      </c>
    </row>
    <row r="532" spans="2:146" x14ac:dyDescent="0.35">
      <c r="B532" s="28">
        <v>587</v>
      </c>
      <c r="C532" s="28">
        <v>587</v>
      </c>
      <c r="D532" s="28">
        <v>52</v>
      </c>
      <c r="E532" s="28" t="s">
        <v>369</v>
      </c>
      <c r="F532" s="28" t="s">
        <v>369</v>
      </c>
      <c r="G532" s="28" t="s">
        <v>1992</v>
      </c>
      <c r="H532" s="28" t="s">
        <v>238</v>
      </c>
      <c r="I532" s="28">
        <v>1</v>
      </c>
      <c r="J532" s="28" t="s">
        <v>370</v>
      </c>
      <c r="K532" s="28">
        <v>21</v>
      </c>
      <c r="L532" s="28" t="s">
        <v>2379</v>
      </c>
      <c r="M532" s="28" t="s">
        <v>2379</v>
      </c>
      <c r="N532" s="29">
        <v>431.33699999999999</v>
      </c>
      <c r="O532" s="29">
        <v>431.33699999999999</v>
      </c>
      <c r="P532" s="28">
        <f t="shared" si="54"/>
        <v>161.13</v>
      </c>
      <c r="Q532" s="28">
        <f t="shared" si="55"/>
        <v>2.7658188377069455</v>
      </c>
      <c r="R532" s="28">
        <v>1538464</v>
      </c>
      <c r="S532" s="28">
        <v>6743311</v>
      </c>
      <c r="T532" s="28">
        <v>0</v>
      </c>
      <c r="U532" s="28">
        <v>0</v>
      </c>
      <c r="V532" s="28">
        <v>0</v>
      </c>
      <c r="W532" s="28">
        <v>0</v>
      </c>
      <c r="X532" s="28">
        <v>0</v>
      </c>
      <c r="Y532" s="28">
        <v>0</v>
      </c>
      <c r="Z532" s="28">
        <f t="shared" si="50"/>
        <v>0</v>
      </c>
      <c r="AA532" s="28">
        <v>0</v>
      </c>
      <c r="AB532" s="30">
        <v>0</v>
      </c>
      <c r="AC532" s="30">
        <v>0</v>
      </c>
      <c r="AG532" s="28">
        <v>46.9</v>
      </c>
      <c r="AH532" s="28">
        <v>34.200000000000003</v>
      </c>
      <c r="AI532" s="28">
        <v>19.600000000000001</v>
      </c>
      <c r="AJ532" s="28">
        <v>21.3</v>
      </c>
      <c r="AK532" s="28">
        <v>4.45</v>
      </c>
      <c r="AL532" s="28">
        <v>1.1000000000000001</v>
      </c>
      <c r="AM532" s="28">
        <f t="shared" si="53"/>
        <v>24.719101123595507</v>
      </c>
      <c r="AN532" s="28">
        <v>12243</v>
      </c>
      <c r="AO532" s="28" t="s">
        <v>2380</v>
      </c>
      <c r="AP532" s="28">
        <v>6.4500000000000002E-2</v>
      </c>
      <c r="AQ532" s="28">
        <v>0.83199999999999996</v>
      </c>
      <c r="AR532" s="28">
        <v>2.7200000000000002E-3</v>
      </c>
      <c r="AS532" s="28">
        <v>0</v>
      </c>
      <c r="AT532" s="28">
        <v>0</v>
      </c>
      <c r="AU532" s="28">
        <v>9.6199999999999994E-2</v>
      </c>
      <c r="AV532" s="28">
        <v>2.6900000000000001E-3</v>
      </c>
      <c r="AW532" s="28">
        <v>1.8500000000000001E-3</v>
      </c>
      <c r="AX532" s="28">
        <v>2.1000000000000001E-4</v>
      </c>
      <c r="AY532" s="28">
        <v>418</v>
      </c>
      <c r="BS532" s="32" t="s">
        <v>2380</v>
      </c>
      <c r="BT532" t="s">
        <v>186</v>
      </c>
      <c r="BU532">
        <v>1</v>
      </c>
      <c r="CA532" s="35" t="s">
        <v>187</v>
      </c>
      <c r="CB532" s="35" t="s">
        <v>1119</v>
      </c>
      <c r="CC532" s="35">
        <v>0</v>
      </c>
      <c r="CD532" s="28" t="s">
        <v>189</v>
      </c>
      <c r="CE532" s="28">
        <v>0</v>
      </c>
      <c r="CH532" s="28">
        <v>1538625</v>
      </c>
      <c r="CI532" s="28">
        <v>6743218</v>
      </c>
      <c r="CJ532">
        <v>161.13</v>
      </c>
      <c r="CK532">
        <v>149.19999999999999</v>
      </c>
      <c r="CL532">
        <v>11.930000000000007</v>
      </c>
      <c r="CM532">
        <v>11.930000000000007</v>
      </c>
      <c r="CN532">
        <v>11.930000000000007</v>
      </c>
      <c r="CY532" s="39">
        <v>0</v>
      </c>
      <c r="CZ532" s="40">
        <v>0</v>
      </c>
      <c r="DA532" s="35" t="s">
        <v>321</v>
      </c>
      <c r="DP532" s="42">
        <v>587</v>
      </c>
      <c r="DQ532" s="42">
        <v>587</v>
      </c>
      <c r="DR532" s="42">
        <v>12243</v>
      </c>
      <c r="EA532" s="35" t="s">
        <v>207</v>
      </c>
      <c r="EG532" s="28">
        <v>46.9</v>
      </c>
      <c r="EH532" s="28">
        <v>34.200000000000003</v>
      </c>
      <c r="EI532" s="28">
        <v>19.600000000000001</v>
      </c>
      <c r="EJ532" s="28">
        <v>21.3</v>
      </c>
      <c r="EK532" s="28">
        <v>4.45</v>
      </c>
      <c r="EL532" s="28">
        <v>1.1000000000000001</v>
      </c>
      <c r="EM532" s="44">
        <f t="shared" si="56"/>
        <v>24.719101123595507</v>
      </c>
      <c r="EN532" s="28" t="s">
        <v>2380</v>
      </c>
      <c r="EO532" s="33">
        <v>12243</v>
      </c>
      <c r="EP532" s="33" t="s">
        <v>2380</v>
      </c>
    </row>
    <row r="533" spans="2:146" x14ac:dyDescent="0.35">
      <c r="B533" s="28">
        <v>588</v>
      </c>
      <c r="C533" s="28">
        <v>588</v>
      </c>
      <c r="D533" s="28">
        <v>61</v>
      </c>
      <c r="E533" s="28" t="s">
        <v>394</v>
      </c>
      <c r="F533" s="28" t="s">
        <v>394</v>
      </c>
      <c r="G533" s="28" t="s">
        <v>6</v>
      </c>
      <c r="H533" s="28" t="s">
        <v>2381</v>
      </c>
      <c r="I533" s="28">
        <v>1</v>
      </c>
      <c r="J533" s="28" t="s">
        <v>866</v>
      </c>
      <c r="K533" s="28">
        <v>18</v>
      </c>
      <c r="L533" s="28" t="s">
        <v>2382</v>
      </c>
      <c r="M533" s="28" t="s">
        <v>2382</v>
      </c>
      <c r="N533" s="29">
        <v>494.00299999999999</v>
      </c>
      <c r="O533" s="29">
        <v>494.00299999999999</v>
      </c>
      <c r="P533" s="28">
        <f t="shared" si="54"/>
        <v>60.58</v>
      </c>
      <c r="Q533" s="28">
        <f t="shared" si="55"/>
        <v>1.0384552320532459</v>
      </c>
      <c r="R533" s="28">
        <v>1443268</v>
      </c>
      <c r="S533" s="28">
        <v>6559554</v>
      </c>
      <c r="T533" s="28">
        <v>1</v>
      </c>
      <c r="U533" s="28">
        <v>0</v>
      </c>
      <c r="V533" s="28">
        <v>0</v>
      </c>
      <c r="W533" s="28">
        <v>0</v>
      </c>
      <c r="X533" s="28">
        <v>0</v>
      </c>
      <c r="Y533" s="28">
        <v>0</v>
      </c>
      <c r="Z533" s="28">
        <f t="shared" si="50"/>
        <v>0</v>
      </c>
      <c r="AA533" s="28">
        <v>0</v>
      </c>
      <c r="AB533" s="30">
        <v>0</v>
      </c>
      <c r="AC533" s="30">
        <v>0</v>
      </c>
      <c r="AG533" s="28">
        <v>52.4</v>
      </c>
      <c r="AH533" s="28">
        <v>42.4</v>
      </c>
      <c r="AI533" s="28">
        <v>30.9</v>
      </c>
      <c r="AJ533" s="28">
        <v>32.200000000000003</v>
      </c>
      <c r="AK533" s="28">
        <v>9.7799999999999994</v>
      </c>
      <c r="AL533" s="28">
        <v>2.2799999999999998</v>
      </c>
      <c r="AM533" s="28">
        <f t="shared" si="53"/>
        <v>23.312883435582819</v>
      </c>
      <c r="AN533" s="28">
        <v>6503</v>
      </c>
      <c r="AO533" s="28" t="s">
        <v>2383</v>
      </c>
      <c r="AP533" s="28">
        <v>8.72E-2</v>
      </c>
      <c r="AQ533" s="28">
        <v>0.76800000000000002</v>
      </c>
      <c r="AR533" s="28">
        <v>2.23E-2</v>
      </c>
      <c r="AS533" s="28">
        <v>0</v>
      </c>
      <c r="AT533" s="28">
        <v>0</v>
      </c>
      <c r="AU533" s="28">
        <v>6.5000000000000002E-2</v>
      </c>
      <c r="AV533" s="28">
        <v>4.5199999999999997E-2</v>
      </c>
      <c r="AW533" s="28">
        <v>9.4599999999999997E-3</v>
      </c>
      <c r="AX533" s="28">
        <v>2.48E-3</v>
      </c>
      <c r="AY533" s="28">
        <v>877</v>
      </c>
      <c r="AZ533" s="28">
        <v>0</v>
      </c>
      <c r="BA533" s="28">
        <v>0</v>
      </c>
      <c r="BB533" s="28">
        <v>2</v>
      </c>
      <c r="BC533" s="28">
        <v>0</v>
      </c>
      <c r="BD533" s="28">
        <v>1</v>
      </c>
      <c r="BE533" s="28">
        <v>1</v>
      </c>
      <c r="BF533" s="28">
        <v>0</v>
      </c>
      <c r="BG533" s="28">
        <v>2</v>
      </c>
      <c r="BH533" s="28">
        <v>0</v>
      </c>
      <c r="BI533" s="28">
        <v>0</v>
      </c>
      <c r="BJ533" s="28">
        <v>0</v>
      </c>
      <c r="BL533" s="28">
        <v>58</v>
      </c>
      <c r="BM533" s="28">
        <v>0</v>
      </c>
      <c r="BN533" s="28" t="s">
        <v>2384</v>
      </c>
      <c r="BS533" s="32" t="s">
        <v>2383</v>
      </c>
      <c r="BT533" t="s">
        <v>201</v>
      </c>
      <c r="BU533">
        <v>2</v>
      </c>
      <c r="CA533" s="35" t="s">
        <v>187</v>
      </c>
      <c r="CB533" s="35" t="s">
        <v>188</v>
      </c>
      <c r="CC533" s="35">
        <v>1</v>
      </c>
      <c r="CD533" s="28" t="s">
        <v>202</v>
      </c>
      <c r="CE533" s="28">
        <v>1</v>
      </c>
      <c r="CF533" s="36" t="s">
        <v>203</v>
      </c>
      <c r="CG533" s="37" t="s">
        <v>223</v>
      </c>
      <c r="CH533" s="28">
        <v>1443519</v>
      </c>
      <c r="CI533" s="28">
        <v>6559722</v>
      </c>
      <c r="CJ533">
        <v>60.58</v>
      </c>
      <c r="CK533">
        <v>55.45</v>
      </c>
      <c r="CL533">
        <v>5.1299999999999955</v>
      </c>
      <c r="CM533">
        <v>5.1299999999999955</v>
      </c>
      <c r="CN533">
        <v>5.1299999999999955</v>
      </c>
      <c r="CO533" s="38" t="s">
        <v>189</v>
      </c>
      <c r="CY533" s="39">
        <v>0</v>
      </c>
      <c r="CZ533" s="40">
        <v>1</v>
      </c>
      <c r="DA533" s="35" t="s">
        <v>190</v>
      </c>
      <c r="DP533" s="42">
        <v>588</v>
      </c>
      <c r="DQ533" s="42">
        <v>588</v>
      </c>
      <c r="DR533" s="42">
        <v>6503</v>
      </c>
      <c r="DS533" s="35" t="s">
        <v>189</v>
      </c>
      <c r="DT533" s="35">
        <v>58</v>
      </c>
      <c r="DX533" s="35" t="s">
        <v>870</v>
      </c>
      <c r="EA533" s="35" t="s">
        <v>207</v>
      </c>
      <c r="EB533" s="35" t="s">
        <v>293</v>
      </c>
      <c r="EC533" s="35" t="s">
        <v>194</v>
      </c>
      <c r="EG533" s="28">
        <v>51.8</v>
      </c>
      <c r="EH533" s="28">
        <v>42.2</v>
      </c>
      <c r="EI533" s="28">
        <v>31.2</v>
      </c>
      <c r="EJ533" s="28">
        <v>32.4</v>
      </c>
      <c r="EK533" s="28">
        <v>9.9499999999999993</v>
      </c>
      <c r="EL533" s="28">
        <v>2.2400000000000002</v>
      </c>
      <c r="EM533" s="44">
        <f t="shared" si="56"/>
        <v>22.512562814070357</v>
      </c>
      <c r="EN533" s="28" t="s">
        <v>2383</v>
      </c>
      <c r="EO533" s="33">
        <v>6503</v>
      </c>
      <c r="EP533" s="33" t="s">
        <v>2383</v>
      </c>
    </row>
    <row r="534" spans="2:146" x14ac:dyDescent="0.35">
      <c r="B534" s="28">
        <v>589</v>
      </c>
      <c r="C534" s="28">
        <v>589</v>
      </c>
      <c r="D534" s="28">
        <v>61</v>
      </c>
      <c r="E534" s="28" t="s">
        <v>394</v>
      </c>
      <c r="F534" s="28" t="s">
        <v>394</v>
      </c>
      <c r="G534" s="28" t="s">
        <v>6</v>
      </c>
      <c r="H534" s="28" t="s">
        <v>2381</v>
      </c>
      <c r="I534" s="28">
        <v>1</v>
      </c>
      <c r="J534" s="28" t="s">
        <v>866</v>
      </c>
      <c r="K534" s="28">
        <v>18</v>
      </c>
      <c r="L534" s="28" t="s">
        <v>2385</v>
      </c>
      <c r="M534" s="28" t="s">
        <v>2385</v>
      </c>
      <c r="N534" s="29">
        <v>524.70699999999999</v>
      </c>
      <c r="O534" s="29">
        <v>524.70699999999999</v>
      </c>
      <c r="P534" s="28">
        <f t="shared" si="54"/>
        <v>55.99</v>
      </c>
      <c r="Q534" s="28">
        <f t="shared" si="55"/>
        <v>1.5227546039980413</v>
      </c>
      <c r="R534" s="28">
        <v>1443689</v>
      </c>
      <c r="S534" s="28">
        <v>6560539</v>
      </c>
      <c r="T534" s="28">
        <v>1</v>
      </c>
      <c r="U534" s="28">
        <v>0</v>
      </c>
      <c r="V534" s="28">
        <v>0</v>
      </c>
      <c r="W534" s="28">
        <v>0</v>
      </c>
      <c r="X534" s="28">
        <v>0</v>
      </c>
      <c r="Y534" s="28">
        <v>0</v>
      </c>
      <c r="Z534" s="28">
        <f t="shared" ref="Z534:Z597" si="57">(AB534+U534)/AK534*100</f>
        <v>0</v>
      </c>
      <c r="AA534" s="28">
        <v>0</v>
      </c>
      <c r="AB534" s="30">
        <v>0</v>
      </c>
      <c r="AC534" s="30">
        <v>0</v>
      </c>
      <c r="AG534" s="28">
        <v>52.4</v>
      </c>
      <c r="AH534" s="28">
        <v>42.4</v>
      </c>
      <c r="AI534" s="28">
        <v>30.9</v>
      </c>
      <c r="AJ534" s="28">
        <v>32.200000000000003</v>
      </c>
      <c r="AK534" s="28">
        <v>9.7799999999999994</v>
      </c>
      <c r="AL534" s="28">
        <v>2.2799999999999998</v>
      </c>
      <c r="AM534" s="28">
        <f t="shared" si="53"/>
        <v>23.312883435582819</v>
      </c>
      <c r="AN534" s="28">
        <v>6503</v>
      </c>
      <c r="AO534" s="28" t="s">
        <v>2383</v>
      </c>
      <c r="AP534" s="28">
        <v>8.72E-2</v>
      </c>
      <c r="AQ534" s="28">
        <v>0.76800000000000002</v>
      </c>
      <c r="AR534" s="28">
        <v>2.23E-2</v>
      </c>
      <c r="AS534" s="28">
        <v>0</v>
      </c>
      <c r="AT534" s="28">
        <v>0</v>
      </c>
      <c r="AU534" s="28">
        <v>6.5000000000000002E-2</v>
      </c>
      <c r="AV534" s="28">
        <v>4.5199999999999997E-2</v>
      </c>
      <c r="AW534" s="28">
        <v>9.4599999999999997E-3</v>
      </c>
      <c r="AX534" s="28">
        <v>2.48E-3</v>
      </c>
      <c r="AY534" s="28">
        <v>877</v>
      </c>
      <c r="AZ534" s="28">
        <v>0</v>
      </c>
      <c r="BE534" s="28">
        <v>2</v>
      </c>
      <c r="BF534" s="28">
        <v>0</v>
      </c>
      <c r="BG534" s="28">
        <v>2</v>
      </c>
      <c r="BH534" s="28">
        <v>0</v>
      </c>
      <c r="BI534" s="28">
        <v>0</v>
      </c>
      <c r="BJ534" s="28">
        <v>1</v>
      </c>
      <c r="BL534" s="28">
        <v>100</v>
      </c>
      <c r="BN534" s="28" t="s">
        <v>2384</v>
      </c>
      <c r="BS534" s="32" t="s">
        <v>2383</v>
      </c>
      <c r="BT534" t="s">
        <v>201</v>
      </c>
      <c r="BU534">
        <v>2</v>
      </c>
      <c r="CA534" s="35" t="s">
        <v>187</v>
      </c>
      <c r="CB534" s="35" t="s">
        <v>188</v>
      </c>
      <c r="CC534" s="35">
        <v>1</v>
      </c>
      <c r="CD534" s="28" t="s">
        <v>202</v>
      </c>
      <c r="CE534" s="28">
        <v>1</v>
      </c>
      <c r="CF534" s="36" t="s">
        <v>203</v>
      </c>
      <c r="CG534" s="37" t="s">
        <v>223</v>
      </c>
      <c r="CH534" s="28">
        <v>1443999</v>
      </c>
      <c r="CI534" s="28">
        <v>6560885</v>
      </c>
      <c r="CJ534">
        <v>55.99</v>
      </c>
      <c r="CK534">
        <v>48</v>
      </c>
      <c r="CL534">
        <v>7.990000000000002</v>
      </c>
      <c r="CM534">
        <v>7.990000000000002</v>
      </c>
      <c r="CN534">
        <v>7.990000000000002</v>
      </c>
      <c r="CO534" s="38" t="s">
        <v>189</v>
      </c>
      <c r="CY534" s="39">
        <v>0</v>
      </c>
      <c r="CZ534" s="40">
        <v>1</v>
      </c>
      <c r="DA534" s="35" t="s">
        <v>190</v>
      </c>
      <c r="DP534" s="42">
        <v>589</v>
      </c>
      <c r="DQ534" s="42">
        <v>589</v>
      </c>
      <c r="DR534" s="42">
        <v>6503</v>
      </c>
      <c r="DS534" s="35" t="s">
        <v>189</v>
      </c>
      <c r="DT534" s="35" t="s">
        <v>191</v>
      </c>
      <c r="DX534" s="35" t="s">
        <v>870</v>
      </c>
      <c r="EA534" s="35" t="s">
        <v>207</v>
      </c>
      <c r="EB534" s="35" t="s">
        <v>293</v>
      </c>
      <c r="EC534" s="35" t="s">
        <v>194</v>
      </c>
      <c r="EG534" s="28">
        <v>51.8</v>
      </c>
      <c r="EH534" s="28">
        <v>42.2</v>
      </c>
      <c r="EI534" s="28">
        <v>31.2</v>
      </c>
      <c r="EJ534" s="28">
        <v>32.4</v>
      </c>
      <c r="EK534" s="28">
        <v>9.9499999999999993</v>
      </c>
      <c r="EL534" s="28">
        <v>2.2400000000000002</v>
      </c>
      <c r="EM534" s="44">
        <f t="shared" si="56"/>
        <v>22.512562814070357</v>
      </c>
      <c r="EN534" s="28" t="s">
        <v>2383</v>
      </c>
      <c r="EO534" s="33">
        <v>6503</v>
      </c>
      <c r="EP534" s="33" t="s">
        <v>2383</v>
      </c>
    </row>
    <row r="535" spans="2:146" x14ac:dyDescent="0.35">
      <c r="B535" s="28">
        <v>590</v>
      </c>
      <c r="C535" s="28">
        <v>590</v>
      </c>
      <c r="D535" s="28">
        <v>61</v>
      </c>
      <c r="E535" s="28" t="s">
        <v>394</v>
      </c>
      <c r="F535" s="28" t="s">
        <v>2386</v>
      </c>
      <c r="G535" s="28" t="s">
        <v>2386</v>
      </c>
      <c r="H535" s="28" t="s">
        <v>2387</v>
      </c>
      <c r="I535" s="28">
        <v>4</v>
      </c>
      <c r="J535" s="28" t="s">
        <v>866</v>
      </c>
      <c r="K535" s="28">
        <v>18</v>
      </c>
      <c r="L535" s="28" t="s">
        <v>2388</v>
      </c>
      <c r="M535" s="28" t="s">
        <v>2388</v>
      </c>
      <c r="N535" s="29">
        <v>135.155</v>
      </c>
      <c r="O535" s="29">
        <v>135.155</v>
      </c>
      <c r="P535" s="28">
        <f t="shared" si="54"/>
        <v>114.58</v>
      </c>
      <c r="Q535" s="28">
        <f t="shared" si="55"/>
        <v>7.8206503643964282</v>
      </c>
      <c r="R535" s="28">
        <v>1452514</v>
      </c>
      <c r="S535" s="28">
        <v>6598856</v>
      </c>
      <c r="T535" s="28">
        <v>1</v>
      </c>
      <c r="U535" s="28">
        <v>0</v>
      </c>
      <c r="V535" s="28">
        <v>0</v>
      </c>
      <c r="W535" s="28">
        <v>0</v>
      </c>
      <c r="X535" s="28">
        <v>0</v>
      </c>
      <c r="Y535" s="28">
        <v>0</v>
      </c>
      <c r="Z535" s="28">
        <f t="shared" si="57"/>
        <v>0</v>
      </c>
      <c r="AA535" s="28">
        <v>0</v>
      </c>
      <c r="AB535" s="30">
        <v>0</v>
      </c>
      <c r="AC535" s="30">
        <v>0</v>
      </c>
      <c r="AG535" s="28">
        <v>19.600000000000001</v>
      </c>
      <c r="AH535" s="28">
        <v>15.5</v>
      </c>
      <c r="AI535" s="28">
        <v>10.9</v>
      </c>
      <c r="AJ535" s="28">
        <v>11.4</v>
      </c>
      <c r="AK535" s="28">
        <v>2.83</v>
      </c>
      <c r="AL535" s="28">
        <v>0.311</v>
      </c>
      <c r="AM535" s="28">
        <f t="shared" si="53"/>
        <v>10.989399293286219</v>
      </c>
      <c r="AN535" s="28">
        <v>8284</v>
      </c>
      <c r="AO535" s="28" t="s">
        <v>2389</v>
      </c>
      <c r="AP535" s="28">
        <v>8.43E-2</v>
      </c>
      <c r="AQ535" s="28">
        <v>0.79200000000000004</v>
      </c>
      <c r="AR535" s="28">
        <v>2.24E-2</v>
      </c>
      <c r="AS535" s="28">
        <v>0</v>
      </c>
      <c r="AT535" s="28">
        <v>0</v>
      </c>
      <c r="AU535" s="28">
        <v>5.9400000000000001E-2</v>
      </c>
      <c r="AV535" s="28">
        <v>2.93E-2</v>
      </c>
      <c r="AW535" s="28">
        <v>9.1000000000000004E-3</v>
      </c>
      <c r="AX535" s="28">
        <v>3.2799999999999999E-3</v>
      </c>
      <c r="AY535" s="28">
        <v>230</v>
      </c>
      <c r="BS535" s="32" t="s">
        <v>2389</v>
      </c>
      <c r="BT535" t="s">
        <v>201</v>
      </c>
      <c r="BU535">
        <v>1</v>
      </c>
      <c r="CA535" s="35" t="s">
        <v>187</v>
      </c>
      <c r="CB535" s="35" t="s">
        <v>188</v>
      </c>
      <c r="CC535" s="35">
        <v>1</v>
      </c>
      <c r="CD535" s="28" t="s">
        <v>202</v>
      </c>
      <c r="CE535" s="28">
        <v>1</v>
      </c>
      <c r="CF535" s="36" t="s">
        <v>203</v>
      </c>
      <c r="CG535" s="37" t="s">
        <v>223</v>
      </c>
      <c r="CH535" s="28">
        <v>1452623</v>
      </c>
      <c r="CI535" s="28">
        <v>6598922</v>
      </c>
      <c r="CJ535">
        <v>114.58</v>
      </c>
      <c r="CK535">
        <v>104.01</v>
      </c>
      <c r="CL535">
        <v>10.569999999999993</v>
      </c>
      <c r="CM535">
        <v>10.569999999999993</v>
      </c>
      <c r="CN535">
        <v>10.569999999999993</v>
      </c>
      <c r="CO535" s="38" t="s">
        <v>189</v>
      </c>
      <c r="CY535" s="39">
        <v>0</v>
      </c>
      <c r="CZ535" s="40">
        <v>1</v>
      </c>
      <c r="DA535" s="35" t="s">
        <v>190</v>
      </c>
      <c r="DP535" s="42">
        <v>590</v>
      </c>
      <c r="DQ535" s="42">
        <v>590</v>
      </c>
      <c r="DR535" s="42">
        <v>8284</v>
      </c>
      <c r="DX535" s="35" t="s">
        <v>870</v>
      </c>
      <c r="EA535" s="35" t="s">
        <v>207</v>
      </c>
      <c r="EG535" s="28">
        <v>18.399999999999999</v>
      </c>
      <c r="EH535" s="28">
        <v>14.4</v>
      </c>
      <c r="EI535" s="28">
        <v>9.75</v>
      </c>
      <c r="EJ535" s="28">
        <v>10.3</v>
      </c>
      <c r="EK535" s="28">
        <v>2.83</v>
      </c>
      <c r="EL535" s="28">
        <v>0.49</v>
      </c>
      <c r="EM535" s="44">
        <f t="shared" si="56"/>
        <v>17.314487632508833</v>
      </c>
      <c r="EN535" s="28" t="s">
        <v>2389</v>
      </c>
      <c r="EO535" s="33">
        <v>8284</v>
      </c>
      <c r="EP535" s="33" t="s">
        <v>2389</v>
      </c>
    </row>
    <row r="536" spans="2:146" x14ac:dyDescent="0.35">
      <c r="B536" s="28">
        <v>591</v>
      </c>
      <c r="C536" s="28">
        <v>591</v>
      </c>
      <c r="D536" s="28">
        <v>108</v>
      </c>
      <c r="E536" s="28" t="s">
        <v>382</v>
      </c>
      <c r="F536" s="28" t="s">
        <v>1109</v>
      </c>
      <c r="G536" s="28" t="s">
        <v>1110</v>
      </c>
      <c r="H536" s="28" t="s">
        <v>2390</v>
      </c>
      <c r="I536" s="28">
        <v>2</v>
      </c>
      <c r="J536" s="28" t="s">
        <v>866</v>
      </c>
      <c r="K536" s="28">
        <v>18</v>
      </c>
      <c r="L536" s="28" t="s">
        <v>2391</v>
      </c>
      <c r="M536" s="28" t="s">
        <v>2391</v>
      </c>
      <c r="N536" s="29">
        <v>51.317900000000002</v>
      </c>
      <c r="O536" s="29">
        <v>51.317900000000002</v>
      </c>
      <c r="P536" s="28">
        <f t="shared" si="54"/>
        <v>178.97</v>
      </c>
      <c r="Q536" s="28">
        <f t="shared" si="55"/>
        <v>7.5802010604486671</v>
      </c>
      <c r="R536" s="28">
        <v>1426690</v>
      </c>
      <c r="S536" s="28">
        <v>6626055</v>
      </c>
      <c r="T536" s="28">
        <v>1</v>
      </c>
      <c r="U536" s="28">
        <v>0</v>
      </c>
      <c r="V536" s="28">
        <v>0</v>
      </c>
      <c r="W536" s="28">
        <v>0</v>
      </c>
      <c r="X536" s="28">
        <v>0</v>
      </c>
      <c r="Y536" s="28">
        <v>0</v>
      </c>
      <c r="Z536" s="28">
        <f t="shared" si="57"/>
        <v>0</v>
      </c>
      <c r="AA536" s="28">
        <v>0</v>
      </c>
      <c r="AB536" s="30">
        <v>0</v>
      </c>
      <c r="AC536" s="30">
        <v>0</v>
      </c>
      <c r="AG536" s="28">
        <v>131</v>
      </c>
      <c r="AH536" s="28">
        <v>103</v>
      </c>
      <c r="AI536" s="28">
        <v>70.2</v>
      </c>
      <c r="AJ536" s="28">
        <v>73.8</v>
      </c>
      <c r="AK536" s="28">
        <v>16.2</v>
      </c>
      <c r="AL536" s="28">
        <v>2.46</v>
      </c>
      <c r="AM536" s="28">
        <f t="shared" si="53"/>
        <v>15.185185185185185</v>
      </c>
      <c r="AN536" s="28">
        <v>9137</v>
      </c>
      <c r="AO536" s="28" t="s">
        <v>2392</v>
      </c>
      <c r="AP536" s="28">
        <v>8.1900000000000001E-2</v>
      </c>
      <c r="AQ536" s="28">
        <v>0.80300000000000005</v>
      </c>
      <c r="AR536" s="28">
        <v>5.7000000000000002E-3</v>
      </c>
      <c r="AS536" s="28">
        <v>0</v>
      </c>
      <c r="AT536" s="28">
        <v>0</v>
      </c>
      <c r="AU536" s="28">
        <v>9.7100000000000006E-2</v>
      </c>
      <c r="AV536" s="28">
        <v>3.2200000000000002E-3</v>
      </c>
      <c r="AW536" s="28">
        <v>6.4700000000000001E-3</v>
      </c>
      <c r="AX536" s="28">
        <v>2.7699999999999999E-3</v>
      </c>
      <c r="AY536" s="28">
        <v>1180</v>
      </c>
      <c r="AZ536" s="28">
        <v>0</v>
      </c>
      <c r="BA536" s="28">
        <v>0</v>
      </c>
      <c r="BB536" s="28">
        <v>1</v>
      </c>
      <c r="BC536" s="28">
        <v>0</v>
      </c>
      <c r="BD536" s="28">
        <v>1</v>
      </c>
      <c r="BE536" s="28">
        <v>0</v>
      </c>
      <c r="BF536" s="28">
        <v>0</v>
      </c>
      <c r="BG536" s="28">
        <v>2</v>
      </c>
      <c r="BH536" s="28">
        <v>0</v>
      </c>
      <c r="BI536" s="28">
        <v>0</v>
      </c>
      <c r="BJ536" s="28">
        <v>0</v>
      </c>
      <c r="BK536" s="28" t="s">
        <v>199</v>
      </c>
      <c r="BL536" s="28">
        <v>45</v>
      </c>
      <c r="BM536" s="28">
        <v>0</v>
      </c>
      <c r="BN536" s="28" t="s">
        <v>814</v>
      </c>
      <c r="BS536" s="32" t="s">
        <v>2392</v>
      </c>
      <c r="BT536" t="s">
        <v>201</v>
      </c>
      <c r="BU536">
        <v>1</v>
      </c>
      <c r="CA536" s="35" t="s">
        <v>187</v>
      </c>
      <c r="CB536" s="35" t="s">
        <v>188</v>
      </c>
      <c r="CC536" s="35">
        <v>0</v>
      </c>
      <c r="CD536" s="28" t="s">
        <v>202</v>
      </c>
      <c r="CE536" s="28">
        <v>1</v>
      </c>
      <c r="CF536" s="36" t="s">
        <v>203</v>
      </c>
      <c r="CG536" s="37" t="s">
        <v>223</v>
      </c>
      <c r="CH536" s="28">
        <v>1426687</v>
      </c>
      <c r="CI536" s="28">
        <v>6626003</v>
      </c>
      <c r="CJ536">
        <v>178.97</v>
      </c>
      <c r="CK536">
        <v>175.08</v>
      </c>
      <c r="CL536">
        <v>3.8899999999999864</v>
      </c>
      <c r="CM536">
        <v>3.8899999999999864</v>
      </c>
      <c r="CN536">
        <v>3.8899999999999864</v>
      </c>
      <c r="CO536" s="38" t="s">
        <v>2393</v>
      </c>
      <c r="CY536" s="39" t="s">
        <v>2393</v>
      </c>
      <c r="CZ536" s="40">
        <v>1</v>
      </c>
      <c r="DA536" s="35" t="s">
        <v>190</v>
      </c>
      <c r="DP536" s="42">
        <v>591</v>
      </c>
      <c r="DQ536" s="42">
        <v>591</v>
      </c>
      <c r="DR536" s="42">
        <v>9137</v>
      </c>
      <c r="DS536" s="35" t="s">
        <v>189</v>
      </c>
      <c r="DT536" s="35" t="s">
        <v>191</v>
      </c>
      <c r="DX536" s="35" t="s">
        <v>870</v>
      </c>
      <c r="EA536" s="35" t="s">
        <v>207</v>
      </c>
      <c r="EC536" s="35" t="s">
        <v>194</v>
      </c>
      <c r="EG536" s="28">
        <v>127</v>
      </c>
      <c r="EH536" s="28">
        <v>98.8</v>
      </c>
      <c r="EI536" s="28">
        <v>66.900000000000006</v>
      </c>
      <c r="EJ536" s="28">
        <v>70.5</v>
      </c>
      <c r="EK536" s="28">
        <v>16.2</v>
      </c>
      <c r="EL536" s="28">
        <v>3.04</v>
      </c>
      <c r="EM536" s="44">
        <f t="shared" si="56"/>
        <v>18.765432098765434</v>
      </c>
      <c r="EN536" s="28" t="s">
        <v>2392</v>
      </c>
      <c r="EO536" s="33">
        <v>9137</v>
      </c>
      <c r="EP536" s="33" t="s">
        <v>2392</v>
      </c>
    </row>
    <row r="537" spans="2:146" x14ac:dyDescent="0.35">
      <c r="B537" s="28">
        <v>592</v>
      </c>
      <c r="C537" s="28">
        <v>592</v>
      </c>
      <c r="D537" s="28">
        <v>9</v>
      </c>
      <c r="E537" s="28" t="s">
        <v>576</v>
      </c>
      <c r="F537" s="28" t="s">
        <v>823</v>
      </c>
      <c r="G537" s="28" t="s">
        <v>824</v>
      </c>
      <c r="H537" s="28" t="s">
        <v>238</v>
      </c>
      <c r="I537" s="28">
        <v>2</v>
      </c>
      <c r="J537" s="28" t="s">
        <v>578</v>
      </c>
      <c r="K537" s="28">
        <v>25</v>
      </c>
      <c r="L537" s="28" t="s">
        <v>2394</v>
      </c>
      <c r="M537" s="28" t="s">
        <v>2394</v>
      </c>
      <c r="N537" s="29">
        <v>290.613</v>
      </c>
      <c r="O537" s="29">
        <v>290.613</v>
      </c>
      <c r="P537" s="28">
        <f t="shared" si="54"/>
        <v>59.53</v>
      </c>
      <c r="Q537" s="28">
        <f t="shared" si="55"/>
        <v>3.5442323640029882</v>
      </c>
      <c r="R537" s="28">
        <v>1759685</v>
      </c>
      <c r="S537" s="28">
        <v>7329649</v>
      </c>
      <c r="T537" s="28">
        <v>0</v>
      </c>
      <c r="U537" s="28">
        <v>0</v>
      </c>
      <c r="V537" s="28">
        <v>0</v>
      </c>
      <c r="W537" s="28">
        <v>0</v>
      </c>
      <c r="X537" s="28">
        <v>0</v>
      </c>
      <c r="Y537" s="28">
        <v>0</v>
      </c>
      <c r="Z537" s="28">
        <f t="shared" si="57"/>
        <v>0</v>
      </c>
      <c r="AA537" s="28">
        <v>0</v>
      </c>
      <c r="AB537" s="30">
        <v>0</v>
      </c>
      <c r="AC537" s="30">
        <v>0</v>
      </c>
      <c r="AG537" s="28">
        <v>16.5</v>
      </c>
      <c r="AH537" s="28">
        <v>12.7</v>
      </c>
      <c r="AI537" s="28">
        <v>8.43</v>
      </c>
      <c r="AJ537" s="28">
        <v>8.92</v>
      </c>
      <c r="AK537" s="28">
        <v>1.47</v>
      </c>
      <c r="AL537" s="28">
        <v>0.375</v>
      </c>
      <c r="AM537" s="28">
        <f t="shared" si="53"/>
        <v>25.510204081632654</v>
      </c>
      <c r="AN537" s="28">
        <v>32501</v>
      </c>
      <c r="AO537" s="28" t="s">
        <v>2395</v>
      </c>
      <c r="AP537" s="28">
        <v>0.115</v>
      </c>
      <c r="AQ537" s="28">
        <v>0.82299999999999995</v>
      </c>
      <c r="AR537" s="28">
        <v>5.1500000000000001E-3</v>
      </c>
      <c r="AS537" s="28">
        <v>0</v>
      </c>
      <c r="AT537" s="28">
        <v>0</v>
      </c>
      <c r="AU537" s="28">
        <v>5.4100000000000002E-2</v>
      </c>
      <c r="AV537" s="28">
        <v>7.7999999999999999E-4</v>
      </c>
      <c r="AW537" s="28">
        <v>2.0400000000000001E-3</v>
      </c>
      <c r="AX537" s="28">
        <v>0</v>
      </c>
      <c r="AY537" s="28">
        <v>164</v>
      </c>
      <c r="BS537" s="32" t="s">
        <v>2395</v>
      </c>
      <c r="BT537" t="s">
        <v>186</v>
      </c>
      <c r="BU537">
        <v>1</v>
      </c>
      <c r="CA537" s="35" t="s">
        <v>187</v>
      </c>
      <c r="CB537" s="35" t="s">
        <v>1119</v>
      </c>
      <c r="CC537" s="35">
        <v>0</v>
      </c>
      <c r="CD537" s="28" t="s">
        <v>189</v>
      </c>
      <c r="CE537" s="28">
        <v>0</v>
      </c>
      <c r="CH537" s="28">
        <v>1759905</v>
      </c>
      <c r="CI537" s="28">
        <v>7329781</v>
      </c>
      <c r="CJ537">
        <v>59.53</v>
      </c>
      <c r="CK537">
        <v>49.23</v>
      </c>
      <c r="CL537">
        <v>10.300000000000004</v>
      </c>
      <c r="CM537">
        <v>10.300000000000004</v>
      </c>
      <c r="CN537">
        <v>10.300000000000004</v>
      </c>
      <c r="CY537" s="39">
        <v>0</v>
      </c>
      <c r="CZ537" s="40">
        <v>0</v>
      </c>
      <c r="DA537" s="35" t="s">
        <v>321</v>
      </c>
      <c r="DP537" s="42">
        <v>592</v>
      </c>
      <c r="DQ537" s="42">
        <v>592</v>
      </c>
      <c r="DR537" s="42">
        <v>32501</v>
      </c>
      <c r="EA537" s="35" t="s">
        <v>207</v>
      </c>
      <c r="EG537" s="28">
        <v>10.9</v>
      </c>
      <c r="EH537" s="28">
        <v>7.79</v>
      </c>
      <c r="EI537" s="28">
        <v>4.28</v>
      </c>
      <c r="EJ537" s="28">
        <v>4.67</v>
      </c>
      <c r="EK537" s="28">
        <v>1.47</v>
      </c>
      <c r="EL537" s="28">
        <v>0.41599999999999998</v>
      </c>
      <c r="EM537" s="44">
        <f t="shared" si="56"/>
        <v>28.299319727891152</v>
      </c>
      <c r="EN537" s="28" t="s">
        <v>2395</v>
      </c>
      <c r="EO537" s="33">
        <v>32501</v>
      </c>
      <c r="EP537" s="33" t="s">
        <v>2395</v>
      </c>
    </row>
    <row r="538" spans="2:146" x14ac:dyDescent="0.35">
      <c r="B538" s="28">
        <v>593</v>
      </c>
      <c r="C538" s="28">
        <v>593</v>
      </c>
      <c r="D538" s="28">
        <v>61</v>
      </c>
      <c r="E538" s="28" t="s">
        <v>394</v>
      </c>
      <c r="F538" s="28" t="s">
        <v>2005</v>
      </c>
      <c r="G538" s="28" t="s">
        <v>2005</v>
      </c>
      <c r="H538" s="28" t="s">
        <v>238</v>
      </c>
      <c r="I538" s="28">
        <v>3</v>
      </c>
      <c r="J538" s="28" t="s">
        <v>397</v>
      </c>
      <c r="K538" s="28">
        <v>19</v>
      </c>
      <c r="L538" s="28" t="s">
        <v>2396</v>
      </c>
      <c r="M538" s="28" t="s">
        <v>2396</v>
      </c>
      <c r="N538" s="29">
        <v>59.422699999999999</v>
      </c>
      <c r="O538" s="29">
        <v>59.422699999999999</v>
      </c>
      <c r="P538" s="28">
        <f t="shared" si="54"/>
        <v>26.48</v>
      </c>
      <c r="Q538" s="28">
        <f t="shared" si="55"/>
        <v>9.3230364826909558</v>
      </c>
      <c r="R538" s="28">
        <v>1504849</v>
      </c>
      <c r="S538" s="28">
        <v>6602306</v>
      </c>
      <c r="T538" s="28">
        <v>0</v>
      </c>
      <c r="U538" s="28">
        <v>0</v>
      </c>
      <c r="V538" s="28">
        <v>0</v>
      </c>
      <c r="W538" s="28">
        <v>0</v>
      </c>
      <c r="X538" s="28">
        <v>0</v>
      </c>
      <c r="Y538" s="28">
        <v>0</v>
      </c>
      <c r="Z538" s="28">
        <f t="shared" si="57"/>
        <v>0</v>
      </c>
      <c r="AA538" s="28">
        <v>0</v>
      </c>
      <c r="AB538" s="30">
        <v>0</v>
      </c>
      <c r="AC538" s="30">
        <v>0</v>
      </c>
      <c r="AG538" s="28">
        <v>80</v>
      </c>
      <c r="AH538" s="28">
        <v>62.1</v>
      </c>
      <c r="AI538" s="28">
        <v>41.7</v>
      </c>
      <c r="AJ538" s="28">
        <v>44</v>
      </c>
      <c r="AK538" s="28">
        <v>11.1</v>
      </c>
      <c r="AL538" s="28">
        <v>1.9</v>
      </c>
      <c r="AM538" s="28">
        <f t="shared" si="53"/>
        <v>17.117117117117118</v>
      </c>
      <c r="AN538" s="28">
        <v>8591</v>
      </c>
      <c r="AO538" s="28" t="s">
        <v>2397</v>
      </c>
      <c r="AP538" s="28">
        <v>7.9299999999999995E-2</v>
      </c>
      <c r="AQ538" s="28">
        <v>0.77900000000000003</v>
      </c>
      <c r="AR538" s="28">
        <v>2.63E-2</v>
      </c>
      <c r="AS538" s="28">
        <v>2.0000000000000002E-5</v>
      </c>
      <c r="AT538" s="28">
        <v>0</v>
      </c>
      <c r="AU538" s="28">
        <v>5.8500000000000003E-2</v>
      </c>
      <c r="AV538" s="28">
        <v>4.8500000000000001E-2</v>
      </c>
      <c r="AW538" s="28">
        <v>7.1999999999999998E-3</v>
      </c>
      <c r="AX538" s="28">
        <v>1.5E-3</v>
      </c>
      <c r="AY538" s="28">
        <v>989</v>
      </c>
      <c r="BS538" s="32" t="s">
        <v>2397</v>
      </c>
      <c r="BT538" t="s">
        <v>186</v>
      </c>
      <c r="BU538">
        <v>2</v>
      </c>
      <c r="CA538" s="35" t="s">
        <v>187</v>
      </c>
      <c r="CB538" s="35" t="s">
        <v>188</v>
      </c>
      <c r="CC538" s="35">
        <v>1</v>
      </c>
      <c r="CD538" s="28" t="s">
        <v>189</v>
      </c>
      <c r="CE538" s="28">
        <v>0</v>
      </c>
      <c r="CG538" s="37" t="s">
        <v>223</v>
      </c>
      <c r="CH538" s="28">
        <v>1504814</v>
      </c>
      <c r="CI538" s="28">
        <v>6602259</v>
      </c>
      <c r="CJ538">
        <v>26.48</v>
      </c>
      <c r="CK538">
        <v>20.94</v>
      </c>
      <c r="CL538">
        <v>5.5399999999999991</v>
      </c>
      <c r="CM538">
        <v>5.5399999999999991</v>
      </c>
      <c r="CN538">
        <v>5.5399999999999991</v>
      </c>
      <c r="CY538" s="39">
        <v>0</v>
      </c>
      <c r="CZ538" s="40">
        <v>0</v>
      </c>
      <c r="DA538" s="35" t="s">
        <v>214</v>
      </c>
      <c r="DP538" s="42">
        <v>593</v>
      </c>
      <c r="DQ538" s="42">
        <v>593</v>
      </c>
      <c r="DR538" s="42">
        <v>8591</v>
      </c>
      <c r="DX538" s="35" t="s">
        <v>822</v>
      </c>
      <c r="EA538" s="35" t="s">
        <v>207</v>
      </c>
      <c r="EB538" s="35" t="s">
        <v>293</v>
      </c>
      <c r="EG538" s="28">
        <v>79.900000000000006</v>
      </c>
      <c r="EH538" s="28">
        <v>61.7</v>
      </c>
      <c r="EI538" s="28">
        <v>41</v>
      </c>
      <c r="EJ538" s="28">
        <v>43.3</v>
      </c>
      <c r="EK538" s="28">
        <v>11.3</v>
      </c>
      <c r="EL538" s="28">
        <v>1.49</v>
      </c>
      <c r="EM538" s="44">
        <f t="shared" si="56"/>
        <v>13.1858407079646</v>
      </c>
      <c r="EN538" s="28" t="s">
        <v>2397</v>
      </c>
      <c r="EO538" s="33">
        <v>8591</v>
      </c>
      <c r="EP538" s="33" t="s">
        <v>2397</v>
      </c>
    </row>
    <row r="539" spans="2:146" x14ac:dyDescent="0.35">
      <c r="B539" s="28">
        <v>594</v>
      </c>
      <c r="C539" s="28">
        <v>594</v>
      </c>
      <c r="D539" s="28">
        <v>61</v>
      </c>
      <c r="E539" s="28" t="s">
        <v>394</v>
      </c>
      <c r="F539" s="28" t="s">
        <v>2144</v>
      </c>
      <c r="G539" s="28" t="s">
        <v>2144</v>
      </c>
      <c r="H539" s="28" t="s">
        <v>2145</v>
      </c>
      <c r="I539" s="28">
        <v>3</v>
      </c>
      <c r="J539" s="28" t="s">
        <v>866</v>
      </c>
      <c r="K539" s="28">
        <v>18</v>
      </c>
      <c r="L539" s="28" t="s">
        <v>2398</v>
      </c>
      <c r="M539" s="28" t="s">
        <v>2398</v>
      </c>
      <c r="N539" s="29">
        <v>95.263800000000003</v>
      </c>
      <c r="O539" s="29">
        <v>95.263800000000003</v>
      </c>
      <c r="P539" s="28">
        <f t="shared" si="54"/>
        <v>125.1</v>
      </c>
      <c r="Q539" s="28">
        <f t="shared" si="55"/>
        <v>6.718186761393091</v>
      </c>
      <c r="R539" s="28">
        <v>1457486</v>
      </c>
      <c r="S539" s="28">
        <v>6632911</v>
      </c>
      <c r="T539" s="28">
        <v>1</v>
      </c>
      <c r="U539" s="28">
        <v>0</v>
      </c>
      <c r="V539" s="28">
        <v>1</v>
      </c>
      <c r="W539" s="28">
        <v>0</v>
      </c>
      <c r="X539" s="28">
        <f>(AB539/AK539)*100</f>
        <v>18.561484918793507</v>
      </c>
      <c r="Y539" s="28">
        <f>(AB539/AL539)*100</f>
        <v>73.394495412844037</v>
      </c>
      <c r="Z539" s="28">
        <f t="shared" si="57"/>
        <v>18.561484918793507</v>
      </c>
      <c r="AA539" s="28">
        <v>0</v>
      </c>
      <c r="AB539" s="30">
        <v>0.8</v>
      </c>
      <c r="AC539" s="30">
        <v>0.8</v>
      </c>
      <c r="AD539" s="31">
        <v>1</v>
      </c>
      <c r="AE539" s="31">
        <v>365</v>
      </c>
      <c r="AF539" s="31">
        <v>365</v>
      </c>
      <c r="AG539" s="28">
        <v>25.9</v>
      </c>
      <c r="AH539" s="28">
        <v>20.100000000000001</v>
      </c>
      <c r="AI539" s="28">
        <v>13.5</v>
      </c>
      <c r="AJ539" s="28">
        <v>14.3</v>
      </c>
      <c r="AK539" s="28">
        <v>4.3099999999999996</v>
      </c>
      <c r="AL539" s="28">
        <v>1.0900000000000001</v>
      </c>
      <c r="AM539" s="28">
        <f t="shared" si="53"/>
        <v>25.290023201856155</v>
      </c>
      <c r="AN539" s="28">
        <v>41080</v>
      </c>
      <c r="AO539" s="28" t="s">
        <v>2147</v>
      </c>
      <c r="AP539" s="28">
        <v>7.4800000000000005E-2</v>
      </c>
      <c r="AQ539" s="28">
        <v>0.81200000000000006</v>
      </c>
      <c r="AR539" s="28">
        <v>9.9399999999999992E-3</v>
      </c>
      <c r="AS539" s="28">
        <v>0</v>
      </c>
      <c r="AT539" s="28">
        <v>0</v>
      </c>
      <c r="AU539" s="28">
        <v>9.1399999999999995E-2</v>
      </c>
      <c r="AV539" s="28">
        <v>1.04E-2</v>
      </c>
      <c r="AW539" s="28">
        <v>1.7799999999999999E-3</v>
      </c>
      <c r="AX539" s="28">
        <v>1E-4</v>
      </c>
      <c r="AY539" s="28">
        <v>326</v>
      </c>
      <c r="AZ539" s="28">
        <v>0</v>
      </c>
      <c r="BA539" s="28">
        <v>1</v>
      </c>
      <c r="BC539" s="28">
        <v>0</v>
      </c>
      <c r="BE539" s="28">
        <v>0</v>
      </c>
      <c r="BF539" s="28">
        <v>0</v>
      </c>
      <c r="BG539" s="28">
        <v>0</v>
      </c>
      <c r="BH539" s="28">
        <v>0</v>
      </c>
      <c r="BI539" s="28">
        <v>0</v>
      </c>
      <c r="BJ539" s="28">
        <v>0</v>
      </c>
      <c r="BL539" s="28">
        <v>50</v>
      </c>
      <c r="BN539" s="28" t="s">
        <v>231</v>
      </c>
      <c r="BS539" s="32" t="s">
        <v>2147</v>
      </c>
      <c r="BT539" t="s">
        <v>201</v>
      </c>
      <c r="BU539">
        <v>2</v>
      </c>
      <c r="CA539" s="35" t="s">
        <v>187</v>
      </c>
      <c r="CB539" s="35" t="s">
        <v>188</v>
      </c>
      <c r="CC539" s="35">
        <v>1</v>
      </c>
      <c r="CD539" s="28" t="s">
        <v>202</v>
      </c>
      <c r="CE539" s="28">
        <v>1</v>
      </c>
      <c r="CF539" s="36" t="s">
        <v>203</v>
      </c>
      <c r="CG539" s="37" t="s">
        <v>223</v>
      </c>
      <c r="CH539" s="28">
        <v>1457567</v>
      </c>
      <c r="CI539" s="28">
        <v>6632873</v>
      </c>
      <c r="CJ539">
        <v>125.1</v>
      </c>
      <c r="CK539">
        <v>118.7</v>
      </c>
      <c r="CL539">
        <v>6.3999999999999915</v>
      </c>
      <c r="CM539">
        <v>6.3999999999999915</v>
      </c>
      <c r="CN539">
        <v>6.3999999999999915</v>
      </c>
      <c r="CO539" s="38" t="s">
        <v>202</v>
      </c>
      <c r="CY539" s="39" t="s">
        <v>1309</v>
      </c>
      <c r="CZ539" s="40">
        <v>2</v>
      </c>
      <c r="DA539" s="35" t="s">
        <v>205</v>
      </c>
      <c r="DP539" s="42">
        <v>594</v>
      </c>
      <c r="DQ539" s="42">
        <v>594</v>
      </c>
      <c r="DR539" s="42">
        <v>41080</v>
      </c>
      <c r="DS539" s="35" t="s">
        <v>189</v>
      </c>
      <c r="DT539" s="35" t="s">
        <v>191</v>
      </c>
      <c r="DX539" s="35" t="s">
        <v>870</v>
      </c>
      <c r="EA539" s="35" t="s">
        <v>207</v>
      </c>
      <c r="EB539" s="35" t="s">
        <v>293</v>
      </c>
      <c r="EC539" s="35" t="s">
        <v>194</v>
      </c>
      <c r="EG539" s="28">
        <v>30.4</v>
      </c>
      <c r="EH539" s="28">
        <v>23</v>
      </c>
      <c r="EI539" s="28">
        <v>14.6</v>
      </c>
      <c r="EJ539" s="28">
        <v>15.5</v>
      </c>
      <c r="EK539" s="28">
        <v>4.43</v>
      </c>
      <c r="EL539" s="28">
        <v>0.74399999999999999</v>
      </c>
      <c r="EM539" s="44">
        <f t="shared" si="56"/>
        <v>16.794582392776526</v>
      </c>
      <c r="EN539" s="28" t="s">
        <v>2147</v>
      </c>
      <c r="EO539" s="33">
        <v>41080</v>
      </c>
      <c r="EP539" s="33" t="s">
        <v>2147</v>
      </c>
    </row>
    <row r="540" spans="2:146" x14ac:dyDescent="0.35">
      <c r="B540" s="28">
        <v>595</v>
      </c>
      <c r="C540" s="28">
        <v>595</v>
      </c>
      <c r="D540" s="28">
        <v>53</v>
      </c>
      <c r="E540" s="28" t="s">
        <v>777</v>
      </c>
      <c r="F540" s="28" t="s">
        <v>1392</v>
      </c>
      <c r="G540" s="28" t="s">
        <v>1392</v>
      </c>
      <c r="H540" s="28" t="s">
        <v>2399</v>
      </c>
      <c r="I540" s="28">
        <v>2</v>
      </c>
      <c r="J540" s="28" t="s">
        <v>714</v>
      </c>
      <c r="K540" s="28">
        <v>20</v>
      </c>
      <c r="L540" s="28" t="s">
        <v>2400</v>
      </c>
      <c r="M540" s="28" t="s">
        <v>2400</v>
      </c>
      <c r="N540" s="29">
        <v>284.90199999999999</v>
      </c>
      <c r="O540" s="29">
        <v>284.90199999999999</v>
      </c>
      <c r="P540" s="28">
        <f t="shared" si="54"/>
        <v>236.04</v>
      </c>
      <c r="Q540" s="28">
        <f t="shared" si="55"/>
        <v>0.53000680935900457</v>
      </c>
      <c r="R540" s="28">
        <v>1415562</v>
      </c>
      <c r="S540" s="28">
        <v>6710378</v>
      </c>
      <c r="T540" s="28">
        <v>0</v>
      </c>
      <c r="U540" s="28">
        <v>0</v>
      </c>
      <c r="V540" s="28">
        <v>0</v>
      </c>
      <c r="W540" s="28">
        <v>0</v>
      </c>
      <c r="X540" s="28">
        <v>0</v>
      </c>
      <c r="Y540" s="28">
        <v>0</v>
      </c>
      <c r="Z540" s="28">
        <f t="shared" si="57"/>
        <v>0</v>
      </c>
      <c r="AA540" s="28">
        <v>0</v>
      </c>
      <c r="AB540" s="30">
        <v>0</v>
      </c>
      <c r="AC540" s="30">
        <v>0</v>
      </c>
      <c r="AG540" s="28">
        <v>861</v>
      </c>
      <c r="AH540" s="28">
        <v>670</v>
      </c>
      <c r="AI540" s="28">
        <v>451</v>
      </c>
      <c r="AJ540" s="28">
        <v>475</v>
      </c>
      <c r="AK540" s="28">
        <v>109</v>
      </c>
      <c r="AL540" s="28">
        <v>26.5</v>
      </c>
      <c r="AM540" s="28">
        <f t="shared" si="53"/>
        <v>24.311926605504588</v>
      </c>
      <c r="AN540" s="28">
        <v>11197</v>
      </c>
      <c r="AO540" s="28" t="s">
        <v>2401</v>
      </c>
      <c r="AP540" s="28">
        <v>3.56E-2</v>
      </c>
      <c r="AQ540" s="28">
        <v>0.68600000000000005</v>
      </c>
      <c r="AR540" s="28">
        <v>7.0000000000000007E-2</v>
      </c>
      <c r="AS540" s="28">
        <v>1.8200000000000001E-2</v>
      </c>
      <c r="AT540" s="28">
        <v>0</v>
      </c>
      <c r="AU540" s="28">
        <v>0.17100000000000001</v>
      </c>
      <c r="AV540" s="28">
        <v>1.2500000000000001E-2</v>
      </c>
      <c r="AW540" s="28">
        <v>5.9899999999999997E-3</v>
      </c>
      <c r="AX540" s="28">
        <v>7.6000000000000004E-4</v>
      </c>
      <c r="AY540" s="28">
        <v>7090</v>
      </c>
      <c r="AZ540" s="28">
        <v>0</v>
      </c>
      <c r="BA540" s="28">
        <v>0</v>
      </c>
      <c r="BB540" s="28">
        <v>2</v>
      </c>
      <c r="BC540" s="28">
        <v>0</v>
      </c>
      <c r="BD540" s="28">
        <v>1</v>
      </c>
      <c r="BE540" s="28">
        <v>1</v>
      </c>
      <c r="BF540" s="28">
        <v>0</v>
      </c>
      <c r="BG540" s="28">
        <v>2</v>
      </c>
      <c r="BH540" s="28">
        <v>0</v>
      </c>
      <c r="BI540" s="28">
        <v>0</v>
      </c>
      <c r="BJ540" s="28">
        <v>0</v>
      </c>
      <c r="BK540" s="28" t="s">
        <v>380</v>
      </c>
      <c r="BL540" s="28">
        <v>50</v>
      </c>
      <c r="BM540" s="28">
        <v>1</v>
      </c>
      <c r="BN540" s="28" t="s">
        <v>950</v>
      </c>
      <c r="BS540" s="32" t="s">
        <v>2401</v>
      </c>
      <c r="BT540" t="s">
        <v>186</v>
      </c>
      <c r="BU540">
        <v>1</v>
      </c>
      <c r="CA540" s="35" t="s">
        <v>187</v>
      </c>
      <c r="CB540" s="35" t="s">
        <v>320</v>
      </c>
      <c r="CC540" s="35">
        <v>0</v>
      </c>
      <c r="CD540" s="28" t="s">
        <v>189</v>
      </c>
      <c r="CE540" s="28">
        <v>0</v>
      </c>
      <c r="CG540" s="37" t="s">
        <v>279</v>
      </c>
      <c r="CH540" s="28">
        <v>1415837</v>
      </c>
      <c r="CI540" s="28">
        <v>6710382</v>
      </c>
      <c r="CJ540">
        <v>236.04</v>
      </c>
      <c r="CK540">
        <v>234.53</v>
      </c>
      <c r="CL540">
        <v>1.5099999999999909</v>
      </c>
      <c r="CM540">
        <v>1.5099999999999909</v>
      </c>
      <c r="CN540">
        <v>1.5099999999999909</v>
      </c>
      <c r="CY540" s="39">
        <v>0</v>
      </c>
      <c r="CZ540" s="40">
        <v>0</v>
      </c>
      <c r="DA540" s="35" t="s">
        <v>321</v>
      </c>
      <c r="DP540" s="42">
        <v>595</v>
      </c>
      <c r="DQ540" s="42">
        <v>595</v>
      </c>
      <c r="DR540" s="42">
        <v>11197</v>
      </c>
      <c r="DS540" s="35" t="s">
        <v>189</v>
      </c>
      <c r="DT540" s="35">
        <v>42</v>
      </c>
      <c r="EA540" s="35" t="s">
        <v>207</v>
      </c>
      <c r="EC540" s="35" t="s">
        <v>194</v>
      </c>
      <c r="EG540" s="28">
        <v>964</v>
      </c>
      <c r="EH540" s="28">
        <v>729</v>
      </c>
      <c r="EI540" s="28">
        <v>461</v>
      </c>
      <c r="EJ540" s="28">
        <v>491</v>
      </c>
      <c r="EK540" s="28">
        <v>111</v>
      </c>
      <c r="EL540" s="28">
        <v>35.299999999999997</v>
      </c>
      <c r="EM540" s="44">
        <f t="shared" si="56"/>
        <v>31.801801801801798</v>
      </c>
      <c r="EN540" s="28" t="s">
        <v>2401</v>
      </c>
      <c r="EO540" s="33">
        <v>11197</v>
      </c>
      <c r="EP540" s="33" t="s">
        <v>2401</v>
      </c>
    </row>
    <row r="541" spans="2:146" x14ac:dyDescent="0.35">
      <c r="B541" s="28">
        <v>596</v>
      </c>
      <c r="C541" s="28">
        <v>596</v>
      </c>
      <c r="D541" s="28">
        <v>88</v>
      </c>
      <c r="E541" s="28" t="s">
        <v>562</v>
      </c>
      <c r="F541" s="28" t="s">
        <v>2402</v>
      </c>
      <c r="G541" s="28" t="s">
        <v>2402</v>
      </c>
      <c r="H541" s="28" t="s">
        <v>285</v>
      </c>
      <c r="I541" s="28">
        <v>2</v>
      </c>
      <c r="J541" s="28" t="s">
        <v>377</v>
      </c>
      <c r="K541" s="28">
        <v>12</v>
      </c>
      <c r="L541" s="28" t="s">
        <v>2403</v>
      </c>
      <c r="M541" s="28" t="s">
        <v>2403</v>
      </c>
      <c r="N541" s="29">
        <v>779.62099999999998</v>
      </c>
      <c r="O541" s="29">
        <v>779.62099999999998</v>
      </c>
      <c r="P541" s="28">
        <f t="shared" si="54"/>
        <v>22.66</v>
      </c>
      <c r="Q541" s="28">
        <f t="shared" si="55"/>
        <v>1.0479450912687063</v>
      </c>
      <c r="R541" s="28">
        <v>1390319</v>
      </c>
      <c r="S541" s="28">
        <v>6228594</v>
      </c>
      <c r="T541" s="28">
        <v>1</v>
      </c>
      <c r="U541" s="28">
        <v>0</v>
      </c>
      <c r="V541" s="28">
        <v>1</v>
      </c>
      <c r="W541" s="28">
        <v>0</v>
      </c>
      <c r="X541" s="28">
        <f>(AC541/AK541)*100</f>
        <v>5.1975051975051976</v>
      </c>
      <c r="Y541" s="28">
        <f>(AB541/AL541)*100</f>
        <v>8.2987551867219906</v>
      </c>
      <c r="Z541" s="28">
        <f t="shared" si="57"/>
        <v>2.0790020790020791</v>
      </c>
      <c r="AA541" s="28">
        <v>0</v>
      </c>
      <c r="AB541" s="30">
        <v>0.2</v>
      </c>
      <c r="AC541" s="30">
        <v>0.5</v>
      </c>
      <c r="AD541" s="31">
        <v>1</v>
      </c>
      <c r="AE541" s="31">
        <v>365</v>
      </c>
      <c r="AF541" s="31">
        <v>365</v>
      </c>
      <c r="AG541" s="28">
        <v>56.6</v>
      </c>
      <c r="AH541" s="28">
        <v>44.7</v>
      </c>
      <c r="AI541" s="28">
        <v>31.1</v>
      </c>
      <c r="AJ541" s="28">
        <v>32.6</v>
      </c>
      <c r="AK541" s="28">
        <v>9.6199999999999992</v>
      </c>
      <c r="AL541" s="28">
        <v>2.41</v>
      </c>
      <c r="AM541" s="28">
        <f t="shared" si="53"/>
        <v>25.051975051975056</v>
      </c>
      <c r="AN541" s="28">
        <v>403</v>
      </c>
      <c r="AO541" s="28" t="s">
        <v>2404</v>
      </c>
      <c r="AP541" s="28">
        <v>2.3699999999999999E-2</v>
      </c>
      <c r="AQ541" s="28">
        <v>0.60499999999999998</v>
      </c>
      <c r="AR541" s="28">
        <v>8.5400000000000004E-2</v>
      </c>
      <c r="AS541" s="28">
        <v>0</v>
      </c>
      <c r="AT541" s="28">
        <v>0</v>
      </c>
      <c r="AU541" s="28">
        <v>1.9E-2</v>
      </c>
      <c r="AV541" s="28">
        <v>0.224</v>
      </c>
      <c r="AW541" s="28">
        <v>3.4200000000000001E-2</v>
      </c>
      <c r="AX541" s="28">
        <v>8.1700000000000002E-3</v>
      </c>
      <c r="AY541" s="28">
        <v>852</v>
      </c>
      <c r="AZ541" s="28">
        <v>2</v>
      </c>
      <c r="BA541" s="28">
        <v>1</v>
      </c>
      <c r="BB541" s="28">
        <v>0</v>
      </c>
      <c r="BC541" s="28">
        <v>0</v>
      </c>
      <c r="BD541" s="28">
        <v>0</v>
      </c>
      <c r="BE541" s="28">
        <v>2</v>
      </c>
      <c r="BF541" s="28">
        <v>0</v>
      </c>
      <c r="BG541" s="28">
        <v>2</v>
      </c>
      <c r="BH541" s="28">
        <v>0</v>
      </c>
      <c r="BI541" s="28">
        <v>0</v>
      </c>
      <c r="BJ541" s="28">
        <v>0</v>
      </c>
      <c r="BL541" s="28">
        <v>100</v>
      </c>
      <c r="BM541" s="28">
        <v>0</v>
      </c>
      <c r="BN541" s="28" t="s">
        <v>251</v>
      </c>
      <c r="BS541" s="32" t="s">
        <v>2404</v>
      </c>
      <c r="BT541" t="s">
        <v>201</v>
      </c>
      <c r="BU541">
        <v>1</v>
      </c>
      <c r="CA541" s="35" t="s">
        <v>187</v>
      </c>
      <c r="CB541" s="35" t="s">
        <v>188</v>
      </c>
      <c r="CC541" s="35">
        <v>1</v>
      </c>
      <c r="CD541" s="28" t="s">
        <v>202</v>
      </c>
      <c r="CE541" s="28">
        <v>1</v>
      </c>
      <c r="CF541" s="36" t="s">
        <v>203</v>
      </c>
      <c r="CH541" s="28">
        <v>1390890</v>
      </c>
      <c r="CI541" s="28">
        <v>6228451</v>
      </c>
      <c r="CJ541">
        <v>22.66</v>
      </c>
      <c r="CK541">
        <v>14.49</v>
      </c>
      <c r="CL541">
        <v>8.17</v>
      </c>
      <c r="CM541">
        <v>8.17</v>
      </c>
      <c r="CN541">
        <v>8.17</v>
      </c>
      <c r="CO541" s="38" t="s">
        <v>820</v>
      </c>
      <c r="CR541" s="38">
        <v>0</v>
      </c>
      <c r="CS541" s="38" t="s">
        <v>820</v>
      </c>
      <c r="CT541" s="38" t="s">
        <v>1016</v>
      </c>
      <c r="CU541" s="47">
        <v>44440</v>
      </c>
      <c r="CV541" s="47">
        <v>44439</v>
      </c>
      <c r="CW541" s="38" t="s">
        <v>2405</v>
      </c>
      <c r="CX541" s="38">
        <v>2006</v>
      </c>
      <c r="CY541" s="39" t="s">
        <v>820</v>
      </c>
      <c r="CZ541" s="40">
        <v>0</v>
      </c>
      <c r="DA541" s="35" t="s">
        <v>205</v>
      </c>
      <c r="DP541" s="42">
        <v>596</v>
      </c>
      <c r="DQ541" s="42">
        <v>596</v>
      </c>
      <c r="DR541" s="42">
        <v>403</v>
      </c>
      <c r="DS541" s="35" t="s">
        <v>189</v>
      </c>
      <c r="DT541" s="35">
        <v>53</v>
      </c>
      <c r="DU541" s="35" t="s">
        <v>2406</v>
      </c>
      <c r="DV541" s="43" t="s">
        <v>2407</v>
      </c>
      <c r="DX541" s="45" t="s">
        <v>301</v>
      </c>
      <c r="EA541" s="35" t="s">
        <v>207</v>
      </c>
      <c r="EC541" s="35" t="s">
        <v>194</v>
      </c>
      <c r="EG541" s="28">
        <v>56.5</v>
      </c>
      <c r="EH541" s="28">
        <v>44.4</v>
      </c>
      <c r="EI541" s="28">
        <v>30.6</v>
      </c>
      <c r="EJ541" s="28">
        <v>32.1</v>
      </c>
      <c r="EK541" s="28">
        <v>9.39</v>
      </c>
      <c r="EL541" s="28">
        <v>1.49</v>
      </c>
      <c r="EM541" s="44">
        <f t="shared" si="56"/>
        <v>15.867944621938232</v>
      </c>
      <c r="EN541" s="28" t="s">
        <v>2404</v>
      </c>
      <c r="EO541" s="33">
        <v>403</v>
      </c>
      <c r="EP541" s="33" t="s">
        <v>2404</v>
      </c>
    </row>
    <row r="542" spans="2:146" x14ac:dyDescent="0.35">
      <c r="B542" s="28">
        <v>597</v>
      </c>
      <c r="C542" s="28">
        <v>597</v>
      </c>
      <c r="D542" s="28">
        <v>108</v>
      </c>
      <c r="E542" s="28" t="s">
        <v>382</v>
      </c>
      <c r="F542" s="28" t="s">
        <v>805</v>
      </c>
      <c r="G542" s="28" t="s">
        <v>805</v>
      </c>
      <c r="H542" s="28" t="s">
        <v>2075</v>
      </c>
      <c r="I542" s="28">
        <v>3</v>
      </c>
      <c r="J542" s="28" t="s">
        <v>386</v>
      </c>
      <c r="K542" s="28">
        <v>17</v>
      </c>
      <c r="L542" s="28" t="s">
        <v>2408</v>
      </c>
      <c r="M542" s="28" t="s">
        <v>2408</v>
      </c>
      <c r="N542" s="29">
        <v>111.497</v>
      </c>
      <c r="O542" s="29">
        <v>111.497</v>
      </c>
      <c r="P542" s="28">
        <f t="shared" si="54"/>
        <v>68.06</v>
      </c>
      <c r="Q542" s="28">
        <f t="shared" si="55"/>
        <v>4.6279272088038272</v>
      </c>
      <c r="R542" s="28">
        <v>1322446</v>
      </c>
      <c r="S542" s="28">
        <v>6580801</v>
      </c>
      <c r="T542" s="28">
        <v>1</v>
      </c>
      <c r="U542" s="28">
        <v>0</v>
      </c>
      <c r="V542" s="28">
        <v>1</v>
      </c>
      <c r="W542" s="28">
        <v>0</v>
      </c>
      <c r="X542" s="28">
        <f>(AB542/AK542)*100</f>
        <v>5.5762081784386615</v>
      </c>
      <c r="Y542" s="28">
        <f>(AB542/AL542)*100</f>
        <v>17.857142857142858</v>
      </c>
      <c r="Z542" s="28">
        <f t="shared" si="57"/>
        <v>5.5762081784386615</v>
      </c>
      <c r="AA542" s="28">
        <v>0</v>
      </c>
      <c r="AB542" s="30">
        <v>0.3</v>
      </c>
      <c r="AC542" s="30">
        <v>0.3</v>
      </c>
      <c r="AD542" s="31">
        <v>1</v>
      </c>
      <c r="AE542" s="31">
        <v>365</v>
      </c>
      <c r="AF542" s="31">
        <v>365</v>
      </c>
      <c r="AG542" s="28">
        <v>23</v>
      </c>
      <c r="AH542" s="28">
        <v>17.899999999999999</v>
      </c>
      <c r="AI542" s="28">
        <v>12.1</v>
      </c>
      <c r="AJ542" s="28">
        <v>12.7</v>
      </c>
      <c r="AK542" s="28">
        <v>5.38</v>
      </c>
      <c r="AL542" s="28">
        <v>1.68</v>
      </c>
      <c r="AM542" s="28">
        <f t="shared" si="53"/>
        <v>31.226765799256505</v>
      </c>
      <c r="AN542" s="28">
        <v>7170</v>
      </c>
      <c r="AO542" s="28" t="s">
        <v>2077</v>
      </c>
      <c r="AP542" s="28">
        <v>0.13</v>
      </c>
      <c r="AQ542" s="28">
        <v>0.78500000000000003</v>
      </c>
      <c r="AR542" s="28">
        <v>2.7199999999999998E-2</v>
      </c>
      <c r="AS542" s="28">
        <v>0</v>
      </c>
      <c r="AT542" s="28">
        <v>0</v>
      </c>
      <c r="AU542" s="28">
        <v>1.0699999999999999E-2</v>
      </c>
      <c r="AV542" s="28">
        <v>4.2099999999999999E-2</v>
      </c>
      <c r="AW542" s="28">
        <v>3.64E-3</v>
      </c>
      <c r="AX542" s="28">
        <v>5.1999999999999995E-4</v>
      </c>
      <c r="AY542" s="28">
        <v>426</v>
      </c>
      <c r="BS542" s="32" t="s">
        <v>2077</v>
      </c>
      <c r="BT542" t="s">
        <v>186</v>
      </c>
      <c r="BU542">
        <v>2</v>
      </c>
      <c r="CA542" s="35" t="s">
        <v>187</v>
      </c>
      <c r="CB542" s="35" t="s">
        <v>188</v>
      </c>
      <c r="CC542" s="35">
        <v>1</v>
      </c>
      <c r="CD542" s="28" t="s">
        <v>189</v>
      </c>
      <c r="CE542" s="28">
        <v>0</v>
      </c>
      <c r="CG542" s="37" t="s">
        <v>223</v>
      </c>
      <c r="CH542" s="28">
        <v>1322453</v>
      </c>
      <c r="CI542" s="28">
        <v>6580899</v>
      </c>
      <c r="CJ542">
        <v>68.06</v>
      </c>
      <c r="CK542">
        <v>62.9</v>
      </c>
      <c r="CL542">
        <v>5.1600000000000037</v>
      </c>
      <c r="CM542">
        <v>5.1600000000000037</v>
      </c>
      <c r="CN542">
        <v>5.1600000000000037</v>
      </c>
      <c r="CO542" s="38" t="s">
        <v>202</v>
      </c>
      <c r="CY542" s="39" t="s">
        <v>1579</v>
      </c>
      <c r="CZ542" s="40">
        <v>2</v>
      </c>
      <c r="DA542" s="35" t="s">
        <v>205</v>
      </c>
      <c r="DP542" s="42">
        <v>597</v>
      </c>
      <c r="DQ542" s="42">
        <v>597</v>
      </c>
      <c r="DR542" s="42">
        <v>7170</v>
      </c>
      <c r="DX542" s="35" t="s">
        <v>822</v>
      </c>
      <c r="EA542" s="35" t="s">
        <v>207</v>
      </c>
      <c r="EG542" s="28">
        <v>22.1</v>
      </c>
      <c r="EH542" s="28">
        <v>17.100000000000001</v>
      </c>
      <c r="EI542" s="28">
        <v>11.3</v>
      </c>
      <c r="EJ542" s="28">
        <v>12</v>
      </c>
      <c r="EK542" s="28">
        <v>5.38</v>
      </c>
      <c r="EL542" s="28">
        <v>1.26</v>
      </c>
      <c r="EM542" s="44">
        <f t="shared" si="56"/>
        <v>23.42007434944238</v>
      </c>
      <c r="EN542" s="28" t="s">
        <v>2077</v>
      </c>
      <c r="EO542" s="33">
        <v>7170</v>
      </c>
      <c r="EP542" s="33" t="s">
        <v>2077</v>
      </c>
    </row>
    <row r="543" spans="2:146" x14ac:dyDescent="0.35">
      <c r="B543" s="28">
        <v>598</v>
      </c>
      <c r="C543" s="28">
        <v>598</v>
      </c>
      <c r="D543" s="28">
        <v>108</v>
      </c>
      <c r="E543" s="28" t="s">
        <v>382</v>
      </c>
      <c r="F543" s="28" t="s">
        <v>2034</v>
      </c>
      <c r="G543" s="28" t="s">
        <v>2409</v>
      </c>
      <c r="H543" s="28" t="s">
        <v>2410</v>
      </c>
      <c r="I543" s="28">
        <v>4</v>
      </c>
      <c r="J543" s="28" t="s">
        <v>386</v>
      </c>
      <c r="K543" s="28">
        <v>17</v>
      </c>
      <c r="L543" s="28" t="s">
        <v>2411</v>
      </c>
      <c r="M543" s="28" t="s">
        <v>2411</v>
      </c>
      <c r="N543" s="29">
        <v>2039.12</v>
      </c>
      <c r="O543" s="29">
        <v>2039.12</v>
      </c>
      <c r="P543" s="28">
        <f t="shared" si="54"/>
        <v>191.13</v>
      </c>
      <c r="Q543" s="28">
        <f t="shared" si="55"/>
        <v>1.3427360822315506</v>
      </c>
      <c r="R543" s="28">
        <v>1322350</v>
      </c>
      <c r="S543" s="28">
        <v>6646081</v>
      </c>
      <c r="T543" s="28">
        <v>0</v>
      </c>
      <c r="U543" s="28">
        <v>0</v>
      </c>
      <c r="V543" s="28">
        <v>0</v>
      </c>
      <c r="W543" s="28">
        <v>0</v>
      </c>
      <c r="X543" s="28">
        <v>0</v>
      </c>
      <c r="Y543" s="28">
        <v>0</v>
      </c>
      <c r="Z543" s="28">
        <f t="shared" si="57"/>
        <v>0</v>
      </c>
      <c r="AA543" s="28">
        <v>0</v>
      </c>
      <c r="AB543" s="30">
        <v>0</v>
      </c>
      <c r="AC543" s="30">
        <v>0</v>
      </c>
      <c r="AG543" s="28">
        <v>8.19</v>
      </c>
      <c r="AH543" s="28">
        <v>6.36</v>
      </c>
      <c r="AI543" s="28">
        <v>4.28</v>
      </c>
      <c r="AJ543" s="28">
        <v>4.51</v>
      </c>
      <c r="AK543" s="28">
        <v>1.58</v>
      </c>
      <c r="AL543" s="28">
        <v>0.47199999999999998</v>
      </c>
      <c r="AM543" s="28">
        <f t="shared" si="53"/>
        <v>29.873417721518987</v>
      </c>
      <c r="AN543" s="28">
        <v>64789</v>
      </c>
      <c r="AO543" s="28" t="s">
        <v>2412</v>
      </c>
      <c r="AP543" s="28">
        <v>0.13900000000000001</v>
      </c>
      <c r="AQ543" s="28">
        <v>0.81299999999999994</v>
      </c>
      <c r="AR543" s="28">
        <v>1.09E-2</v>
      </c>
      <c r="AS543" s="28">
        <v>0</v>
      </c>
      <c r="AT543" s="28">
        <v>0</v>
      </c>
      <c r="AU543" s="28">
        <v>2.3199999999999998E-2</v>
      </c>
      <c r="AV543" s="28">
        <v>1.21E-2</v>
      </c>
      <c r="AW543" s="28">
        <v>1.2199999999999999E-3</v>
      </c>
      <c r="AX543" s="28">
        <v>0</v>
      </c>
      <c r="AY543" s="28">
        <v>117</v>
      </c>
      <c r="AZ543" s="28">
        <v>0</v>
      </c>
      <c r="BB543" s="28">
        <v>8</v>
      </c>
      <c r="BC543" s="28">
        <v>0</v>
      </c>
      <c r="BD543" s="28">
        <v>1</v>
      </c>
      <c r="BE543" s="28">
        <v>4</v>
      </c>
      <c r="BF543" s="28">
        <v>0</v>
      </c>
      <c r="BG543" s="28">
        <v>2</v>
      </c>
      <c r="BH543" s="28">
        <v>0</v>
      </c>
      <c r="BI543" s="28">
        <v>0</v>
      </c>
      <c r="BJ543" s="28">
        <v>3</v>
      </c>
      <c r="BL543" s="28">
        <v>100</v>
      </c>
      <c r="BM543" s="28">
        <v>1</v>
      </c>
      <c r="BN543" s="28" t="s">
        <v>251</v>
      </c>
      <c r="BS543" s="32" t="s">
        <v>2412</v>
      </c>
      <c r="BT543" t="s">
        <v>186</v>
      </c>
      <c r="BU543">
        <v>1</v>
      </c>
      <c r="CA543" s="35" t="s">
        <v>187</v>
      </c>
      <c r="CB543" s="35" t="s">
        <v>320</v>
      </c>
      <c r="CC543" s="35">
        <v>0</v>
      </c>
      <c r="CD543" s="28" t="s">
        <v>189</v>
      </c>
      <c r="CE543" s="28">
        <v>0</v>
      </c>
      <c r="CG543" s="37" t="s">
        <v>279</v>
      </c>
      <c r="CH543" s="28">
        <v>1322552</v>
      </c>
      <c r="CI543" s="28">
        <v>6645020</v>
      </c>
      <c r="CJ543">
        <v>191.13</v>
      </c>
      <c r="CK543">
        <v>163.75</v>
      </c>
      <c r="CL543">
        <v>27.379999999999995</v>
      </c>
      <c r="CM543">
        <v>27.379999999999995</v>
      </c>
      <c r="CN543">
        <v>27.379999999999995</v>
      </c>
      <c r="CY543" s="39" t="s">
        <v>2413</v>
      </c>
      <c r="CZ543" s="40">
        <v>2</v>
      </c>
      <c r="DA543" s="35" t="s">
        <v>2140</v>
      </c>
      <c r="DP543" s="42">
        <v>598</v>
      </c>
      <c r="DQ543" s="42">
        <v>598</v>
      </c>
      <c r="DR543" s="42">
        <v>64789</v>
      </c>
      <c r="DS543" s="35" t="s">
        <v>189</v>
      </c>
      <c r="DT543" s="35" t="s">
        <v>191</v>
      </c>
      <c r="DU543" s="35" t="s">
        <v>2414</v>
      </c>
      <c r="EA543" s="35" t="s">
        <v>207</v>
      </c>
      <c r="EC543" s="35" t="s">
        <v>194</v>
      </c>
      <c r="EG543" s="28">
        <v>8.19</v>
      </c>
      <c r="EH543" s="28">
        <v>6.36</v>
      </c>
      <c r="EI543" s="28">
        <v>4.28</v>
      </c>
      <c r="EJ543" s="28">
        <v>4.51</v>
      </c>
      <c r="EK543" s="28">
        <v>1.58</v>
      </c>
      <c r="EL543" s="28">
        <v>0.47199999999999998</v>
      </c>
      <c r="EM543" s="44">
        <f t="shared" si="56"/>
        <v>29.873417721518987</v>
      </c>
      <c r="EN543" s="28" t="s">
        <v>2412</v>
      </c>
      <c r="EO543" s="33">
        <v>64789</v>
      </c>
      <c r="EP543" s="33" t="s">
        <v>2412</v>
      </c>
    </row>
    <row r="544" spans="2:146" x14ac:dyDescent="0.35">
      <c r="B544" s="28">
        <v>599</v>
      </c>
      <c r="C544" s="28">
        <v>599</v>
      </c>
      <c r="D544" s="28">
        <v>108</v>
      </c>
      <c r="E544" s="28" t="s">
        <v>382</v>
      </c>
      <c r="F544" s="28" t="s">
        <v>876</v>
      </c>
      <c r="G544" s="28" t="s">
        <v>876</v>
      </c>
      <c r="H544" s="28" t="s">
        <v>238</v>
      </c>
      <c r="I544" s="28">
        <v>2</v>
      </c>
      <c r="J544" s="28" t="s">
        <v>460</v>
      </c>
      <c r="K544" s="28">
        <v>14</v>
      </c>
      <c r="L544" s="28" t="s">
        <v>2415</v>
      </c>
      <c r="M544" s="28" t="s">
        <v>2415</v>
      </c>
      <c r="N544" s="29">
        <v>596.02099999999996</v>
      </c>
      <c r="O544" s="29">
        <v>596.02099999999996</v>
      </c>
      <c r="P544" s="28">
        <f t="shared" si="54"/>
        <v>141.15</v>
      </c>
      <c r="Q544" s="28">
        <f t="shared" si="55"/>
        <v>2.5603124722115509</v>
      </c>
      <c r="R544" s="28">
        <v>1340241</v>
      </c>
      <c r="S544" s="28">
        <v>6439292</v>
      </c>
      <c r="T544" s="28">
        <v>1</v>
      </c>
      <c r="U544" s="28">
        <v>0</v>
      </c>
      <c r="V544" s="28">
        <v>1</v>
      </c>
      <c r="W544" s="28">
        <v>0</v>
      </c>
      <c r="X544" s="28">
        <f>(AB544/AK544)*100</f>
        <v>5.5147058823529402</v>
      </c>
      <c r="Y544" s="28">
        <f>(AB544/AL544)*100</f>
        <v>38.759689922480618</v>
      </c>
      <c r="Z544" s="28">
        <f t="shared" si="57"/>
        <v>5.5147058823529402</v>
      </c>
      <c r="AA544" s="28">
        <v>0</v>
      </c>
      <c r="AB544" s="30">
        <v>0.15</v>
      </c>
      <c r="AC544" s="30">
        <v>0.3</v>
      </c>
      <c r="AD544" s="31">
        <v>1</v>
      </c>
      <c r="AE544" s="31">
        <v>365</v>
      </c>
      <c r="AF544" s="31">
        <v>365</v>
      </c>
      <c r="AG544" s="28">
        <v>23.7</v>
      </c>
      <c r="AH544" s="28">
        <v>19.5</v>
      </c>
      <c r="AI544" s="28">
        <v>14.8</v>
      </c>
      <c r="AJ544" s="28">
        <v>15.3</v>
      </c>
      <c r="AK544" s="28">
        <v>2.72</v>
      </c>
      <c r="AL544" s="28">
        <v>0.38700000000000001</v>
      </c>
      <c r="AM544" s="28">
        <f t="shared" si="53"/>
        <v>14.227941176470587</v>
      </c>
      <c r="AN544" s="28">
        <v>3729</v>
      </c>
      <c r="AO544" s="28" t="s">
        <v>2416</v>
      </c>
      <c r="AP544" s="28">
        <v>3.56E-2</v>
      </c>
      <c r="AQ544" s="28">
        <v>0.66600000000000004</v>
      </c>
      <c r="AR544" s="28">
        <v>6.9900000000000004E-2</v>
      </c>
      <c r="AS544" s="28">
        <v>0</v>
      </c>
      <c r="AT544" s="28">
        <v>0</v>
      </c>
      <c r="AU544" s="28">
        <v>3.0499999999999999E-2</v>
      </c>
      <c r="AV544" s="28">
        <v>0.184</v>
      </c>
      <c r="AW544" s="28">
        <v>1.1599999999999999E-2</v>
      </c>
      <c r="AX544" s="28">
        <v>2.3900000000000002E-3</v>
      </c>
      <c r="AY544" s="28">
        <v>268</v>
      </c>
      <c r="BS544" s="32" t="s">
        <v>2416</v>
      </c>
      <c r="BT544" t="s">
        <v>186</v>
      </c>
      <c r="BU544">
        <v>1</v>
      </c>
      <c r="CA544" s="35" t="s">
        <v>187</v>
      </c>
      <c r="CB544" s="35" t="s">
        <v>188</v>
      </c>
      <c r="CC544" s="35">
        <v>1</v>
      </c>
      <c r="CD544" s="28" t="s">
        <v>189</v>
      </c>
      <c r="CE544" s="28">
        <v>0</v>
      </c>
      <c r="CH544" s="28">
        <v>1339979</v>
      </c>
      <c r="CI544" s="28">
        <v>6439785</v>
      </c>
      <c r="CJ544">
        <v>141.15</v>
      </c>
      <c r="CK544">
        <v>125.89</v>
      </c>
      <c r="CL544">
        <v>15.260000000000005</v>
      </c>
      <c r="CM544">
        <v>15.260000000000005</v>
      </c>
      <c r="CN544">
        <v>15.260000000000005</v>
      </c>
      <c r="CO544" s="38" t="s">
        <v>1927</v>
      </c>
      <c r="CR544" s="38">
        <v>1</v>
      </c>
      <c r="CS544" s="38" t="s">
        <v>1927</v>
      </c>
      <c r="CT544" s="38" t="s">
        <v>1579</v>
      </c>
      <c r="CU544" s="38" t="s">
        <v>1707</v>
      </c>
      <c r="CV544" s="38" t="s">
        <v>2417</v>
      </c>
      <c r="CW544" s="38" t="s">
        <v>2418</v>
      </c>
      <c r="CX544" s="38">
        <v>1990</v>
      </c>
      <c r="CY544" s="39" t="s">
        <v>1927</v>
      </c>
      <c r="CZ544" s="40">
        <v>0</v>
      </c>
      <c r="DA544" s="35" t="s">
        <v>205</v>
      </c>
      <c r="DP544" s="42">
        <v>599</v>
      </c>
      <c r="DQ544" s="42">
        <v>599</v>
      </c>
      <c r="DR544" s="42">
        <v>3729</v>
      </c>
      <c r="DV544" s="43" t="s">
        <v>880</v>
      </c>
      <c r="DW544" s="35" t="s">
        <v>2419</v>
      </c>
      <c r="DX544" s="35" t="s">
        <v>674</v>
      </c>
      <c r="EA544" s="35" t="s">
        <v>207</v>
      </c>
      <c r="EG544" s="28">
        <v>23.7</v>
      </c>
      <c r="EH544" s="28">
        <v>19.5</v>
      </c>
      <c r="EI544" s="28">
        <v>14.8</v>
      </c>
      <c r="EJ544" s="28">
        <v>15.3</v>
      </c>
      <c r="EK544" s="28">
        <v>2.72</v>
      </c>
      <c r="EL544" s="28">
        <v>0.38700000000000001</v>
      </c>
      <c r="EM544" s="44">
        <f t="shared" si="56"/>
        <v>14.227941176470587</v>
      </c>
      <c r="EN544" s="28" t="s">
        <v>2416</v>
      </c>
      <c r="EO544" s="33">
        <v>3729</v>
      </c>
      <c r="EP544" s="33" t="s">
        <v>2416</v>
      </c>
    </row>
    <row r="545" spans="2:146" x14ac:dyDescent="0.35">
      <c r="B545" s="28">
        <v>600</v>
      </c>
      <c r="C545" s="28">
        <v>600</v>
      </c>
      <c r="D545" s="28">
        <v>61</v>
      </c>
      <c r="E545" s="28" t="s">
        <v>394</v>
      </c>
      <c r="F545" s="28" t="s">
        <v>2420</v>
      </c>
      <c r="G545" s="28" t="s">
        <v>2420</v>
      </c>
      <c r="H545" s="28" t="s">
        <v>2421</v>
      </c>
      <c r="I545" s="28">
        <v>3</v>
      </c>
      <c r="J545" s="28" t="s">
        <v>866</v>
      </c>
      <c r="K545" s="28">
        <v>18</v>
      </c>
      <c r="L545" s="28" t="s">
        <v>2422</v>
      </c>
      <c r="M545" s="28" t="s">
        <v>2422</v>
      </c>
      <c r="N545" s="29">
        <v>1510.34</v>
      </c>
      <c r="O545" s="29">
        <v>1510.34</v>
      </c>
      <c r="P545" s="28">
        <f t="shared" si="54"/>
        <v>199.88</v>
      </c>
      <c r="Q545" s="28">
        <f t="shared" si="55"/>
        <v>1.2282002727862591</v>
      </c>
      <c r="R545" s="28">
        <v>1454426</v>
      </c>
      <c r="S545" s="28">
        <v>6650946</v>
      </c>
      <c r="T545" s="28">
        <v>1</v>
      </c>
      <c r="U545" s="28">
        <v>0</v>
      </c>
      <c r="V545" s="28">
        <v>0</v>
      </c>
      <c r="W545" s="28">
        <v>0</v>
      </c>
      <c r="X545" s="28">
        <v>0</v>
      </c>
      <c r="Y545" s="28">
        <v>0</v>
      </c>
      <c r="Z545" s="28">
        <f t="shared" si="57"/>
        <v>0</v>
      </c>
      <c r="AA545" s="28">
        <v>0</v>
      </c>
      <c r="AB545" s="30">
        <v>0</v>
      </c>
      <c r="AC545" s="30">
        <v>0</v>
      </c>
      <c r="AG545" s="28">
        <v>12.4</v>
      </c>
      <c r="AH545" s="28">
        <v>9.7799999999999994</v>
      </c>
      <c r="AI545" s="28">
        <v>6.78</v>
      </c>
      <c r="AJ545" s="28">
        <v>7.12</v>
      </c>
      <c r="AK545" s="28">
        <v>1.54</v>
      </c>
      <c r="AL545" s="28">
        <v>0.43099999999999999</v>
      </c>
      <c r="AM545" s="28">
        <f t="shared" si="53"/>
        <v>27.987012987012989</v>
      </c>
      <c r="AN545" s="28">
        <v>9547</v>
      </c>
      <c r="AO545" s="28" t="s">
        <v>2423</v>
      </c>
      <c r="AP545" s="28">
        <v>9.2100000000000001E-2</v>
      </c>
      <c r="AQ545" s="28">
        <v>0.82499999999999996</v>
      </c>
      <c r="AR545" s="28">
        <v>1.47E-2</v>
      </c>
      <c r="AS545" s="28">
        <v>0</v>
      </c>
      <c r="AT545" s="28">
        <v>0</v>
      </c>
      <c r="AU545" s="28">
        <v>2.93E-2</v>
      </c>
      <c r="AV545" s="28">
        <v>3.9899999999999996E-3</v>
      </c>
      <c r="AW545" s="28">
        <v>2.8500000000000001E-2</v>
      </c>
      <c r="AX545" s="28">
        <v>6.4400000000000004E-3</v>
      </c>
      <c r="AY545" s="28">
        <v>117</v>
      </c>
      <c r="AZ545" s="28">
        <v>1</v>
      </c>
      <c r="BA545" s="28">
        <v>2</v>
      </c>
      <c r="BE545" s="28">
        <v>4</v>
      </c>
      <c r="BF545" s="28">
        <v>0</v>
      </c>
      <c r="BG545" s="28">
        <v>2</v>
      </c>
      <c r="BH545" s="28">
        <v>0</v>
      </c>
      <c r="BI545" s="28">
        <v>0</v>
      </c>
      <c r="BJ545" s="28">
        <v>1</v>
      </c>
      <c r="BL545" s="28">
        <v>100</v>
      </c>
      <c r="BN545" s="28" t="s">
        <v>544</v>
      </c>
      <c r="BS545" s="32" t="s">
        <v>2423</v>
      </c>
      <c r="BT545" t="s">
        <v>201</v>
      </c>
      <c r="BU545">
        <v>3</v>
      </c>
      <c r="CA545" s="35" t="s">
        <v>187</v>
      </c>
      <c r="CB545" s="35" t="s">
        <v>188</v>
      </c>
      <c r="CC545" s="35">
        <v>1</v>
      </c>
      <c r="CD545" s="28" t="s">
        <v>202</v>
      </c>
      <c r="CE545" s="28">
        <v>1</v>
      </c>
      <c r="CF545" s="36" t="s">
        <v>203</v>
      </c>
      <c r="CG545" s="37" t="s">
        <v>223</v>
      </c>
      <c r="CH545" s="28">
        <v>1453641</v>
      </c>
      <c r="CI545" s="28">
        <v>6649921</v>
      </c>
      <c r="CJ545">
        <v>199.88</v>
      </c>
      <c r="CK545">
        <v>181.33</v>
      </c>
      <c r="CL545">
        <v>18.549999999999983</v>
      </c>
      <c r="CM545">
        <v>18.549999999999983</v>
      </c>
      <c r="CN545">
        <v>18.549999999999983</v>
      </c>
      <c r="CY545" s="39">
        <v>0</v>
      </c>
      <c r="CZ545" s="40">
        <v>1</v>
      </c>
      <c r="DA545" s="35" t="s">
        <v>190</v>
      </c>
      <c r="DP545" s="42">
        <v>600</v>
      </c>
      <c r="DQ545" s="42">
        <v>600</v>
      </c>
      <c r="DR545" s="42">
        <v>9547</v>
      </c>
      <c r="DS545" s="35" t="s">
        <v>189</v>
      </c>
      <c r="DT545" s="35" t="s">
        <v>191</v>
      </c>
      <c r="DU545" s="35" t="s">
        <v>2424</v>
      </c>
      <c r="DX545" s="35" t="s">
        <v>870</v>
      </c>
      <c r="EA545" s="35" t="s">
        <v>207</v>
      </c>
      <c r="EB545" s="35" t="s">
        <v>248</v>
      </c>
      <c r="EC545" s="35" t="s">
        <v>194</v>
      </c>
      <c r="EG545" s="28">
        <v>12.4</v>
      </c>
      <c r="EH545" s="28">
        <v>9.7799999999999994</v>
      </c>
      <c r="EI545" s="28">
        <v>6.78</v>
      </c>
      <c r="EJ545" s="28">
        <v>7.12</v>
      </c>
      <c r="EK545" s="28">
        <v>1.54</v>
      </c>
      <c r="EL545" s="28">
        <v>0.43099999999999999</v>
      </c>
      <c r="EM545" s="44">
        <f t="shared" si="56"/>
        <v>27.987012987012989</v>
      </c>
      <c r="EN545" s="28" t="s">
        <v>2423</v>
      </c>
      <c r="EO545" s="33">
        <v>9547</v>
      </c>
      <c r="EP545" s="33" t="s">
        <v>2423</v>
      </c>
    </row>
    <row r="546" spans="2:146" x14ac:dyDescent="0.35">
      <c r="B546" s="28">
        <v>601</v>
      </c>
      <c r="C546" s="28">
        <v>601</v>
      </c>
      <c r="D546" s="28">
        <v>45</v>
      </c>
      <c r="E546" s="28" t="s">
        <v>849</v>
      </c>
      <c r="F546" s="28" t="s">
        <v>849</v>
      </c>
      <c r="G546" s="28" t="s">
        <v>849</v>
      </c>
      <c r="H546" s="28" t="s">
        <v>2425</v>
      </c>
      <c r="I546" s="28">
        <v>1</v>
      </c>
      <c r="J546" s="28" t="s">
        <v>370</v>
      </c>
      <c r="K546" s="28">
        <v>21</v>
      </c>
      <c r="L546" s="28" t="s">
        <v>2426</v>
      </c>
      <c r="M546" s="28" t="s">
        <v>2426</v>
      </c>
      <c r="N546" s="29">
        <v>178.53100000000001</v>
      </c>
      <c r="O546" s="29">
        <v>178.53100000000001</v>
      </c>
      <c r="P546" s="28">
        <f t="shared" si="54"/>
        <v>34.83</v>
      </c>
      <c r="Q546" s="28">
        <f t="shared" si="55"/>
        <v>1.5291461986993837</v>
      </c>
      <c r="R546" s="28">
        <v>1561397</v>
      </c>
      <c r="S546" s="28">
        <v>6844962</v>
      </c>
      <c r="T546" s="28">
        <v>0</v>
      </c>
      <c r="U546" s="28">
        <v>0</v>
      </c>
      <c r="V546" s="28">
        <v>0</v>
      </c>
      <c r="W546" s="28">
        <v>0</v>
      </c>
      <c r="X546" s="28">
        <v>0</v>
      </c>
      <c r="Y546" s="28">
        <v>0</v>
      </c>
      <c r="Z546" s="28">
        <f t="shared" si="57"/>
        <v>0</v>
      </c>
      <c r="AA546" s="28">
        <v>0</v>
      </c>
      <c r="AB546" s="30">
        <v>0</v>
      </c>
      <c r="AC546" s="30">
        <v>0</v>
      </c>
      <c r="AG546" s="28">
        <v>105</v>
      </c>
      <c r="AH546" s="28">
        <v>81.2</v>
      </c>
      <c r="AI546" s="28">
        <v>54</v>
      </c>
      <c r="AJ546" s="28">
        <v>57</v>
      </c>
      <c r="AK546" s="28">
        <v>18.5</v>
      </c>
      <c r="AL546" s="28">
        <v>3.63</v>
      </c>
      <c r="AM546" s="28">
        <f t="shared" si="53"/>
        <v>19.621621621621621</v>
      </c>
      <c r="AN546" s="28">
        <v>14939</v>
      </c>
      <c r="AO546" s="28" t="s">
        <v>2427</v>
      </c>
      <c r="AP546" s="28">
        <v>0.114</v>
      </c>
      <c r="AQ546" s="28">
        <v>0.78500000000000003</v>
      </c>
      <c r="AR546" s="28">
        <v>1.7299999999999999E-2</v>
      </c>
      <c r="AS546" s="28">
        <v>0</v>
      </c>
      <c r="AT546" s="28">
        <v>0</v>
      </c>
      <c r="AU546" s="28">
        <v>3.61E-2</v>
      </c>
      <c r="AV546" s="28">
        <v>4.1099999999999998E-2</v>
      </c>
      <c r="AW546" s="28">
        <v>6.11E-3</v>
      </c>
      <c r="AX546" s="28">
        <v>2.7999999999999998E-4</v>
      </c>
      <c r="AY546" s="28">
        <v>1970</v>
      </c>
      <c r="BS546" s="32" t="s">
        <v>2427</v>
      </c>
      <c r="BT546" t="s">
        <v>186</v>
      </c>
      <c r="BU546">
        <v>1</v>
      </c>
      <c r="CA546" s="35" t="s">
        <v>187</v>
      </c>
      <c r="CB546" s="35" t="s">
        <v>1119</v>
      </c>
      <c r="CC546" s="35">
        <v>0</v>
      </c>
      <c r="CD546" s="28" t="s">
        <v>189</v>
      </c>
      <c r="CE546" s="28">
        <v>0</v>
      </c>
      <c r="CH546" s="28">
        <v>1561461</v>
      </c>
      <c r="CI546" s="28">
        <v>6844942</v>
      </c>
      <c r="CJ546">
        <v>34.83</v>
      </c>
      <c r="CK546">
        <v>32.1</v>
      </c>
      <c r="CL546">
        <v>2.7299999999999969</v>
      </c>
      <c r="CM546">
        <v>2.7299999999999969</v>
      </c>
      <c r="CN546">
        <v>2.7299999999999969</v>
      </c>
      <c r="CY546" s="39">
        <v>0</v>
      </c>
      <c r="CZ546" s="40">
        <v>0</v>
      </c>
      <c r="DA546" s="35" t="s">
        <v>321</v>
      </c>
      <c r="DP546" s="42">
        <v>601</v>
      </c>
      <c r="DQ546" s="42">
        <v>601</v>
      </c>
      <c r="DR546" s="42">
        <v>14939</v>
      </c>
      <c r="EA546" s="35" t="s">
        <v>207</v>
      </c>
      <c r="EG546" s="28">
        <v>89.3</v>
      </c>
      <c r="EH546" s="28">
        <v>65.099999999999994</v>
      </c>
      <c r="EI546" s="28">
        <v>37.5</v>
      </c>
      <c r="EJ546" s="28">
        <v>40.6</v>
      </c>
      <c r="EK546" s="28">
        <v>18.7</v>
      </c>
      <c r="EL546" s="28">
        <v>9.18</v>
      </c>
      <c r="EM546" s="44">
        <f t="shared" si="56"/>
        <v>49.090909090909093</v>
      </c>
      <c r="EN546" s="28" t="s">
        <v>2427</v>
      </c>
      <c r="EO546" s="33">
        <v>14939</v>
      </c>
      <c r="EP546" s="33" t="s">
        <v>2427</v>
      </c>
    </row>
    <row r="547" spans="2:146" x14ac:dyDescent="0.35">
      <c r="B547" s="28">
        <v>602</v>
      </c>
      <c r="C547" s="28">
        <v>602</v>
      </c>
      <c r="D547" s="28">
        <v>87</v>
      </c>
      <c r="E547" s="28" t="s">
        <v>375</v>
      </c>
      <c r="F547" s="28" t="s">
        <v>375</v>
      </c>
      <c r="G547" s="28" t="s">
        <v>376</v>
      </c>
      <c r="H547" s="28" t="s">
        <v>2428</v>
      </c>
      <c r="I547" s="28">
        <v>1</v>
      </c>
      <c r="J547" s="28" t="s">
        <v>353</v>
      </c>
      <c r="K547" s="28">
        <v>10</v>
      </c>
      <c r="L547" s="28" t="s">
        <v>2429</v>
      </c>
      <c r="M547" s="28" t="s">
        <v>2429</v>
      </c>
      <c r="N547" s="29">
        <v>102.157</v>
      </c>
      <c r="O547" s="29">
        <v>102.157</v>
      </c>
      <c r="P547" s="28">
        <f t="shared" si="54"/>
        <v>45.36</v>
      </c>
      <c r="Q547" s="28">
        <f t="shared" si="55"/>
        <v>3.7099758215296057</v>
      </c>
      <c r="R547" s="28">
        <v>1420601</v>
      </c>
      <c r="S547" s="28">
        <v>6239295</v>
      </c>
      <c r="T547" s="28">
        <v>1</v>
      </c>
      <c r="U547" s="28">
        <v>0</v>
      </c>
      <c r="V547" s="28">
        <v>0</v>
      </c>
      <c r="W547" s="28">
        <v>0</v>
      </c>
      <c r="X547" s="28">
        <v>0</v>
      </c>
      <c r="Y547" s="28">
        <v>0</v>
      </c>
      <c r="Z547" s="28">
        <f t="shared" si="57"/>
        <v>0</v>
      </c>
      <c r="AA547" s="28">
        <v>0</v>
      </c>
      <c r="AB547" s="30">
        <v>0</v>
      </c>
      <c r="AC547" s="30">
        <v>0</v>
      </c>
      <c r="AG547" s="28">
        <v>14.1</v>
      </c>
      <c r="AH547" s="28">
        <v>11.4</v>
      </c>
      <c r="AI547" s="28">
        <v>8.2200000000000006</v>
      </c>
      <c r="AJ547" s="28">
        <v>8.57</v>
      </c>
      <c r="AK547" s="28">
        <v>3.27</v>
      </c>
      <c r="AL547" s="28">
        <v>0.58899999999999997</v>
      </c>
      <c r="AM547" s="28">
        <f t="shared" si="53"/>
        <v>18.01223241590214</v>
      </c>
      <c r="AN547" s="28">
        <v>540</v>
      </c>
      <c r="AO547" s="28" t="s">
        <v>2430</v>
      </c>
      <c r="AP547" s="28">
        <v>0.115</v>
      </c>
      <c r="AQ547" s="28">
        <v>0.77</v>
      </c>
      <c r="AR547" s="28">
        <v>2.9399999999999999E-2</v>
      </c>
      <c r="AS547" s="28">
        <v>0</v>
      </c>
      <c r="AT547" s="28">
        <v>0</v>
      </c>
      <c r="AU547" s="28">
        <v>2.0899999999999998E-2</v>
      </c>
      <c r="AV547" s="28">
        <v>4.9700000000000001E-2</v>
      </c>
      <c r="AW547" s="28">
        <v>1.04E-2</v>
      </c>
      <c r="AX547" s="28">
        <v>4.7699999999999999E-3</v>
      </c>
      <c r="AY547" s="28">
        <v>360</v>
      </c>
      <c r="AZ547" s="28">
        <v>0</v>
      </c>
      <c r="BA547" s="28">
        <v>0</v>
      </c>
      <c r="BB547" s="28">
        <v>1</v>
      </c>
      <c r="BC547" s="28">
        <v>0</v>
      </c>
      <c r="BD547" s="28">
        <v>1</v>
      </c>
      <c r="BE547" s="28">
        <v>0</v>
      </c>
      <c r="BF547" s="28">
        <v>0</v>
      </c>
      <c r="BG547" s="28">
        <v>3</v>
      </c>
      <c r="BH547" s="28">
        <v>0</v>
      </c>
      <c r="BI547" s="28">
        <v>0</v>
      </c>
      <c r="BJ547" s="28">
        <v>0</v>
      </c>
      <c r="BK547" s="28" t="s">
        <v>350</v>
      </c>
      <c r="BL547" s="28">
        <v>70</v>
      </c>
      <c r="BM547" s="28">
        <v>0</v>
      </c>
      <c r="BN547" s="28" t="s">
        <v>2431</v>
      </c>
      <c r="BS547" s="32" t="s">
        <v>2430</v>
      </c>
      <c r="BT547" t="s">
        <v>201</v>
      </c>
      <c r="BU547">
        <v>1</v>
      </c>
      <c r="CA547" s="35" t="s">
        <v>187</v>
      </c>
      <c r="CB547" s="35" t="s">
        <v>188</v>
      </c>
      <c r="CC547" s="35">
        <v>1</v>
      </c>
      <c r="CD547" s="28" t="s">
        <v>202</v>
      </c>
      <c r="CE547" s="28">
        <v>1</v>
      </c>
      <c r="CF547" s="36" t="s">
        <v>203</v>
      </c>
      <c r="CG547" s="37" t="s">
        <v>279</v>
      </c>
      <c r="CH547" s="28">
        <v>1420680</v>
      </c>
      <c r="CI547" s="28">
        <v>6239357</v>
      </c>
      <c r="CJ547">
        <v>45.36</v>
      </c>
      <c r="CK547">
        <v>41.57</v>
      </c>
      <c r="CL547">
        <v>3.7899999999999991</v>
      </c>
      <c r="CM547">
        <v>3.7899999999999991</v>
      </c>
      <c r="CN547">
        <v>3.7899999999999991</v>
      </c>
      <c r="CY547" s="39">
        <v>0</v>
      </c>
      <c r="CZ547" s="40">
        <v>1</v>
      </c>
      <c r="DA547" s="35" t="s">
        <v>214</v>
      </c>
      <c r="DP547" s="42">
        <v>602</v>
      </c>
      <c r="DQ547" s="42">
        <v>602</v>
      </c>
      <c r="DR547" s="42">
        <v>540</v>
      </c>
      <c r="DS547" s="35" t="s">
        <v>189</v>
      </c>
      <c r="DT547" s="35" t="s">
        <v>191</v>
      </c>
      <c r="DV547" s="43" t="s">
        <v>281</v>
      </c>
      <c r="DX547" s="35" t="s">
        <v>282</v>
      </c>
      <c r="EA547" s="35" t="s">
        <v>207</v>
      </c>
      <c r="EC547" s="35" t="s">
        <v>194</v>
      </c>
      <c r="EG547" s="28">
        <v>14.1</v>
      </c>
      <c r="EH547" s="28">
        <v>11.3</v>
      </c>
      <c r="EI547" s="28">
        <v>8.07</v>
      </c>
      <c r="EJ547" s="28">
        <v>8.43</v>
      </c>
      <c r="EK547" s="28">
        <v>3.27</v>
      </c>
      <c r="EL547" s="28">
        <v>1</v>
      </c>
      <c r="EM547" s="44">
        <f t="shared" si="56"/>
        <v>30.581039755351679</v>
      </c>
      <c r="EN547" s="28" t="s">
        <v>2430</v>
      </c>
      <c r="EO547" s="33">
        <v>540</v>
      </c>
      <c r="EP547" s="33" t="s">
        <v>2430</v>
      </c>
    </row>
    <row r="548" spans="2:146" x14ac:dyDescent="0.35">
      <c r="B548" s="28">
        <v>603</v>
      </c>
      <c r="C548" s="28">
        <v>603</v>
      </c>
      <c r="D548" s="28">
        <v>108</v>
      </c>
      <c r="E548" s="28" t="s">
        <v>382</v>
      </c>
      <c r="F548" s="28" t="s">
        <v>382</v>
      </c>
      <c r="G548" s="28" t="s">
        <v>833</v>
      </c>
      <c r="H548" s="28" t="s">
        <v>238</v>
      </c>
      <c r="I548" s="28">
        <v>2</v>
      </c>
      <c r="J548" s="28" t="s">
        <v>460</v>
      </c>
      <c r="K548" s="28">
        <v>14</v>
      </c>
      <c r="L548" s="28" t="s">
        <v>2432</v>
      </c>
      <c r="M548" s="28" t="s">
        <v>2432</v>
      </c>
      <c r="N548" s="29">
        <v>1152</v>
      </c>
      <c r="O548" s="29">
        <v>1152</v>
      </c>
      <c r="P548" s="28">
        <f t="shared" si="54"/>
        <v>78.739999999999995</v>
      </c>
      <c r="Q548" s="28">
        <f t="shared" si="55"/>
        <v>0.37326388888888867</v>
      </c>
      <c r="R548" s="28">
        <v>1397713</v>
      </c>
      <c r="S548" s="28">
        <v>6499142</v>
      </c>
      <c r="T548" s="28">
        <v>1</v>
      </c>
      <c r="U548" s="28">
        <v>0</v>
      </c>
      <c r="V548" s="28">
        <v>1</v>
      </c>
      <c r="W548" s="28">
        <v>0</v>
      </c>
      <c r="X548" s="28">
        <f>(AB548/AK548)*100</f>
        <v>1.6949152542372881</v>
      </c>
      <c r="Y548" s="28">
        <f>(AB548/AL548)*100</f>
        <v>7.7220077220077235</v>
      </c>
      <c r="Z548" s="28">
        <f t="shared" si="57"/>
        <v>1.6949152542372881</v>
      </c>
      <c r="AA548" s="28">
        <v>0</v>
      </c>
      <c r="AB548" s="30">
        <v>0.2</v>
      </c>
      <c r="AC548" s="30">
        <v>0.2</v>
      </c>
      <c r="AD548" s="31">
        <v>1</v>
      </c>
      <c r="AE548" s="31">
        <v>365</v>
      </c>
      <c r="AF548" s="31">
        <v>365</v>
      </c>
      <c r="AG548" s="28">
        <v>83.6</v>
      </c>
      <c r="AH548" s="28">
        <v>66.099999999999994</v>
      </c>
      <c r="AI548" s="28">
        <v>46.2</v>
      </c>
      <c r="AJ548" s="28">
        <v>48.4</v>
      </c>
      <c r="AK548" s="28">
        <v>11.8</v>
      </c>
      <c r="AL548" s="28">
        <v>2.59</v>
      </c>
      <c r="AM548" s="28">
        <f t="shared" si="53"/>
        <v>21.949152542372879</v>
      </c>
      <c r="AN548" s="28">
        <v>4541</v>
      </c>
      <c r="AO548" s="28" t="s">
        <v>2433</v>
      </c>
      <c r="AP548" s="28">
        <v>2.3400000000000001E-2</v>
      </c>
      <c r="AQ548" s="28">
        <v>0.63500000000000001</v>
      </c>
      <c r="AR548" s="28">
        <v>5.7799999999999997E-2</v>
      </c>
      <c r="AS548" s="28">
        <v>0</v>
      </c>
      <c r="AT548" s="28">
        <v>0</v>
      </c>
      <c r="AU548" s="28">
        <v>1.9800000000000002E-2</v>
      </c>
      <c r="AV548" s="28">
        <v>0.24299999999999999</v>
      </c>
      <c r="AW548" s="28">
        <v>1.49E-2</v>
      </c>
      <c r="AX548" s="28">
        <v>6.4099999999999999E-3</v>
      </c>
      <c r="AY548" s="28">
        <v>1170</v>
      </c>
      <c r="BS548" s="32" t="s">
        <v>2433</v>
      </c>
      <c r="BT548" t="s">
        <v>186</v>
      </c>
      <c r="BU548">
        <v>1</v>
      </c>
      <c r="CA548" s="35" t="s">
        <v>187</v>
      </c>
      <c r="CB548" s="35" t="s">
        <v>188</v>
      </c>
      <c r="CC548" s="35">
        <v>1</v>
      </c>
      <c r="CD548" s="28" t="s">
        <v>189</v>
      </c>
      <c r="CE548" s="28">
        <v>0</v>
      </c>
      <c r="CH548" s="28">
        <v>1397355</v>
      </c>
      <c r="CI548" s="28">
        <v>6498873</v>
      </c>
      <c r="CJ548">
        <v>78.739999999999995</v>
      </c>
      <c r="CK548">
        <v>74.44</v>
      </c>
      <c r="CL548">
        <v>4.2999999999999972</v>
      </c>
      <c r="CM548">
        <v>4.2999999999999972</v>
      </c>
      <c r="CN548">
        <v>4.2999999999999972</v>
      </c>
      <c r="CO548" s="38" t="s">
        <v>820</v>
      </c>
      <c r="CR548" s="38">
        <v>1</v>
      </c>
      <c r="CW548" s="38" t="s">
        <v>2434</v>
      </c>
      <c r="CX548" s="38">
        <v>1989</v>
      </c>
      <c r="CY548" s="39" t="s">
        <v>820</v>
      </c>
      <c r="CZ548" s="40">
        <v>0</v>
      </c>
      <c r="DA548" s="35" t="s">
        <v>205</v>
      </c>
      <c r="DP548" s="42">
        <v>603</v>
      </c>
      <c r="DQ548" s="42">
        <v>603</v>
      </c>
      <c r="DR548" s="42">
        <v>4541</v>
      </c>
      <c r="DV548" s="43" t="s">
        <v>2435</v>
      </c>
      <c r="DX548" s="35" t="s">
        <v>282</v>
      </c>
      <c r="EA548" s="35" t="s">
        <v>207</v>
      </c>
      <c r="EG548" s="28">
        <v>85.1</v>
      </c>
      <c r="EH548" s="28">
        <v>67.5</v>
      </c>
      <c r="EI548" s="28">
        <v>47.4</v>
      </c>
      <c r="EJ548" s="28">
        <v>49.6</v>
      </c>
      <c r="EK548" s="28">
        <v>11.2</v>
      </c>
      <c r="EL548" s="28">
        <v>2.4500000000000002</v>
      </c>
      <c r="EM548" s="44">
        <f t="shared" si="56"/>
        <v>21.875000000000004</v>
      </c>
      <c r="EN548" s="28" t="s">
        <v>2433</v>
      </c>
      <c r="EO548" s="33">
        <v>4541</v>
      </c>
      <c r="EP548" s="33" t="s">
        <v>2433</v>
      </c>
    </row>
    <row r="549" spans="2:146" x14ac:dyDescent="0.35">
      <c r="B549" s="28">
        <v>605</v>
      </c>
      <c r="C549" s="28">
        <v>605</v>
      </c>
      <c r="D549" s="28">
        <v>13</v>
      </c>
      <c r="E549" s="28" t="s">
        <v>1730</v>
      </c>
      <c r="F549" s="28" t="s">
        <v>2436</v>
      </c>
      <c r="G549" s="28" t="s">
        <v>2436</v>
      </c>
      <c r="H549" s="28" t="s">
        <v>238</v>
      </c>
      <c r="I549" s="28">
        <v>2</v>
      </c>
      <c r="J549" s="28" t="s">
        <v>578</v>
      </c>
      <c r="K549" s="28">
        <v>25</v>
      </c>
      <c r="L549" s="28" t="s">
        <v>2437</v>
      </c>
      <c r="M549" s="28" t="s">
        <v>2437</v>
      </c>
      <c r="N549" s="29">
        <v>670.07</v>
      </c>
      <c r="O549" s="29">
        <v>670.07</v>
      </c>
      <c r="P549" s="28">
        <f t="shared" si="54"/>
        <v>27.51</v>
      </c>
      <c r="Q549" s="28">
        <f t="shared" si="55"/>
        <v>1.2819556165773724</v>
      </c>
      <c r="R549" s="28">
        <v>1745220</v>
      </c>
      <c r="S549" s="28">
        <v>7263940</v>
      </c>
      <c r="T549" s="28">
        <v>0</v>
      </c>
      <c r="U549" s="28">
        <v>0</v>
      </c>
      <c r="V549" s="28">
        <v>0</v>
      </c>
      <c r="W549" s="28">
        <v>0</v>
      </c>
      <c r="X549" s="28">
        <v>0</v>
      </c>
      <c r="Y549" s="28">
        <v>0</v>
      </c>
      <c r="Z549" s="28">
        <f t="shared" si="57"/>
        <v>0</v>
      </c>
      <c r="AA549" s="28">
        <v>0</v>
      </c>
      <c r="AB549" s="30">
        <v>0</v>
      </c>
      <c r="AC549" s="30">
        <v>0</v>
      </c>
      <c r="AG549" s="28">
        <v>56.9</v>
      </c>
      <c r="AH549" s="28">
        <v>43.7</v>
      </c>
      <c r="AI549" s="28">
        <v>28.6</v>
      </c>
      <c r="AJ549" s="28">
        <v>30.3</v>
      </c>
      <c r="AK549" s="28">
        <v>5.87</v>
      </c>
      <c r="AL549" s="28">
        <v>1.31</v>
      </c>
      <c r="AM549" s="28">
        <f t="shared" si="53"/>
        <v>22.316865417376491</v>
      </c>
      <c r="AN549" s="28">
        <v>30503</v>
      </c>
      <c r="AO549" s="28" t="s">
        <v>2438</v>
      </c>
      <c r="AP549" s="28">
        <v>5.8599999999999999E-2</v>
      </c>
      <c r="AQ549" s="28">
        <v>0.78100000000000003</v>
      </c>
      <c r="AR549" s="28">
        <v>7.3699999999999998E-3</v>
      </c>
      <c r="AS549" s="28">
        <v>0</v>
      </c>
      <c r="AT549" s="28">
        <v>0</v>
      </c>
      <c r="AU549" s="28">
        <v>0.14799999999999999</v>
      </c>
      <c r="AV549" s="28">
        <v>3.7799999999999999E-3</v>
      </c>
      <c r="AW549" s="28">
        <v>6.7000000000000002E-4</v>
      </c>
      <c r="AX549" s="28">
        <v>0</v>
      </c>
      <c r="AY549" s="28">
        <v>523</v>
      </c>
      <c r="BS549" s="32" t="s">
        <v>2438</v>
      </c>
      <c r="BT549" t="s">
        <v>186</v>
      </c>
      <c r="BU549">
        <v>1</v>
      </c>
      <c r="CA549" s="35" t="s">
        <v>187</v>
      </c>
      <c r="CB549" s="35" t="s">
        <v>1119</v>
      </c>
      <c r="CC549" s="35">
        <v>0</v>
      </c>
      <c r="CD549" s="28" t="s">
        <v>189</v>
      </c>
      <c r="CE549" s="28">
        <v>0</v>
      </c>
      <c r="CH549" s="28">
        <v>1745727</v>
      </c>
      <c r="CI549" s="28">
        <v>7263616</v>
      </c>
      <c r="CJ549">
        <v>27.51</v>
      </c>
      <c r="CK549">
        <v>18.920000000000002</v>
      </c>
      <c r="CL549">
        <v>8.59</v>
      </c>
      <c r="CM549">
        <v>8.59</v>
      </c>
      <c r="CN549">
        <v>8.59</v>
      </c>
      <c r="CY549" s="39">
        <v>0</v>
      </c>
      <c r="CZ549" s="40">
        <v>0</v>
      </c>
      <c r="DA549" s="35" t="s">
        <v>321</v>
      </c>
      <c r="DP549" s="42">
        <v>605</v>
      </c>
      <c r="DQ549" s="42">
        <v>605</v>
      </c>
      <c r="DR549" s="42">
        <v>30503</v>
      </c>
      <c r="EA549" s="35" t="s">
        <v>207</v>
      </c>
      <c r="EG549" s="28">
        <v>56.9</v>
      </c>
      <c r="EH549" s="28">
        <v>43.7</v>
      </c>
      <c r="EI549" s="28">
        <v>28.6</v>
      </c>
      <c r="EJ549" s="28">
        <v>30.3</v>
      </c>
      <c r="EK549" s="28">
        <v>5.87</v>
      </c>
      <c r="EL549" s="28">
        <v>1.31</v>
      </c>
      <c r="EM549" s="44">
        <f t="shared" si="56"/>
        <v>22.316865417376491</v>
      </c>
      <c r="EN549" s="28" t="s">
        <v>2438</v>
      </c>
      <c r="EO549" s="33">
        <v>30503</v>
      </c>
      <c r="EP549" s="33" t="s">
        <v>2438</v>
      </c>
    </row>
    <row r="550" spans="2:146" x14ac:dyDescent="0.35">
      <c r="B550" s="28">
        <v>606</v>
      </c>
      <c r="C550" s="28">
        <v>606</v>
      </c>
      <c r="D550" s="28">
        <v>66</v>
      </c>
      <c r="E550" s="28" t="s">
        <v>2439</v>
      </c>
      <c r="F550" s="28" t="s">
        <v>2439</v>
      </c>
      <c r="G550" s="28" t="s">
        <v>2440</v>
      </c>
      <c r="H550" s="28" t="s">
        <v>285</v>
      </c>
      <c r="I550" s="28">
        <v>1</v>
      </c>
      <c r="J550" s="28" t="s">
        <v>181</v>
      </c>
      <c r="K550" s="28">
        <v>4</v>
      </c>
      <c r="L550" s="28" t="s">
        <v>2441</v>
      </c>
      <c r="M550" s="28" t="s">
        <v>2441</v>
      </c>
      <c r="N550" s="29">
        <v>472.05099999999999</v>
      </c>
      <c r="O550" s="29">
        <v>472.05099999999999</v>
      </c>
      <c r="P550" s="28">
        <f t="shared" si="54"/>
        <v>41.15</v>
      </c>
      <c r="Q550" s="28">
        <f t="shared" si="55"/>
        <v>2.6480189640526128</v>
      </c>
      <c r="R550" s="28">
        <v>1542444</v>
      </c>
      <c r="S550" s="28">
        <v>6514962</v>
      </c>
      <c r="T550" s="28">
        <v>0</v>
      </c>
      <c r="U550" s="28">
        <v>0</v>
      </c>
      <c r="V550" s="28">
        <v>0</v>
      </c>
      <c r="W550" s="28">
        <v>0</v>
      </c>
      <c r="X550" s="28">
        <v>0</v>
      </c>
      <c r="Y550" s="28">
        <v>0</v>
      </c>
      <c r="Z550" s="28">
        <f t="shared" si="57"/>
        <v>0</v>
      </c>
      <c r="AA550" s="28">
        <v>0</v>
      </c>
      <c r="AB550" s="30">
        <v>0</v>
      </c>
      <c r="AC550" s="30">
        <v>0</v>
      </c>
      <c r="AG550" s="28">
        <v>7.15</v>
      </c>
      <c r="AH550" s="28">
        <v>5.45</v>
      </c>
      <c r="AI550" s="28">
        <v>3.5</v>
      </c>
      <c r="AJ550" s="28">
        <v>3.72</v>
      </c>
      <c r="AK550" s="28">
        <v>1.07</v>
      </c>
      <c r="AL550" s="28">
        <v>0.158</v>
      </c>
      <c r="AM550" s="28">
        <f t="shared" si="53"/>
        <v>14.766355140186915</v>
      </c>
      <c r="AN550" s="28">
        <v>4956</v>
      </c>
      <c r="AO550" s="28" t="s">
        <v>2442</v>
      </c>
      <c r="AP550" s="28">
        <v>8.6599999999999996E-2</v>
      </c>
      <c r="AQ550" s="28">
        <v>0.84399999999999997</v>
      </c>
      <c r="AR550" s="28">
        <v>1.5599999999999999E-2</v>
      </c>
      <c r="AS550" s="28">
        <v>0</v>
      </c>
      <c r="AT550" s="28">
        <v>0</v>
      </c>
      <c r="AU550" s="28">
        <v>2.6800000000000001E-2</v>
      </c>
      <c r="AV550" s="28">
        <v>2.0899999999999998E-2</v>
      </c>
      <c r="AW550" s="28">
        <v>4.6600000000000001E-3</v>
      </c>
      <c r="AX550" s="28">
        <v>1.07E-3</v>
      </c>
      <c r="AY550" s="28">
        <v>140</v>
      </c>
      <c r="BS550" s="32" t="s">
        <v>2442</v>
      </c>
      <c r="BT550" t="s">
        <v>186</v>
      </c>
      <c r="BU550">
        <v>1</v>
      </c>
      <c r="CA550" s="35" t="s">
        <v>187</v>
      </c>
      <c r="CB550" s="35" t="s">
        <v>1119</v>
      </c>
      <c r="CC550" s="35">
        <v>0</v>
      </c>
      <c r="CD550" s="28" t="s">
        <v>189</v>
      </c>
      <c r="CE550" s="28">
        <v>0</v>
      </c>
      <c r="CH550" s="28">
        <v>1542791</v>
      </c>
      <c r="CI550" s="28">
        <v>6514700</v>
      </c>
      <c r="CJ550">
        <v>41.15</v>
      </c>
      <c r="CK550">
        <v>28.65</v>
      </c>
      <c r="CL550">
        <v>12.5</v>
      </c>
      <c r="CM550">
        <v>12.5</v>
      </c>
      <c r="CN550">
        <v>12.5</v>
      </c>
      <c r="CY550" s="39">
        <v>0</v>
      </c>
      <c r="CZ550" s="40">
        <v>0</v>
      </c>
      <c r="DA550" s="35" t="s">
        <v>321</v>
      </c>
      <c r="DP550" s="42">
        <v>606</v>
      </c>
      <c r="DQ550" s="42">
        <v>606</v>
      </c>
      <c r="DR550" s="42">
        <v>4956</v>
      </c>
      <c r="EA550" s="35" t="s">
        <v>207</v>
      </c>
      <c r="EG550" s="28">
        <v>5.98</v>
      </c>
      <c r="EH550" s="28">
        <v>4.55</v>
      </c>
      <c r="EI550" s="28">
        <v>2.91</v>
      </c>
      <c r="EJ550" s="28">
        <v>3.1</v>
      </c>
      <c r="EK550" s="28">
        <v>1.03</v>
      </c>
      <c r="EL550" s="28">
        <v>7.4200000000000002E-2</v>
      </c>
      <c r="EM550" s="44">
        <f t="shared" si="56"/>
        <v>7.2038834951456314</v>
      </c>
      <c r="EN550" s="28" t="s">
        <v>2442</v>
      </c>
      <c r="EO550" s="33">
        <v>4956</v>
      </c>
      <c r="EP550" s="33" t="s">
        <v>2442</v>
      </c>
    </row>
    <row r="551" spans="2:146" x14ac:dyDescent="0.35">
      <c r="B551" s="28">
        <v>607</v>
      </c>
      <c r="C551" s="28">
        <v>607</v>
      </c>
      <c r="D551" s="28">
        <v>108</v>
      </c>
      <c r="E551" s="28" t="s">
        <v>382</v>
      </c>
      <c r="F551" s="28" t="s">
        <v>2443</v>
      </c>
      <c r="G551" s="28" t="s">
        <v>2443</v>
      </c>
      <c r="H551" s="28" t="s">
        <v>2444</v>
      </c>
      <c r="I551" s="28">
        <v>2</v>
      </c>
      <c r="J551" s="28" t="s">
        <v>386</v>
      </c>
      <c r="K551" s="28">
        <v>17</v>
      </c>
      <c r="L551" s="28" t="s">
        <v>2445</v>
      </c>
      <c r="M551" s="28" t="s">
        <v>2445</v>
      </c>
      <c r="N551" s="29">
        <v>123.33199999999999</v>
      </c>
      <c r="O551" s="29">
        <v>123.33199999999999</v>
      </c>
      <c r="P551" s="28">
        <f t="shared" si="54"/>
        <v>51.81</v>
      </c>
      <c r="Q551" s="28">
        <f t="shared" si="55"/>
        <v>5.6108714688807471</v>
      </c>
      <c r="R551" s="28">
        <v>1375082</v>
      </c>
      <c r="S551" s="28">
        <v>6588631</v>
      </c>
      <c r="T551" s="28">
        <v>0</v>
      </c>
      <c r="U551" s="28">
        <v>0</v>
      </c>
      <c r="V551" s="28">
        <v>0</v>
      </c>
      <c r="W551" s="28">
        <v>0</v>
      </c>
      <c r="X551" s="28">
        <v>0</v>
      </c>
      <c r="Y551" s="28">
        <v>0</v>
      </c>
      <c r="Z551" s="28">
        <f t="shared" si="57"/>
        <v>0</v>
      </c>
      <c r="AA551" s="28">
        <v>0</v>
      </c>
      <c r="AB551" s="30">
        <v>0</v>
      </c>
      <c r="AC551" s="30">
        <v>0</v>
      </c>
      <c r="AG551" s="28">
        <v>21.3</v>
      </c>
      <c r="AH551" s="28">
        <v>16.7</v>
      </c>
      <c r="AI551" s="28">
        <v>11.4</v>
      </c>
      <c r="AJ551" s="28">
        <v>12</v>
      </c>
      <c r="AK551" s="28">
        <v>4.12</v>
      </c>
      <c r="AL551" s="28">
        <v>0.63900000000000001</v>
      </c>
      <c r="AM551" s="28">
        <f t="shared" si="53"/>
        <v>15.509708737864077</v>
      </c>
      <c r="AN551" s="28">
        <v>7510</v>
      </c>
      <c r="AO551" s="28" t="s">
        <v>2446</v>
      </c>
      <c r="AP551" s="28">
        <v>0.123</v>
      </c>
      <c r="AQ551" s="28">
        <v>0.63900000000000001</v>
      </c>
      <c r="AR551" s="28">
        <v>4.2900000000000001E-2</v>
      </c>
      <c r="AS551" s="28">
        <v>0</v>
      </c>
      <c r="AT551" s="28">
        <v>0</v>
      </c>
      <c r="AU551" s="28">
        <v>5.04E-2</v>
      </c>
      <c r="AV551" s="28">
        <v>0.127</v>
      </c>
      <c r="AW551" s="28">
        <v>1.3299999999999999E-2</v>
      </c>
      <c r="AX551" s="28">
        <v>5.4200000000000003E-3</v>
      </c>
      <c r="AY551" s="28">
        <v>357</v>
      </c>
      <c r="BS551" s="32" t="s">
        <v>2446</v>
      </c>
      <c r="BT551" t="s">
        <v>186</v>
      </c>
      <c r="BU551">
        <v>1</v>
      </c>
      <c r="CA551" s="35" t="s">
        <v>187</v>
      </c>
      <c r="CB551" s="35" t="s">
        <v>1119</v>
      </c>
      <c r="CC551" s="35">
        <v>0</v>
      </c>
      <c r="CD551" s="28" t="s">
        <v>189</v>
      </c>
      <c r="CE551" s="28">
        <v>0</v>
      </c>
      <c r="CG551" s="37" t="s">
        <v>223</v>
      </c>
      <c r="CH551" s="28">
        <v>1375032</v>
      </c>
      <c r="CI551" s="28">
        <v>6588532</v>
      </c>
      <c r="CJ551">
        <v>51.81</v>
      </c>
      <c r="CK551">
        <v>44.89</v>
      </c>
      <c r="CL551">
        <v>6.9200000000000017</v>
      </c>
      <c r="CM551">
        <v>6.9200000000000017</v>
      </c>
      <c r="CN551">
        <v>6.9200000000000017</v>
      </c>
      <c r="CY551" s="39" t="s">
        <v>2447</v>
      </c>
      <c r="CZ551" s="40">
        <v>2</v>
      </c>
      <c r="DA551" s="35" t="s">
        <v>321</v>
      </c>
      <c r="DP551" s="42">
        <v>607</v>
      </c>
      <c r="DQ551" s="42">
        <v>607</v>
      </c>
      <c r="DR551" s="42">
        <v>7510</v>
      </c>
      <c r="EA551" s="35" t="s">
        <v>207</v>
      </c>
      <c r="EG551" s="28">
        <v>21.2</v>
      </c>
      <c r="EH551" s="28">
        <v>16.3</v>
      </c>
      <c r="EI551" s="28">
        <v>10.8</v>
      </c>
      <c r="EJ551" s="28">
        <v>11.4</v>
      </c>
      <c r="EK551" s="28">
        <v>4.12</v>
      </c>
      <c r="EL551" s="28">
        <v>1.1200000000000001</v>
      </c>
      <c r="EM551" s="44">
        <f t="shared" si="56"/>
        <v>27.184466019417481</v>
      </c>
      <c r="EN551" s="28" t="s">
        <v>2446</v>
      </c>
      <c r="EO551" s="33">
        <v>7510</v>
      </c>
      <c r="EP551" s="33" t="s">
        <v>2446</v>
      </c>
    </row>
    <row r="552" spans="2:146" x14ac:dyDescent="0.35">
      <c r="B552" s="28">
        <v>608</v>
      </c>
      <c r="C552" s="28">
        <v>608</v>
      </c>
      <c r="D552" s="28">
        <v>88</v>
      </c>
      <c r="E552" s="28" t="s">
        <v>562</v>
      </c>
      <c r="F552" s="28" t="s">
        <v>2402</v>
      </c>
      <c r="G552" s="28" t="s">
        <v>2402</v>
      </c>
      <c r="H552" s="28" t="s">
        <v>2448</v>
      </c>
      <c r="I552" s="28">
        <v>2</v>
      </c>
      <c r="J552" s="28" t="s">
        <v>377</v>
      </c>
      <c r="K552" s="28">
        <v>12</v>
      </c>
      <c r="L552" s="28" t="s">
        <v>2449</v>
      </c>
      <c r="M552" s="28" t="s">
        <v>2450</v>
      </c>
      <c r="N552" s="29">
        <v>328.94299999999998</v>
      </c>
      <c r="O552" s="29">
        <v>328.94299999999998</v>
      </c>
      <c r="P552" s="28">
        <f t="shared" si="54"/>
        <v>37.99</v>
      </c>
      <c r="Q552" s="28">
        <f t="shared" si="55"/>
        <v>2.1341083409587691</v>
      </c>
      <c r="R552" s="28">
        <v>1382212</v>
      </c>
      <c r="S552" s="28">
        <v>6233748</v>
      </c>
      <c r="T552" s="28">
        <v>1</v>
      </c>
      <c r="U552" s="28">
        <v>0</v>
      </c>
      <c r="V552" s="28">
        <v>1</v>
      </c>
      <c r="W552" s="28">
        <v>0</v>
      </c>
      <c r="X552" s="28">
        <f>(AB552/AK552)*100</f>
        <v>1.7523364485981308</v>
      </c>
      <c r="Y552" s="28">
        <f>(AB552/AL552)*100</f>
        <v>6.5217391304347823</v>
      </c>
      <c r="Z552" s="28">
        <f t="shared" si="57"/>
        <v>1.7523364485981308</v>
      </c>
      <c r="AA552" s="28">
        <v>0</v>
      </c>
      <c r="AB552" s="30">
        <v>0.15</v>
      </c>
      <c r="AC552" s="30">
        <v>0.5</v>
      </c>
      <c r="AD552" s="31">
        <v>1</v>
      </c>
      <c r="AE552" s="31">
        <v>365</v>
      </c>
      <c r="AF552" s="31">
        <v>365</v>
      </c>
      <c r="AG552" s="28">
        <v>48.6</v>
      </c>
      <c r="AH552" s="28">
        <v>38.299999999999997</v>
      </c>
      <c r="AI552" s="28">
        <v>26.7</v>
      </c>
      <c r="AJ552" s="28">
        <v>28</v>
      </c>
      <c r="AK552" s="28">
        <v>8.56</v>
      </c>
      <c r="AL552" s="28">
        <v>2.2999999999999998</v>
      </c>
      <c r="AM552" s="28">
        <f t="shared" si="53"/>
        <v>26.869158878504667</v>
      </c>
      <c r="AN552" s="28">
        <v>435</v>
      </c>
      <c r="AO552" s="28" t="s">
        <v>2451</v>
      </c>
      <c r="AP552" s="28">
        <v>2.7099999999999999E-2</v>
      </c>
      <c r="AQ552" s="28">
        <v>0.63100000000000001</v>
      </c>
      <c r="AR552" s="28">
        <v>8.2699999999999996E-2</v>
      </c>
      <c r="AS552" s="28">
        <v>0</v>
      </c>
      <c r="AT552" s="28">
        <v>0</v>
      </c>
      <c r="AU552" s="28">
        <v>2.1399999999999999E-2</v>
      </c>
      <c r="AV552" s="28">
        <v>0.2</v>
      </c>
      <c r="AW552" s="28">
        <v>3.2300000000000002E-2</v>
      </c>
      <c r="AX552" s="28">
        <v>6.2500000000000003E-3</v>
      </c>
      <c r="AY552" s="28">
        <v>736</v>
      </c>
      <c r="AZ552" s="28">
        <v>0</v>
      </c>
      <c r="BA552" s="28">
        <v>0</v>
      </c>
      <c r="BB552" s="28">
        <v>1</v>
      </c>
      <c r="BC552" s="28">
        <v>0</v>
      </c>
      <c r="BD552" s="28">
        <v>1</v>
      </c>
      <c r="BE552" s="28">
        <v>0</v>
      </c>
      <c r="BF552" s="28">
        <v>0</v>
      </c>
      <c r="BG552" s="28">
        <v>3</v>
      </c>
      <c r="BH552" s="28">
        <v>0</v>
      </c>
      <c r="BI552" s="28">
        <v>0</v>
      </c>
      <c r="BJ552" s="28">
        <v>0</v>
      </c>
      <c r="BL552" s="28">
        <v>85</v>
      </c>
      <c r="BM552" s="28">
        <v>0</v>
      </c>
      <c r="BN552" s="28" t="s">
        <v>814</v>
      </c>
      <c r="BS552" s="32" t="s">
        <v>2451</v>
      </c>
      <c r="BT552" t="s">
        <v>201</v>
      </c>
      <c r="BU552">
        <v>1</v>
      </c>
      <c r="CA552" s="35" t="s">
        <v>187</v>
      </c>
      <c r="CB552" s="35" t="s">
        <v>188</v>
      </c>
      <c r="CC552" s="35">
        <v>1</v>
      </c>
      <c r="CD552" s="28" t="s">
        <v>202</v>
      </c>
      <c r="CE552" s="28">
        <v>1</v>
      </c>
      <c r="CF552" s="36" t="s">
        <v>203</v>
      </c>
      <c r="CG552" s="37" t="s">
        <v>223</v>
      </c>
      <c r="CH552" s="28">
        <v>1382036</v>
      </c>
      <c r="CI552" s="28">
        <v>6233482</v>
      </c>
      <c r="CJ552">
        <v>37.99</v>
      </c>
      <c r="CK552">
        <v>30.97</v>
      </c>
      <c r="CL552">
        <v>7.0200000000000031</v>
      </c>
      <c r="CM552">
        <v>7.0200000000000031</v>
      </c>
      <c r="CN552">
        <v>7.0200000000000031</v>
      </c>
      <c r="CO552" s="38" t="s">
        <v>1927</v>
      </c>
      <c r="CR552" s="38">
        <v>1</v>
      </c>
      <c r="CS552" s="38" t="s">
        <v>1016</v>
      </c>
      <c r="CT552" s="38" t="s">
        <v>1927</v>
      </c>
      <c r="CU552" s="47">
        <v>44197</v>
      </c>
      <c r="CV552" s="47">
        <v>44561</v>
      </c>
      <c r="CW552" s="38" t="s">
        <v>2452</v>
      </c>
      <c r="CX552" s="38">
        <v>1998</v>
      </c>
      <c r="CY552" s="39" t="s">
        <v>1927</v>
      </c>
      <c r="CZ552" s="40">
        <v>3</v>
      </c>
      <c r="DA552" s="35" t="s">
        <v>205</v>
      </c>
      <c r="DP552" s="42">
        <v>608</v>
      </c>
      <c r="DQ552" s="42">
        <v>608</v>
      </c>
      <c r="DR552" s="42">
        <v>435</v>
      </c>
      <c r="DS552" s="35" t="s">
        <v>189</v>
      </c>
      <c r="DT552" s="35" t="s">
        <v>191</v>
      </c>
      <c r="DV552" s="43" t="s">
        <v>440</v>
      </c>
      <c r="DW552" s="35" t="s">
        <v>2453</v>
      </c>
      <c r="DX552" s="45" t="s">
        <v>301</v>
      </c>
      <c r="EA552" s="35" t="s">
        <v>207</v>
      </c>
      <c r="EC552" s="35" t="s">
        <v>194</v>
      </c>
      <c r="EG552" s="28">
        <v>52.7</v>
      </c>
      <c r="EH552" s="28">
        <v>41</v>
      </c>
      <c r="EI552" s="28">
        <v>27.7</v>
      </c>
      <c r="EJ552" s="28">
        <v>29.2</v>
      </c>
      <c r="EK552" s="28">
        <v>8.51</v>
      </c>
      <c r="EL552" s="28">
        <v>2.11</v>
      </c>
      <c r="EM552" s="44">
        <f t="shared" si="56"/>
        <v>24.794359576968272</v>
      </c>
      <c r="EN552" s="28" t="s">
        <v>2451</v>
      </c>
      <c r="EO552" s="33">
        <v>435</v>
      </c>
      <c r="EP552" s="33" t="s">
        <v>2451</v>
      </c>
    </row>
    <row r="553" spans="2:146" x14ac:dyDescent="0.35">
      <c r="B553" s="28">
        <v>609</v>
      </c>
      <c r="C553" s="28">
        <v>609</v>
      </c>
      <c r="D553" s="28">
        <v>48</v>
      </c>
      <c r="E553" s="28" t="s">
        <v>683</v>
      </c>
      <c r="F553" s="28" t="s">
        <v>1026</v>
      </c>
      <c r="G553" s="28" t="s">
        <v>1026</v>
      </c>
      <c r="H553" s="28" t="s">
        <v>1027</v>
      </c>
      <c r="I553" s="28">
        <v>3</v>
      </c>
      <c r="J553" s="28" t="s">
        <v>370</v>
      </c>
      <c r="K553" s="28">
        <v>21</v>
      </c>
      <c r="L553" s="28" t="s">
        <v>2454</v>
      </c>
      <c r="M553" s="28" t="s">
        <v>2454</v>
      </c>
      <c r="N553" s="29">
        <v>120.28100000000001</v>
      </c>
      <c r="O553" s="29">
        <v>120.28100000000001</v>
      </c>
      <c r="P553" s="28">
        <f t="shared" si="54"/>
        <v>181.91</v>
      </c>
      <c r="Q553" s="28">
        <f t="shared" si="55"/>
        <v>5.4622093264937881</v>
      </c>
      <c r="R553" s="28">
        <v>1508176</v>
      </c>
      <c r="S553" s="28">
        <v>6800114</v>
      </c>
      <c r="T553" s="28">
        <v>0</v>
      </c>
      <c r="U553" s="28">
        <v>0</v>
      </c>
      <c r="V553" s="28">
        <v>0</v>
      </c>
      <c r="W553" s="28">
        <v>0</v>
      </c>
      <c r="X553" s="28">
        <v>0</v>
      </c>
      <c r="Y553" s="28">
        <v>0</v>
      </c>
      <c r="Z553" s="28">
        <f t="shared" si="57"/>
        <v>0</v>
      </c>
      <c r="AA553" s="28">
        <v>0</v>
      </c>
      <c r="AB553" s="30">
        <v>0</v>
      </c>
      <c r="AC553" s="30">
        <v>0</v>
      </c>
      <c r="AG553" s="28">
        <v>48.1</v>
      </c>
      <c r="AH553" s="28">
        <v>35.200000000000003</v>
      </c>
      <c r="AI553" s="28">
        <v>20.399999999999999</v>
      </c>
      <c r="AJ553" s="28">
        <v>22.1</v>
      </c>
      <c r="AK553" s="28">
        <v>4.74</v>
      </c>
      <c r="AL553" s="28">
        <v>1.05</v>
      </c>
      <c r="AM553" s="28">
        <f t="shared" si="53"/>
        <v>22.151898734177212</v>
      </c>
      <c r="AN553" s="28">
        <v>41349</v>
      </c>
      <c r="AO553" s="28" t="s">
        <v>1029</v>
      </c>
      <c r="AP553" s="28">
        <v>9.8299999999999998E-2</v>
      </c>
      <c r="AQ553" s="28">
        <v>0.81599999999999995</v>
      </c>
      <c r="AR553" s="28">
        <v>9.5200000000000007E-3</v>
      </c>
      <c r="AS553" s="28">
        <v>0</v>
      </c>
      <c r="AT553" s="28">
        <v>0</v>
      </c>
      <c r="AU553" s="28">
        <v>5.7599999999999998E-2</v>
      </c>
      <c r="AV553" s="28">
        <v>1.77E-2</v>
      </c>
      <c r="AW553" s="28">
        <v>1.32E-3</v>
      </c>
      <c r="AX553" s="28">
        <v>0</v>
      </c>
      <c r="AY553" s="28">
        <v>463</v>
      </c>
      <c r="BS553" s="32" t="s">
        <v>1029</v>
      </c>
      <c r="BT553" t="s">
        <v>186</v>
      </c>
      <c r="BU553">
        <v>2</v>
      </c>
      <c r="CA553" s="35" t="s">
        <v>187</v>
      </c>
      <c r="CB553" s="35" t="s">
        <v>188</v>
      </c>
      <c r="CC553" s="35">
        <v>1</v>
      </c>
      <c r="CD553" s="28" t="s">
        <v>189</v>
      </c>
      <c r="CE553" s="28">
        <v>0</v>
      </c>
      <c r="CH553" s="28">
        <v>1508227</v>
      </c>
      <c r="CI553" s="28">
        <v>6800219</v>
      </c>
      <c r="CJ553">
        <v>181.91</v>
      </c>
      <c r="CK553">
        <v>175.34</v>
      </c>
      <c r="CL553">
        <v>6.5699999999999932</v>
      </c>
      <c r="CM553">
        <v>6.5699999999999932</v>
      </c>
      <c r="CN553">
        <v>6.5699999999999932</v>
      </c>
      <c r="CY553" s="39">
        <v>0</v>
      </c>
      <c r="CZ553" s="40">
        <v>0</v>
      </c>
      <c r="DA553" s="35" t="s">
        <v>214</v>
      </c>
      <c r="DP553" s="42">
        <v>609</v>
      </c>
      <c r="DQ553" s="42">
        <v>609</v>
      </c>
      <c r="DR553" s="42">
        <v>41349</v>
      </c>
      <c r="DV553" s="43" t="s">
        <v>2455</v>
      </c>
      <c r="DW553" s="35" t="s">
        <v>690</v>
      </c>
      <c r="DX553" s="35" t="s">
        <v>691</v>
      </c>
      <c r="EA553" s="35" t="s">
        <v>207</v>
      </c>
      <c r="EG553" s="28">
        <v>38.4</v>
      </c>
      <c r="EH553" s="28">
        <v>27.2</v>
      </c>
      <c r="EI553" s="28">
        <v>14.4</v>
      </c>
      <c r="EJ553" s="28">
        <v>15.8</v>
      </c>
      <c r="EK553" s="28">
        <v>4.8</v>
      </c>
      <c r="EL553" s="28">
        <v>0.67900000000000005</v>
      </c>
      <c r="EM553" s="44">
        <f t="shared" si="56"/>
        <v>14.145833333333336</v>
      </c>
      <c r="EN553" s="28" t="s">
        <v>1029</v>
      </c>
      <c r="EO553" s="33">
        <v>41349</v>
      </c>
      <c r="EP553" s="33" t="s">
        <v>1029</v>
      </c>
    </row>
    <row r="554" spans="2:146" x14ac:dyDescent="0.35">
      <c r="B554" s="28">
        <v>610</v>
      </c>
      <c r="C554" s="28">
        <v>610</v>
      </c>
      <c r="D554" s="28">
        <v>75</v>
      </c>
      <c r="E554" s="28" t="s">
        <v>346</v>
      </c>
      <c r="F554" s="28" t="s">
        <v>346</v>
      </c>
      <c r="G554" s="28" t="s">
        <v>346</v>
      </c>
      <c r="H554" s="28" t="s">
        <v>265</v>
      </c>
      <c r="I554" s="28">
        <v>1</v>
      </c>
      <c r="J554" s="28" t="s">
        <v>276</v>
      </c>
      <c r="K554" s="28">
        <v>7</v>
      </c>
      <c r="L554" s="28" t="s">
        <v>2456</v>
      </c>
      <c r="M554" s="28" t="s">
        <v>2456</v>
      </c>
      <c r="N554" s="29">
        <v>866.76199999999994</v>
      </c>
      <c r="O554" s="29">
        <v>866.76199999999994</v>
      </c>
      <c r="P554" s="28">
        <f t="shared" si="54"/>
        <v>160.97999999999999</v>
      </c>
      <c r="Q554" s="28">
        <f t="shared" si="55"/>
        <v>1.1329522983241067</v>
      </c>
      <c r="R554" s="28">
        <v>1489684</v>
      </c>
      <c r="S554" s="28">
        <v>6316220</v>
      </c>
      <c r="T554" s="28">
        <v>1</v>
      </c>
      <c r="U554" s="28">
        <v>0</v>
      </c>
      <c r="V554" s="28">
        <v>1</v>
      </c>
      <c r="W554" s="28">
        <v>0</v>
      </c>
      <c r="X554" s="28">
        <f>(AB554/AK554)*100</f>
        <v>5.1369863013698627</v>
      </c>
      <c r="Y554" s="28">
        <f>(AB554/AL554)*100</f>
        <v>30</v>
      </c>
      <c r="Z554" s="28">
        <f t="shared" si="57"/>
        <v>5.1369863013698627</v>
      </c>
      <c r="AA554" s="28">
        <v>0</v>
      </c>
      <c r="AB554" s="30">
        <v>0.15</v>
      </c>
      <c r="AC554" s="30">
        <v>0.15</v>
      </c>
      <c r="AD554" s="31">
        <v>1</v>
      </c>
      <c r="AE554" s="31">
        <v>365</v>
      </c>
      <c r="AF554" s="31">
        <v>365</v>
      </c>
      <c r="AG554" s="28">
        <v>17.8</v>
      </c>
      <c r="AH554" s="28">
        <v>14.2</v>
      </c>
      <c r="AI554" s="28">
        <v>10.1</v>
      </c>
      <c r="AJ554" s="28">
        <v>10.5</v>
      </c>
      <c r="AK554" s="28">
        <v>2.92</v>
      </c>
      <c r="AL554" s="28">
        <v>0.5</v>
      </c>
      <c r="AM554" s="28">
        <f t="shared" si="53"/>
        <v>17.123287671232877</v>
      </c>
      <c r="AN554" s="28">
        <v>1453</v>
      </c>
      <c r="AO554" s="28" t="s">
        <v>2457</v>
      </c>
      <c r="AP554" s="28">
        <v>4.1099999999999998E-2</v>
      </c>
      <c r="AQ554" s="28">
        <v>0.89700000000000002</v>
      </c>
      <c r="AR554" s="28">
        <v>1.18E-2</v>
      </c>
      <c r="AS554" s="28">
        <v>0</v>
      </c>
      <c r="AT554" s="28">
        <v>0</v>
      </c>
      <c r="AU554" s="28">
        <v>2.5100000000000001E-2</v>
      </c>
      <c r="AV554" s="28">
        <v>2.1999999999999999E-2</v>
      </c>
      <c r="AW554" s="28">
        <v>2.5200000000000001E-3</v>
      </c>
      <c r="AX554" s="28">
        <v>4.2000000000000002E-4</v>
      </c>
      <c r="AY554" s="28">
        <v>305</v>
      </c>
      <c r="BS554" s="32" t="s">
        <v>2457</v>
      </c>
      <c r="BT554" t="s">
        <v>186</v>
      </c>
      <c r="BU554">
        <v>1</v>
      </c>
      <c r="CA554" s="35" t="s">
        <v>187</v>
      </c>
      <c r="CB554" s="35" t="s">
        <v>188</v>
      </c>
      <c r="CC554" s="35">
        <v>1</v>
      </c>
      <c r="CD554" s="28" t="s">
        <v>189</v>
      </c>
      <c r="CE554" s="28">
        <v>0</v>
      </c>
      <c r="CG554" s="37" t="s">
        <v>279</v>
      </c>
      <c r="CH554" s="28">
        <v>1490030</v>
      </c>
      <c r="CI554" s="28">
        <v>6316557</v>
      </c>
      <c r="CJ554">
        <v>160.97999999999999</v>
      </c>
      <c r="CK554">
        <v>151.16</v>
      </c>
      <c r="CL554">
        <v>9.8199999999999932</v>
      </c>
      <c r="CM554">
        <v>9.8199999999999932</v>
      </c>
      <c r="CN554">
        <v>9.8199999999999932</v>
      </c>
      <c r="CY554" s="39" t="s">
        <v>1927</v>
      </c>
      <c r="CZ554" s="40">
        <v>3</v>
      </c>
      <c r="DA554" s="35" t="s">
        <v>214</v>
      </c>
      <c r="DP554" s="42">
        <v>610</v>
      </c>
      <c r="DQ554" s="42">
        <v>610</v>
      </c>
      <c r="DR554" s="42">
        <v>1453</v>
      </c>
      <c r="DV554" s="43" t="s">
        <v>281</v>
      </c>
      <c r="DX554" s="35" t="s">
        <v>282</v>
      </c>
      <c r="EA554" s="35" t="s">
        <v>207</v>
      </c>
      <c r="EB554" s="35" t="s">
        <v>293</v>
      </c>
      <c r="EG554" s="28">
        <v>16.7</v>
      </c>
      <c r="EH554" s="28">
        <v>13.4</v>
      </c>
      <c r="EI554" s="28">
        <v>9.66</v>
      </c>
      <c r="EJ554" s="28">
        <v>10.1</v>
      </c>
      <c r="EK554" s="28">
        <v>2.92</v>
      </c>
      <c r="EL554" s="28">
        <v>0.51200000000000001</v>
      </c>
      <c r="EM554" s="44">
        <f t="shared" si="56"/>
        <v>17.534246575342465</v>
      </c>
      <c r="EN554" s="28" t="s">
        <v>2457</v>
      </c>
      <c r="EO554" s="33">
        <v>1453</v>
      </c>
      <c r="EP554" s="33" t="s">
        <v>2457</v>
      </c>
    </row>
    <row r="555" spans="2:146" x14ac:dyDescent="0.35">
      <c r="B555" s="28">
        <v>611</v>
      </c>
      <c r="C555" s="28">
        <v>611</v>
      </c>
      <c r="D555" s="28">
        <v>13</v>
      </c>
      <c r="E555" s="28" t="s">
        <v>1730</v>
      </c>
      <c r="F555" s="28" t="s">
        <v>2436</v>
      </c>
      <c r="G555" s="28" t="s">
        <v>2436</v>
      </c>
      <c r="H555" s="28" t="s">
        <v>2458</v>
      </c>
      <c r="I555" s="28">
        <v>2</v>
      </c>
      <c r="J555" s="28" t="s">
        <v>578</v>
      </c>
      <c r="K555" s="28">
        <v>25</v>
      </c>
      <c r="L555" s="28" t="s">
        <v>2459</v>
      </c>
      <c r="M555" s="28" t="s">
        <v>2459</v>
      </c>
      <c r="N555" s="29">
        <v>150.43700000000001</v>
      </c>
      <c r="O555" s="29">
        <v>150.43700000000001</v>
      </c>
      <c r="P555" s="28">
        <f t="shared" si="54"/>
        <v>7.73</v>
      </c>
      <c r="Q555" s="28">
        <f t="shared" si="55"/>
        <v>4.2542725526300043</v>
      </c>
      <c r="R555" s="28">
        <v>1748790</v>
      </c>
      <c r="S555" s="28">
        <v>7262699</v>
      </c>
      <c r="T555" s="28">
        <v>0</v>
      </c>
      <c r="U555" s="28">
        <v>0</v>
      </c>
      <c r="V555" s="28">
        <v>0</v>
      </c>
      <c r="W555" s="28">
        <v>0</v>
      </c>
      <c r="X555" s="28">
        <v>0</v>
      </c>
      <c r="Y555" s="28">
        <v>0</v>
      </c>
      <c r="Z555" s="28">
        <f t="shared" si="57"/>
        <v>0</v>
      </c>
      <c r="AA555" s="28">
        <v>0</v>
      </c>
      <c r="AB555" s="30">
        <v>0</v>
      </c>
      <c r="AC555" s="30">
        <v>0</v>
      </c>
      <c r="AG555" s="28">
        <v>64.599999999999994</v>
      </c>
      <c r="AH555" s="28">
        <v>49.8</v>
      </c>
      <c r="AI555" s="28">
        <v>33</v>
      </c>
      <c r="AJ555" s="28">
        <v>34.9</v>
      </c>
      <c r="AK555" s="28">
        <v>6.74</v>
      </c>
      <c r="AL555" s="28">
        <v>1.46</v>
      </c>
      <c r="AM555" s="28">
        <f t="shared" si="53"/>
        <v>21.661721068249257</v>
      </c>
      <c r="AN555" s="28">
        <v>30480</v>
      </c>
      <c r="AO555" s="28" t="s">
        <v>2460</v>
      </c>
      <c r="AP555" s="28">
        <v>5.0200000000000002E-2</v>
      </c>
      <c r="AQ555" s="28">
        <v>0.77500000000000002</v>
      </c>
      <c r="AR555" s="28">
        <v>1.29E-2</v>
      </c>
      <c r="AS555" s="28">
        <v>0</v>
      </c>
      <c r="AT555" s="28">
        <v>0</v>
      </c>
      <c r="AU555" s="28">
        <v>0.13300000000000001</v>
      </c>
      <c r="AV555" s="28">
        <v>2.5499999999999998E-2</v>
      </c>
      <c r="AW555" s="28">
        <v>3.0599999999999998E-3</v>
      </c>
      <c r="AX555" s="28">
        <v>0</v>
      </c>
      <c r="AY555" s="28">
        <v>618</v>
      </c>
      <c r="BS555" s="32" t="s">
        <v>2460</v>
      </c>
      <c r="BT555" t="s">
        <v>186</v>
      </c>
      <c r="BU555">
        <v>1</v>
      </c>
      <c r="CA555" s="35" t="s">
        <v>187</v>
      </c>
      <c r="CB555" s="35" t="s">
        <v>1119</v>
      </c>
      <c r="CC555" s="35">
        <v>0</v>
      </c>
      <c r="CD555" s="28" t="s">
        <v>189</v>
      </c>
      <c r="CE555" s="28">
        <v>0</v>
      </c>
      <c r="CH555" s="28">
        <v>1748884</v>
      </c>
      <c r="CI555" s="28">
        <v>7262587</v>
      </c>
      <c r="CJ555">
        <v>7.73</v>
      </c>
      <c r="CK555">
        <v>1.33</v>
      </c>
      <c r="CL555">
        <v>6.4</v>
      </c>
      <c r="CM555">
        <v>6.4</v>
      </c>
      <c r="CN555">
        <v>6.4</v>
      </c>
      <c r="CY555" s="39">
        <v>0</v>
      </c>
      <c r="CZ555" s="40">
        <v>0</v>
      </c>
      <c r="DA555" s="35" t="s">
        <v>321</v>
      </c>
      <c r="DP555" s="42">
        <v>611</v>
      </c>
      <c r="DQ555" s="42">
        <v>611</v>
      </c>
      <c r="DR555" s="42">
        <v>30480</v>
      </c>
      <c r="EA555" s="35" t="s">
        <v>207</v>
      </c>
      <c r="EG555" s="28">
        <v>64.599999999999994</v>
      </c>
      <c r="EH555" s="28">
        <v>49.8</v>
      </c>
      <c r="EI555" s="28">
        <v>33</v>
      </c>
      <c r="EJ555" s="28">
        <v>34.9</v>
      </c>
      <c r="EK555" s="28">
        <v>6.74</v>
      </c>
      <c r="EL555" s="28">
        <v>1.46</v>
      </c>
      <c r="EM555" s="44">
        <f t="shared" si="56"/>
        <v>21.661721068249257</v>
      </c>
      <c r="EN555" s="28" t="s">
        <v>2460</v>
      </c>
      <c r="EO555" s="33">
        <v>30480</v>
      </c>
      <c r="EP555" s="33" t="s">
        <v>2460</v>
      </c>
    </row>
    <row r="556" spans="2:146" x14ac:dyDescent="0.35">
      <c r="B556" s="28">
        <v>612</v>
      </c>
      <c r="C556" s="28">
        <v>612</v>
      </c>
      <c r="D556" s="28">
        <v>61</v>
      </c>
      <c r="E556" s="28" t="s">
        <v>394</v>
      </c>
      <c r="F556" s="28" t="s">
        <v>863</v>
      </c>
      <c r="G556" s="28" t="s">
        <v>2461</v>
      </c>
      <c r="H556" s="28" t="s">
        <v>2462</v>
      </c>
      <c r="I556" s="28">
        <v>3</v>
      </c>
      <c r="J556" s="28" t="s">
        <v>866</v>
      </c>
      <c r="K556" s="28">
        <v>18</v>
      </c>
      <c r="L556" s="28" t="s">
        <v>2463</v>
      </c>
      <c r="M556" s="28" t="s">
        <v>2463</v>
      </c>
      <c r="N556" s="29">
        <v>759.78099999999995</v>
      </c>
      <c r="O556" s="29">
        <v>759.78099999999995</v>
      </c>
      <c r="P556" s="28">
        <f t="shared" si="54"/>
        <v>70.959999999999994</v>
      </c>
      <c r="Q556" s="28">
        <f t="shared" si="55"/>
        <v>1.2516764699301499</v>
      </c>
      <c r="R556" s="28">
        <v>1479005</v>
      </c>
      <c r="S556" s="28">
        <v>6604002</v>
      </c>
      <c r="T556" s="28">
        <v>1</v>
      </c>
      <c r="U556" s="28">
        <v>0</v>
      </c>
      <c r="V556" s="28">
        <v>0</v>
      </c>
      <c r="W556" s="28">
        <v>0</v>
      </c>
      <c r="X556" s="28">
        <v>0</v>
      </c>
      <c r="Y556" s="28">
        <v>0</v>
      </c>
      <c r="Z556" s="28">
        <f t="shared" si="57"/>
        <v>0</v>
      </c>
      <c r="AA556" s="28">
        <v>0</v>
      </c>
      <c r="AB556" s="30">
        <v>0</v>
      </c>
      <c r="AC556" s="30">
        <v>0</v>
      </c>
      <c r="AG556" s="28">
        <v>32.4</v>
      </c>
      <c r="AH556" s="28">
        <v>25.2</v>
      </c>
      <c r="AI556" s="28">
        <v>17.100000000000001</v>
      </c>
      <c r="AJ556" s="28">
        <v>18</v>
      </c>
      <c r="AK556" s="28">
        <v>4.6100000000000003</v>
      </c>
      <c r="AL556" s="28">
        <v>0.77800000000000002</v>
      </c>
      <c r="AM556" s="28">
        <f t="shared" si="53"/>
        <v>16.876355748373101</v>
      </c>
      <c r="AN556" s="28">
        <v>7764</v>
      </c>
      <c r="AO556" s="28" t="s">
        <v>2464</v>
      </c>
      <c r="AP556" s="28">
        <v>5.8200000000000002E-2</v>
      </c>
      <c r="AQ556" s="28">
        <v>0.80900000000000005</v>
      </c>
      <c r="AR556" s="28">
        <v>2.1899999999999999E-2</v>
      </c>
      <c r="AS556" s="28">
        <v>0</v>
      </c>
      <c r="AT556" s="28">
        <v>0</v>
      </c>
      <c r="AU556" s="28">
        <v>5.2499999999999998E-2</v>
      </c>
      <c r="AV556" s="28">
        <v>4.9200000000000001E-2</v>
      </c>
      <c r="AW556" s="28">
        <v>6.8999999999999999E-3</v>
      </c>
      <c r="AX556" s="28">
        <v>1.92E-3</v>
      </c>
      <c r="AY556" s="28">
        <v>446</v>
      </c>
      <c r="AZ556" s="28">
        <v>0</v>
      </c>
      <c r="BF556" s="28">
        <v>0</v>
      </c>
      <c r="BG556" s="28">
        <v>2</v>
      </c>
      <c r="BH556" s="28">
        <v>0</v>
      </c>
      <c r="BI556" s="28">
        <v>0</v>
      </c>
      <c r="BJ556" s="28">
        <v>1</v>
      </c>
      <c r="BL556" s="28">
        <v>100</v>
      </c>
      <c r="BN556" s="28" t="s">
        <v>2465</v>
      </c>
      <c r="BS556" s="32" t="s">
        <v>2464</v>
      </c>
      <c r="BT556" t="s">
        <v>201</v>
      </c>
      <c r="BU556">
        <v>2</v>
      </c>
      <c r="CA556" s="35" t="s">
        <v>187</v>
      </c>
      <c r="CB556" s="35" t="s">
        <v>188</v>
      </c>
      <c r="CC556" s="35">
        <v>1</v>
      </c>
      <c r="CD556" s="28" t="s">
        <v>202</v>
      </c>
      <c r="CE556" s="28">
        <v>1</v>
      </c>
      <c r="CF556" s="36" t="s">
        <v>203</v>
      </c>
      <c r="CG556" s="37" t="s">
        <v>223</v>
      </c>
      <c r="CH556" s="28">
        <v>1479255</v>
      </c>
      <c r="CI556" s="28">
        <v>6603317</v>
      </c>
      <c r="CJ556">
        <v>70.959999999999994</v>
      </c>
      <c r="CK556">
        <v>61.45</v>
      </c>
      <c r="CL556">
        <v>9.5099999999999909</v>
      </c>
      <c r="CM556">
        <v>9.5099999999999909</v>
      </c>
      <c r="CN556">
        <v>9.5099999999999909</v>
      </c>
      <c r="CY556" s="39">
        <v>0</v>
      </c>
      <c r="CZ556" s="40">
        <v>1</v>
      </c>
      <c r="DA556" s="35" t="s">
        <v>190</v>
      </c>
      <c r="DP556" s="42">
        <v>612</v>
      </c>
      <c r="DQ556" s="42">
        <v>612</v>
      </c>
      <c r="DR556" s="42">
        <v>7764</v>
      </c>
      <c r="DS556" s="35" t="s">
        <v>189</v>
      </c>
      <c r="DT556" s="35">
        <v>41</v>
      </c>
      <c r="DX556" s="35" t="s">
        <v>870</v>
      </c>
      <c r="EA556" s="35" t="s">
        <v>207</v>
      </c>
      <c r="EB556" s="35" t="s">
        <v>293</v>
      </c>
      <c r="EC556" s="35" t="s">
        <v>194</v>
      </c>
      <c r="EG556" s="28">
        <v>38</v>
      </c>
      <c r="EH556" s="28">
        <v>29.8</v>
      </c>
      <c r="EI556" s="28">
        <v>20.5</v>
      </c>
      <c r="EJ556" s="28">
        <v>21.6</v>
      </c>
      <c r="EK556" s="28">
        <v>5.34</v>
      </c>
      <c r="EL556" s="28">
        <v>1.08</v>
      </c>
      <c r="EM556" s="44">
        <f t="shared" si="56"/>
        <v>20.224719101123597</v>
      </c>
      <c r="EN556" s="28" t="s">
        <v>2464</v>
      </c>
      <c r="EO556" s="33">
        <v>7764</v>
      </c>
      <c r="EP556" s="33" t="s">
        <v>2464</v>
      </c>
    </row>
    <row r="557" spans="2:146" x14ac:dyDescent="0.35">
      <c r="B557" s="28">
        <v>613</v>
      </c>
      <c r="C557" s="28">
        <v>613</v>
      </c>
      <c r="D557" s="28">
        <v>108</v>
      </c>
      <c r="E557" s="28" t="s">
        <v>382</v>
      </c>
      <c r="F557" s="28" t="s">
        <v>382</v>
      </c>
      <c r="G557" s="28" t="s">
        <v>833</v>
      </c>
      <c r="H557" s="28" t="s">
        <v>2466</v>
      </c>
      <c r="I557" s="28">
        <v>2</v>
      </c>
      <c r="J557" s="28" t="s">
        <v>460</v>
      </c>
      <c r="K557" s="28">
        <v>14</v>
      </c>
      <c r="L557" s="28" t="s">
        <v>2467</v>
      </c>
      <c r="M557" s="28" t="s">
        <v>2467</v>
      </c>
      <c r="N557" s="29">
        <v>144.149</v>
      </c>
      <c r="O557" s="29">
        <v>144.149</v>
      </c>
      <c r="P557" s="28">
        <f t="shared" si="54"/>
        <v>127.98</v>
      </c>
      <c r="Q557" s="28">
        <f t="shared" si="55"/>
        <v>3.0246481071668896</v>
      </c>
      <c r="R557" s="28">
        <v>1395929</v>
      </c>
      <c r="S557" s="28">
        <v>6459916</v>
      </c>
      <c r="T557" s="28">
        <v>0</v>
      </c>
      <c r="U557" s="28">
        <v>0</v>
      </c>
      <c r="V557" s="28">
        <v>0</v>
      </c>
      <c r="W557" s="28">
        <v>0</v>
      </c>
      <c r="X557" s="28">
        <v>0</v>
      </c>
      <c r="Y557" s="28">
        <v>0</v>
      </c>
      <c r="Z557" s="28">
        <f t="shared" si="57"/>
        <v>0</v>
      </c>
      <c r="AA557" s="28">
        <v>0</v>
      </c>
      <c r="AB557" s="30">
        <v>0</v>
      </c>
      <c r="AC557" s="30">
        <v>0</v>
      </c>
      <c r="AG557" s="28">
        <v>45.6</v>
      </c>
      <c r="AH557" s="28">
        <v>36.9</v>
      </c>
      <c r="AI557" s="28">
        <v>27.1</v>
      </c>
      <c r="AJ557" s="28">
        <v>28.2</v>
      </c>
      <c r="AK557" s="28">
        <v>8.0299999999999994</v>
      </c>
      <c r="AL557" s="28">
        <v>1.64</v>
      </c>
      <c r="AM557" s="28">
        <f t="shared" si="53"/>
        <v>20.423412204234122</v>
      </c>
      <c r="AN557" s="28">
        <v>4034</v>
      </c>
      <c r="AO557" s="28" t="s">
        <v>2468</v>
      </c>
      <c r="AP557" s="28">
        <v>3.6499999999999998E-2</v>
      </c>
      <c r="AQ557" s="28">
        <v>0.69799999999999995</v>
      </c>
      <c r="AR557" s="28">
        <v>5.4199999999999998E-2</v>
      </c>
      <c r="AS557" s="28">
        <v>0</v>
      </c>
      <c r="AT557" s="28">
        <v>0</v>
      </c>
      <c r="AU557" s="28">
        <v>2.2700000000000001E-2</v>
      </c>
      <c r="AV557" s="28">
        <v>0.16700000000000001</v>
      </c>
      <c r="AW557" s="28">
        <v>1.5100000000000001E-2</v>
      </c>
      <c r="AX557" s="28">
        <v>5.8100000000000001E-3</v>
      </c>
      <c r="AY557" s="28">
        <v>704</v>
      </c>
      <c r="BS557" s="32" t="s">
        <v>2468</v>
      </c>
      <c r="BT557" t="s">
        <v>186</v>
      </c>
      <c r="BU557">
        <v>4</v>
      </c>
      <c r="CA557" s="35" t="s">
        <v>187</v>
      </c>
      <c r="CB557" s="35" t="s">
        <v>188</v>
      </c>
      <c r="CC557" s="35">
        <v>1</v>
      </c>
      <c r="CD557" s="28" t="s">
        <v>189</v>
      </c>
      <c r="CE557" s="28">
        <v>0</v>
      </c>
      <c r="CH557" s="28">
        <v>1396069</v>
      </c>
      <c r="CI557" s="28">
        <v>6459902</v>
      </c>
      <c r="CJ557">
        <v>127.98</v>
      </c>
      <c r="CK557">
        <v>123.62</v>
      </c>
      <c r="CL557">
        <v>4.3599999999999994</v>
      </c>
      <c r="CM557">
        <v>4.3599999999999994</v>
      </c>
      <c r="CN557">
        <v>4.3599999999999994</v>
      </c>
      <c r="CY557" s="39">
        <v>0</v>
      </c>
      <c r="CZ557" s="40">
        <v>0</v>
      </c>
      <c r="DA557" s="35" t="s">
        <v>214</v>
      </c>
      <c r="DP557" s="42">
        <v>613</v>
      </c>
      <c r="DQ557" s="42">
        <v>613</v>
      </c>
      <c r="DR557" s="42">
        <v>4034</v>
      </c>
      <c r="DV557" s="43" t="s">
        <v>281</v>
      </c>
      <c r="DX557" s="35" t="s">
        <v>282</v>
      </c>
      <c r="EA557" s="35" t="s">
        <v>207</v>
      </c>
      <c r="EB557" s="35" t="s">
        <v>293</v>
      </c>
      <c r="EG557" s="28">
        <v>43.2</v>
      </c>
      <c r="EH557" s="28">
        <v>35.4</v>
      </c>
      <c r="EI557" s="28">
        <v>26.5</v>
      </c>
      <c r="EJ557" s="28">
        <v>27.5</v>
      </c>
      <c r="EK557" s="28">
        <v>7.98</v>
      </c>
      <c r="EL557" s="28">
        <v>2.09</v>
      </c>
      <c r="EM557" s="44">
        <f t="shared" si="56"/>
        <v>26.190476190476186</v>
      </c>
      <c r="EN557" s="28" t="s">
        <v>2468</v>
      </c>
      <c r="EO557" s="33">
        <v>4034</v>
      </c>
      <c r="EP557" s="33" t="s">
        <v>2468</v>
      </c>
    </row>
    <row r="558" spans="2:146" x14ac:dyDescent="0.35">
      <c r="B558" s="28">
        <v>614</v>
      </c>
      <c r="C558" s="28">
        <v>614</v>
      </c>
      <c r="D558" s="28">
        <v>98</v>
      </c>
      <c r="E558" s="28" t="s">
        <v>283</v>
      </c>
      <c r="F558" s="28" t="s">
        <v>283</v>
      </c>
      <c r="G558" s="28" t="s">
        <v>283</v>
      </c>
      <c r="H558" s="28" t="s">
        <v>396</v>
      </c>
      <c r="I558" s="28">
        <v>2</v>
      </c>
      <c r="J558" s="28" t="s">
        <v>307</v>
      </c>
      <c r="K558" s="28">
        <v>6</v>
      </c>
      <c r="L558" s="28" t="s">
        <v>2469</v>
      </c>
      <c r="M558" s="28" t="s">
        <v>2469</v>
      </c>
      <c r="N558" s="29">
        <v>490.274</v>
      </c>
      <c r="O558" s="29">
        <v>490.274</v>
      </c>
      <c r="P558" s="28">
        <f t="shared" si="54"/>
        <v>181</v>
      </c>
      <c r="Q558" s="28">
        <f t="shared" si="55"/>
        <v>0.92805247677829361</v>
      </c>
      <c r="R558" s="28">
        <v>1397994</v>
      </c>
      <c r="S558" s="28">
        <v>6369732</v>
      </c>
      <c r="T558" s="28">
        <v>0</v>
      </c>
      <c r="U558" s="28">
        <v>0</v>
      </c>
      <c r="V558" s="28">
        <v>0</v>
      </c>
      <c r="W558" s="28">
        <v>0</v>
      </c>
      <c r="X558" s="28">
        <v>0</v>
      </c>
      <c r="Y558" s="28">
        <v>0</v>
      </c>
      <c r="Z558" s="28">
        <f t="shared" si="57"/>
        <v>0</v>
      </c>
      <c r="AA558" s="28">
        <v>0</v>
      </c>
      <c r="AB558" s="30">
        <v>0</v>
      </c>
      <c r="AC558" s="30">
        <v>0</v>
      </c>
      <c r="AG558" s="28">
        <v>17.5</v>
      </c>
      <c r="AH558" s="28">
        <v>14.3</v>
      </c>
      <c r="AI558" s="28">
        <v>10.8</v>
      </c>
      <c r="AJ558" s="28">
        <v>11.2</v>
      </c>
      <c r="AK558" s="28">
        <v>3.81</v>
      </c>
      <c r="AL558" s="28">
        <v>1.48</v>
      </c>
      <c r="AM558" s="28">
        <f t="shared" si="53"/>
        <v>38.84514435695538</v>
      </c>
      <c r="AN558" s="28">
        <v>40432</v>
      </c>
      <c r="AO558" s="28" t="s">
        <v>2470</v>
      </c>
      <c r="AP558" s="28">
        <v>4.1599999999999998E-2</v>
      </c>
      <c r="AQ558" s="28">
        <v>0.74399999999999999</v>
      </c>
      <c r="AR558" s="28">
        <v>3.5900000000000001E-2</v>
      </c>
      <c r="AS558" s="28">
        <v>0</v>
      </c>
      <c r="AT558" s="28">
        <v>0</v>
      </c>
      <c r="AU558" s="28">
        <v>3.5299999999999998E-2</v>
      </c>
      <c r="AV558" s="28">
        <v>0.10299999999999999</v>
      </c>
      <c r="AW558" s="28">
        <v>2.1299999999999999E-2</v>
      </c>
      <c r="AX558" s="28">
        <v>1.9E-2</v>
      </c>
      <c r="AY558" s="28">
        <v>286</v>
      </c>
      <c r="BS558" s="32" t="s">
        <v>2470</v>
      </c>
      <c r="BT558" t="s">
        <v>186</v>
      </c>
      <c r="BU558">
        <v>1</v>
      </c>
      <c r="CA558" s="35" t="s">
        <v>187</v>
      </c>
      <c r="CB558" s="35" t="s">
        <v>188</v>
      </c>
      <c r="CC558" s="35">
        <v>1</v>
      </c>
      <c r="CD558" s="28" t="s">
        <v>189</v>
      </c>
      <c r="CE558" s="28">
        <v>0</v>
      </c>
      <c r="CG558" s="37" t="s">
        <v>223</v>
      </c>
      <c r="CH558" s="28">
        <v>1397796</v>
      </c>
      <c r="CI558" s="28">
        <v>6369396</v>
      </c>
      <c r="CJ558">
        <v>181</v>
      </c>
      <c r="CK558">
        <v>176.45</v>
      </c>
      <c r="CL558">
        <v>4.5500000000000114</v>
      </c>
      <c r="CM558">
        <v>4.5500000000000114</v>
      </c>
      <c r="CN558">
        <v>4.5500000000000114</v>
      </c>
      <c r="CY558" s="39">
        <v>0</v>
      </c>
      <c r="CZ558" s="40">
        <v>0</v>
      </c>
      <c r="DA558" s="35" t="s">
        <v>214</v>
      </c>
      <c r="DP558" s="42">
        <v>614</v>
      </c>
      <c r="DQ558" s="42">
        <v>614</v>
      </c>
      <c r="DR558" s="42">
        <v>40432</v>
      </c>
      <c r="DV558" s="43" t="s">
        <v>440</v>
      </c>
      <c r="DW558" s="35" t="s">
        <v>476</v>
      </c>
      <c r="DX558" s="45" t="s">
        <v>301</v>
      </c>
      <c r="EA558" s="35" t="s">
        <v>207</v>
      </c>
      <c r="EG558" s="28">
        <v>17.5</v>
      </c>
      <c r="EH558" s="28">
        <v>14.3</v>
      </c>
      <c r="EI558" s="28">
        <v>10.8</v>
      </c>
      <c r="EJ558" s="28">
        <v>11.2</v>
      </c>
      <c r="EK558" s="28">
        <v>3.81</v>
      </c>
      <c r="EL558" s="28">
        <v>1.48</v>
      </c>
      <c r="EM558" s="44">
        <f t="shared" si="56"/>
        <v>38.84514435695538</v>
      </c>
      <c r="EN558" s="28" t="s">
        <v>2470</v>
      </c>
      <c r="EO558" s="33">
        <v>40432</v>
      </c>
      <c r="EP558" s="33" t="s">
        <v>2470</v>
      </c>
    </row>
    <row r="559" spans="2:146" x14ac:dyDescent="0.35">
      <c r="B559" s="28">
        <v>615</v>
      </c>
      <c r="C559" s="28">
        <v>615</v>
      </c>
      <c r="D559" s="28">
        <v>108</v>
      </c>
      <c r="E559" s="28" t="s">
        <v>382</v>
      </c>
      <c r="F559" s="28" t="s">
        <v>382</v>
      </c>
      <c r="G559" s="28" t="s">
        <v>833</v>
      </c>
      <c r="H559" s="28" t="s">
        <v>2471</v>
      </c>
      <c r="I559" s="28">
        <v>2</v>
      </c>
      <c r="J559" s="28" t="s">
        <v>460</v>
      </c>
      <c r="K559" s="28">
        <v>14</v>
      </c>
      <c r="L559" s="28" t="s">
        <v>2472</v>
      </c>
      <c r="M559" s="28" t="s">
        <v>2473</v>
      </c>
      <c r="N559" s="29">
        <v>81.699600000000004</v>
      </c>
      <c r="O559" s="29">
        <v>81.699600000000004</v>
      </c>
      <c r="P559" s="28">
        <f t="shared" si="54"/>
        <v>74.77</v>
      </c>
      <c r="Q559" s="28">
        <f t="shared" si="55"/>
        <v>5.0551043089562198</v>
      </c>
      <c r="R559" s="28">
        <v>1395935</v>
      </c>
      <c r="S559" s="28">
        <v>6495743</v>
      </c>
      <c r="T559" s="28">
        <v>0</v>
      </c>
      <c r="U559" s="28">
        <v>0</v>
      </c>
      <c r="V559" s="28">
        <v>0</v>
      </c>
      <c r="W559" s="28">
        <v>0</v>
      </c>
      <c r="X559" s="28">
        <v>0</v>
      </c>
      <c r="Y559" s="28">
        <v>0</v>
      </c>
      <c r="Z559" s="28">
        <f t="shared" si="57"/>
        <v>0</v>
      </c>
      <c r="AA559" s="28">
        <v>0</v>
      </c>
      <c r="AB559" s="30">
        <v>0</v>
      </c>
      <c r="AC559" s="30">
        <v>0</v>
      </c>
      <c r="AG559" s="28">
        <v>85.1</v>
      </c>
      <c r="AH559" s="28">
        <v>67.3</v>
      </c>
      <c r="AI559" s="28">
        <v>47.1</v>
      </c>
      <c r="AJ559" s="28">
        <v>49.3</v>
      </c>
      <c r="AK559" s="28">
        <v>11.9</v>
      </c>
      <c r="AL559" s="28">
        <v>2.6</v>
      </c>
      <c r="AM559" s="28">
        <f t="shared" si="53"/>
        <v>21.84873949579832</v>
      </c>
      <c r="AN559" s="28">
        <v>4515</v>
      </c>
      <c r="AO559" s="28" t="s">
        <v>2474</v>
      </c>
      <c r="AP559" s="28">
        <v>2.3099999999999999E-2</v>
      </c>
      <c r="AQ559" s="28">
        <v>0.63100000000000001</v>
      </c>
      <c r="AR559" s="28">
        <v>5.8799999999999998E-2</v>
      </c>
      <c r="AS559" s="28">
        <v>0</v>
      </c>
      <c r="AT559" s="28">
        <v>0</v>
      </c>
      <c r="AU559" s="28">
        <v>1.95E-2</v>
      </c>
      <c r="AV559" s="28">
        <v>0.246</v>
      </c>
      <c r="AW559" s="28">
        <v>1.4800000000000001E-2</v>
      </c>
      <c r="AX559" s="28">
        <v>6.4099999999999999E-3</v>
      </c>
      <c r="AY559" s="28">
        <v>1190</v>
      </c>
      <c r="BS559" s="32" t="s">
        <v>2474</v>
      </c>
      <c r="BT559" t="s">
        <v>186</v>
      </c>
      <c r="BU559">
        <v>1</v>
      </c>
      <c r="CA559" s="35" t="s">
        <v>187</v>
      </c>
      <c r="CB559" s="35" t="s">
        <v>188</v>
      </c>
      <c r="CC559" s="35">
        <v>1</v>
      </c>
      <c r="CD559" s="28" t="s">
        <v>189</v>
      </c>
      <c r="CE559" s="28">
        <v>0</v>
      </c>
      <c r="CH559" s="28">
        <v>1395860</v>
      </c>
      <c r="CI559" s="28">
        <v>6495766</v>
      </c>
      <c r="CJ559">
        <v>74.77</v>
      </c>
      <c r="CK559">
        <v>70.64</v>
      </c>
      <c r="CL559">
        <v>4.1299999999999955</v>
      </c>
      <c r="CM559">
        <v>4.1299999999999955</v>
      </c>
      <c r="CN559">
        <v>4.1299999999999955</v>
      </c>
      <c r="CY559" s="39">
        <v>0</v>
      </c>
      <c r="CZ559" s="40">
        <v>0</v>
      </c>
      <c r="DA559" s="35" t="s">
        <v>214</v>
      </c>
      <c r="DP559" s="42">
        <v>615</v>
      </c>
      <c r="DQ559" s="42">
        <v>615</v>
      </c>
      <c r="DR559" s="42">
        <v>4515</v>
      </c>
      <c r="DV559" s="43" t="s">
        <v>2475</v>
      </c>
      <c r="DX559" s="35" t="s">
        <v>282</v>
      </c>
      <c r="EA559" s="35" t="s">
        <v>207</v>
      </c>
      <c r="EB559" s="35" t="s">
        <v>293</v>
      </c>
      <c r="EG559" s="28">
        <v>86.1</v>
      </c>
      <c r="EH559" s="28">
        <v>68.3</v>
      </c>
      <c r="EI559" s="28">
        <v>48</v>
      </c>
      <c r="EJ559" s="28">
        <v>50.2</v>
      </c>
      <c r="EK559" s="28">
        <v>11.4</v>
      </c>
      <c r="EL559" s="28">
        <v>2.5099999999999998</v>
      </c>
      <c r="EM559" s="44">
        <f t="shared" si="56"/>
        <v>22.01754385964912</v>
      </c>
      <c r="EN559" s="28" t="s">
        <v>2474</v>
      </c>
      <c r="EO559" s="33">
        <v>4515</v>
      </c>
      <c r="EP559" s="33" t="s">
        <v>2474</v>
      </c>
    </row>
    <row r="560" spans="2:146" x14ac:dyDescent="0.35">
      <c r="B560" s="28">
        <v>616</v>
      </c>
      <c r="C560" s="28">
        <v>616</v>
      </c>
      <c r="D560" s="28">
        <v>108</v>
      </c>
      <c r="E560" s="28" t="s">
        <v>382</v>
      </c>
      <c r="F560" s="28" t="s">
        <v>382</v>
      </c>
      <c r="G560" s="28" t="s">
        <v>833</v>
      </c>
      <c r="H560" s="28" t="s">
        <v>238</v>
      </c>
      <c r="I560" s="28">
        <v>2</v>
      </c>
      <c r="J560" s="28" t="s">
        <v>460</v>
      </c>
      <c r="K560" s="28">
        <v>14</v>
      </c>
      <c r="L560" s="28" t="s">
        <v>2476</v>
      </c>
      <c r="M560" s="28" t="s">
        <v>2476</v>
      </c>
      <c r="N560" s="29">
        <v>149.23699999999999</v>
      </c>
      <c r="O560" s="29">
        <v>149.23699999999999</v>
      </c>
      <c r="P560" s="28">
        <f t="shared" si="54"/>
        <v>91.93</v>
      </c>
      <c r="Q560" s="28">
        <f t="shared" si="55"/>
        <v>1.6885892908595121</v>
      </c>
      <c r="R560" s="28">
        <v>1404256</v>
      </c>
      <c r="S560" s="28">
        <v>6494169</v>
      </c>
      <c r="T560" s="28">
        <v>0</v>
      </c>
      <c r="U560" s="28">
        <v>0</v>
      </c>
      <c r="V560" s="28">
        <v>0</v>
      </c>
      <c r="W560" s="28">
        <v>0</v>
      </c>
      <c r="X560" s="28">
        <v>0</v>
      </c>
      <c r="Y560" s="28">
        <v>0</v>
      </c>
      <c r="Z560" s="28">
        <f t="shared" si="57"/>
        <v>0</v>
      </c>
      <c r="AA560" s="28">
        <v>0</v>
      </c>
      <c r="AB560" s="30">
        <v>0</v>
      </c>
      <c r="AC560" s="30">
        <v>0</v>
      </c>
      <c r="AG560" s="28">
        <v>75.400000000000006</v>
      </c>
      <c r="AH560" s="28">
        <v>59.7</v>
      </c>
      <c r="AI560" s="28">
        <v>41.9</v>
      </c>
      <c r="AJ560" s="28">
        <v>43.9</v>
      </c>
      <c r="AK560" s="28">
        <v>11.2</v>
      </c>
      <c r="AL560" s="28">
        <v>2.5299999999999998</v>
      </c>
      <c r="AM560" s="28">
        <f t="shared" si="53"/>
        <v>22.589285714285715</v>
      </c>
      <c r="AN560" s="28">
        <v>4478</v>
      </c>
      <c r="AO560" s="28" t="s">
        <v>835</v>
      </c>
      <c r="AP560" s="28">
        <v>2.5100000000000001E-2</v>
      </c>
      <c r="AQ560" s="28">
        <v>0.65700000000000003</v>
      </c>
      <c r="AR560" s="28">
        <v>5.6500000000000002E-2</v>
      </c>
      <c r="AS560" s="28">
        <v>0</v>
      </c>
      <c r="AT560" s="28">
        <v>0</v>
      </c>
      <c r="AU560" s="28">
        <v>1.95E-2</v>
      </c>
      <c r="AV560" s="28">
        <v>0.22</v>
      </c>
      <c r="AW560" s="28">
        <v>1.5299999999999999E-2</v>
      </c>
      <c r="AX560" s="28">
        <v>6.62E-3</v>
      </c>
      <c r="AY560" s="28">
        <v>1080</v>
      </c>
      <c r="BS560" s="32" t="s">
        <v>835</v>
      </c>
      <c r="BT560" t="s">
        <v>186</v>
      </c>
      <c r="BU560">
        <v>2</v>
      </c>
      <c r="CA560" s="35" t="s">
        <v>187</v>
      </c>
      <c r="CB560" s="35" t="s">
        <v>188</v>
      </c>
      <c r="CC560" s="35">
        <v>1</v>
      </c>
      <c r="CD560" s="28" t="s">
        <v>189</v>
      </c>
      <c r="CE560" s="28">
        <v>0</v>
      </c>
      <c r="CH560" s="28">
        <v>1404182</v>
      </c>
      <c r="CI560" s="28">
        <v>6494084</v>
      </c>
      <c r="CJ560">
        <v>91.93</v>
      </c>
      <c r="CK560">
        <v>89.41</v>
      </c>
      <c r="CL560">
        <v>2.5200000000000102</v>
      </c>
      <c r="CM560">
        <v>2.5200000000000102</v>
      </c>
      <c r="CN560">
        <v>2.5200000000000102</v>
      </c>
      <c r="CY560" s="39">
        <v>0</v>
      </c>
      <c r="CZ560" s="40">
        <v>0</v>
      </c>
      <c r="DA560" s="35" t="s">
        <v>214</v>
      </c>
      <c r="DP560" s="42">
        <v>616</v>
      </c>
      <c r="DQ560" s="42">
        <v>616</v>
      </c>
      <c r="DR560" s="42">
        <v>4478</v>
      </c>
      <c r="DV560" s="43" t="s">
        <v>2477</v>
      </c>
      <c r="DX560" s="35" t="s">
        <v>282</v>
      </c>
      <c r="EA560" s="35" t="s">
        <v>207</v>
      </c>
      <c r="EB560" s="35" t="s">
        <v>324</v>
      </c>
      <c r="EG560" s="28">
        <v>71.3</v>
      </c>
      <c r="EH560" s="28">
        <v>57.1</v>
      </c>
      <c r="EI560" s="28">
        <v>40.799999999999997</v>
      </c>
      <c r="EJ560" s="28">
        <v>42.6</v>
      </c>
      <c r="EK560" s="28">
        <v>11.1</v>
      </c>
      <c r="EL560" s="28">
        <v>3.14</v>
      </c>
      <c r="EM560" s="44">
        <f t="shared" si="56"/>
        <v>28.288288288288289</v>
      </c>
      <c r="EN560" s="28" t="s">
        <v>835</v>
      </c>
      <c r="EO560" s="33">
        <v>4478</v>
      </c>
      <c r="EP560" s="33" t="s">
        <v>835</v>
      </c>
    </row>
    <row r="561" spans="2:146" x14ac:dyDescent="0.35">
      <c r="B561" s="28">
        <v>617</v>
      </c>
      <c r="C561" s="28">
        <v>617</v>
      </c>
      <c r="D561" s="28">
        <v>45</v>
      </c>
      <c r="E561" s="28" t="s">
        <v>849</v>
      </c>
      <c r="F561" s="28" t="s">
        <v>2478</v>
      </c>
      <c r="G561" s="28" t="s">
        <v>2479</v>
      </c>
      <c r="H561" s="28" t="s">
        <v>2480</v>
      </c>
      <c r="I561" s="28">
        <v>2</v>
      </c>
      <c r="J561" s="28" t="s">
        <v>370</v>
      </c>
      <c r="K561" s="28">
        <v>21</v>
      </c>
      <c r="L561" s="28" t="s">
        <v>2481</v>
      </c>
      <c r="M561" s="28" t="s">
        <v>2481</v>
      </c>
      <c r="N561" s="29">
        <v>1216.02</v>
      </c>
      <c r="O561" s="29">
        <v>1216.02</v>
      </c>
      <c r="P561" s="28">
        <f t="shared" si="54"/>
        <v>194.89</v>
      </c>
      <c r="Q561" s="28">
        <f t="shared" si="55"/>
        <v>4.6578181279913151</v>
      </c>
      <c r="R561" s="28">
        <v>1533547</v>
      </c>
      <c r="S561" s="28">
        <v>6878235</v>
      </c>
      <c r="T561" s="28">
        <v>0</v>
      </c>
      <c r="U561" s="28">
        <v>0</v>
      </c>
      <c r="V561" s="28">
        <v>0</v>
      </c>
      <c r="W561" s="28">
        <v>0</v>
      </c>
      <c r="X561" s="28">
        <v>0</v>
      </c>
      <c r="Y561" s="28">
        <v>0</v>
      </c>
      <c r="Z561" s="28">
        <f t="shared" si="57"/>
        <v>0</v>
      </c>
      <c r="AA561" s="28">
        <v>0</v>
      </c>
      <c r="AB561" s="30">
        <v>0</v>
      </c>
      <c r="AC561" s="30">
        <v>0</v>
      </c>
      <c r="AG561" s="28">
        <v>8.68</v>
      </c>
      <c r="AH561" s="28">
        <v>6.37</v>
      </c>
      <c r="AI561" s="28">
        <v>3.74</v>
      </c>
      <c r="AJ561" s="28">
        <v>4.03</v>
      </c>
      <c r="AK561" s="28">
        <v>0.55200000000000005</v>
      </c>
      <c r="AL561" s="28">
        <v>9.4E-2</v>
      </c>
      <c r="AM561" s="28">
        <f t="shared" si="53"/>
        <v>17.028985507246375</v>
      </c>
      <c r="AN561" s="28">
        <v>16219</v>
      </c>
      <c r="AO561" s="28" t="s">
        <v>2482</v>
      </c>
      <c r="AP561" s="28">
        <v>6.1699999999999998E-2</v>
      </c>
      <c r="AQ561" s="28">
        <v>0.90400000000000003</v>
      </c>
      <c r="AR561" s="28">
        <v>4.4999999999999999E-4</v>
      </c>
      <c r="AS561" s="28">
        <v>0</v>
      </c>
      <c r="AT561" s="28">
        <v>0</v>
      </c>
      <c r="AU561" s="28">
        <v>3.3700000000000001E-2</v>
      </c>
      <c r="AV561" s="28">
        <v>1.4999999999999999E-4</v>
      </c>
      <c r="AW561" s="28">
        <v>0</v>
      </c>
      <c r="AX561" s="28">
        <v>0</v>
      </c>
      <c r="AY561" s="28">
        <v>58.5</v>
      </c>
      <c r="BS561" s="32" t="s">
        <v>2482</v>
      </c>
      <c r="BT561" t="s">
        <v>186</v>
      </c>
      <c r="BU561">
        <v>1</v>
      </c>
      <c r="CA561" s="35" t="s">
        <v>187</v>
      </c>
      <c r="CB561" s="35" t="s">
        <v>1119</v>
      </c>
      <c r="CC561" s="35">
        <v>0</v>
      </c>
      <c r="CD561" s="28" t="s">
        <v>189</v>
      </c>
      <c r="CE561" s="28">
        <v>0</v>
      </c>
      <c r="CH561" s="28">
        <v>1533878</v>
      </c>
      <c r="CI561" s="28">
        <v>6877109</v>
      </c>
      <c r="CJ561">
        <v>194.89</v>
      </c>
      <c r="CK561">
        <v>138.25</v>
      </c>
      <c r="CL561">
        <v>56.639999999999986</v>
      </c>
      <c r="CM561">
        <v>56.639999999999986</v>
      </c>
      <c r="CN561">
        <v>56.639999999999986</v>
      </c>
      <c r="CY561" s="39">
        <v>0</v>
      </c>
      <c r="CZ561" s="40">
        <v>0</v>
      </c>
      <c r="DA561" s="35" t="s">
        <v>321</v>
      </c>
      <c r="DP561" s="42">
        <v>617</v>
      </c>
      <c r="DQ561" s="42">
        <v>617</v>
      </c>
      <c r="DR561" s="42">
        <v>16219</v>
      </c>
      <c r="EA561" s="35" t="s">
        <v>207</v>
      </c>
      <c r="EG561" s="28">
        <v>5.15</v>
      </c>
      <c r="EH561" s="28">
        <v>3.46</v>
      </c>
      <c r="EI561" s="28">
        <v>1.53</v>
      </c>
      <c r="EJ561" s="28">
        <v>1.75</v>
      </c>
      <c r="EK561" s="28">
        <v>0.54900000000000004</v>
      </c>
      <c r="EL561" s="28">
        <v>0.246</v>
      </c>
      <c r="EM561" s="44">
        <f t="shared" si="56"/>
        <v>44.808743169398902</v>
      </c>
      <c r="EN561" s="28" t="s">
        <v>2482</v>
      </c>
      <c r="EO561" s="33">
        <v>16219</v>
      </c>
      <c r="EP561" s="33" t="s">
        <v>2482</v>
      </c>
    </row>
    <row r="562" spans="2:146" x14ac:dyDescent="0.35">
      <c r="B562" s="28">
        <v>618</v>
      </c>
      <c r="C562" s="28">
        <v>618</v>
      </c>
      <c r="D562" s="28">
        <v>51</v>
      </c>
      <c r="E562" s="28" t="s">
        <v>2260</v>
      </c>
      <c r="F562" s="28" t="s">
        <v>2260</v>
      </c>
      <c r="G562" s="28" t="s">
        <v>2260</v>
      </c>
      <c r="H562" s="28" t="s">
        <v>238</v>
      </c>
      <c r="I562" s="28">
        <v>1</v>
      </c>
      <c r="J562" s="28" t="s">
        <v>370</v>
      </c>
      <c r="K562" s="28">
        <v>21</v>
      </c>
      <c r="L562" s="28" t="s">
        <v>2483</v>
      </c>
      <c r="M562" s="28" t="s">
        <v>2483</v>
      </c>
      <c r="N562" s="29">
        <v>276.68799999999999</v>
      </c>
      <c r="O562" s="29">
        <v>276.68799999999999</v>
      </c>
      <c r="P562" s="28">
        <f t="shared" si="54"/>
        <v>98.51</v>
      </c>
      <c r="Q562" s="28">
        <f t="shared" si="55"/>
        <v>3.2093910830972106</v>
      </c>
      <c r="R562" s="28">
        <v>1543901</v>
      </c>
      <c r="S562" s="28">
        <v>6756038</v>
      </c>
      <c r="T562" s="28">
        <v>0</v>
      </c>
      <c r="U562" s="28">
        <v>0</v>
      </c>
      <c r="V562" s="28">
        <v>0</v>
      </c>
      <c r="W562" s="28">
        <v>0</v>
      </c>
      <c r="X562" s="28">
        <v>0</v>
      </c>
      <c r="Y562" s="28">
        <v>0</v>
      </c>
      <c r="Z562" s="28">
        <f t="shared" si="57"/>
        <v>0</v>
      </c>
      <c r="AA562" s="28">
        <v>0</v>
      </c>
      <c r="AB562" s="30">
        <v>0</v>
      </c>
      <c r="AC562" s="30">
        <v>0</v>
      </c>
      <c r="AG562" s="28">
        <v>84.9</v>
      </c>
      <c r="AH562" s="28">
        <v>62.6</v>
      </c>
      <c r="AI562" s="28">
        <v>37.1</v>
      </c>
      <c r="AJ562" s="28">
        <v>39.9</v>
      </c>
      <c r="AK562" s="28">
        <v>8.27</v>
      </c>
      <c r="AL562" s="28">
        <v>1.94</v>
      </c>
      <c r="AM562" s="28">
        <f t="shared" si="53"/>
        <v>23.458282950423218</v>
      </c>
      <c r="AN562" s="28">
        <v>12594</v>
      </c>
      <c r="AO562" s="28" t="s">
        <v>2484</v>
      </c>
      <c r="AP562" s="28">
        <v>5.1400000000000001E-2</v>
      </c>
      <c r="AQ562" s="28">
        <v>0.83599999999999997</v>
      </c>
      <c r="AR562" s="28">
        <v>6.2100000000000002E-3</v>
      </c>
      <c r="AS562" s="28">
        <v>3.0000000000000001E-5</v>
      </c>
      <c r="AT562" s="28">
        <v>0</v>
      </c>
      <c r="AU562" s="28">
        <v>9.4500000000000001E-2</v>
      </c>
      <c r="AV562" s="28">
        <v>9.0799999999999995E-3</v>
      </c>
      <c r="AW562" s="28">
        <v>2.2399999999999998E-3</v>
      </c>
      <c r="AX562" s="28">
        <v>4.6999999999999999E-4</v>
      </c>
      <c r="AY562" s="28">
        <v>672</v>
      </c>
      <c r="BS562" s="32" t="s">
        <v>2484</v>
      </c>
      <c r="BT562" t="s">
        <v>186</v>
      </c>
      <c r="BU562">
        <v>1</v>
      </c>
      <c r="CA562" s="35" t="s">
        <v>187</v>
      </c>
      <c r="CB562" s="35" t="s">
        <v>1119</v>
      </c>
      <c r="CC562" s="35">
        <v>0</v>
      </c>
      <c r="CD562" s="28" t="s">
        <v>189</v>
      </c>
      <c r="CE562" s="28">
        <v>0</v>
      </c>
      <c r="CH562" s="28">
        <v>1544077</v>
      </c>
      <c r="CI562" s="28">
        <v>6755836</v>
      </c>
      <c r="CJ562">
        <v>98.51</v>
      </c>
      <c r="CK562">
        <v>89.63</v>
      </c>
      <c r="CL562">
        <v>8.8800000000000097</v>
      </c>
      <c r="CM562">
        <v>8.8800000000000097</v>
      </c>
      <c r="CN562">
        <v>8.8800000000000097</v>
      </c>
      <c r="CY562" s="39">
        <v>0</v>
      </c>
      <c r="CZ562" s="40">
        <v>0</v>
      </c>
      <c r="DA562" s="35" t="s">
        <v>321</v>
      </c>
      <c r="DP562" s="42">
        <v>618</v>
      </c>
      <c r="DQ562" s="42">
        <v>618</v>
      </c>
      <c r="DR562" s="42">
        <v>12594</v>
      </c>
      <c r="EA562" s="35" t="s">
        <v>207</v>
      </c>
      <c r="EG562" s="28">
        <v>84.9</v>
      </c>
      <c r="EH562" s="28">
        <v>62.6</v>
      </c>
      <c r="EI562" s="28">
        <v>37.1</v>
      </c>
      <c r="EJ562" s="28">
        <v>39.9</v>
      </c>
      <c r="EK562" s="28">
        <v>8.27</v>
      </c>
      <c r="EL562" s="28">
        <v>1.94</v>
      </c>
      <c r="EM562" s="44">
        <f t="shared" si="56"/>
        <v>23.458282950423218</v>
      </c>
      <c r="EN562" s="28" t="s">
        <v>2484</v>
      </c>
      <c r="EO562" s="33">
        <v>12594</v>
      </c>
      <c r="EP562" s="33" t="s">
        <v>2484</v>
      </c>
    </row>
    <row r="563" spans="2:146" x14ac:dyDescent="0.35">
      <c r="B563" s="28">
        <v>619</v>
      </c>
      <c r="C563" s="28">
        <v>619</v>
      </c>
      <c r="D563" s="28">
        <v>53</v>
      </c>
      <c r="E563" s="28" t="s">
        <v>777</v>
      </c>
      <c r="F563" s="28" t="s">
        <v>2121</v>
      </c>
      <c r="G563" s="28" t="s">
        <v>2485</v>
      </c>
      <c r="H563" s="28" t="s">
        <v>2486</v>
      </c>
      <c r="I563" s="28">
        <v>3</v>
      </c>
      <c r="J563" s="28" t="s">
        <v>714</v>
      </c>
      <c r="K563" s="28">
        <v>20</v>
      </c>
      <c r="L563" s="28" t="s">
        <v>2487</v>
      </c>
      <c r="M563" s="28" t="s">
        <v>2487</v>
      </c>
      <c r="N563" s="29">
        <v>929.98099999999999</v>
      </c>
      <c r="O563" s="29">
        <v>929.98099999999999</v>
      </c>
      <c r="P563" s="28">
        <f t="shared" si="54"/>
        <v>250.28</v>
      </c>
      <c r="Q563" s="28">
        <f t="shared" si="55"/>
        <v>1.4387390710132781</v>
      </c>
      <c r="R563" s="28">
        <v>1425107</v>
      </c>
      <c r="S563" s="28">
        <v>6721431</v>
      </c>
      <c r="T563" s="28">
        <v>0</v>
      </c>
      <c r="U563" s="28">
        <v>0</v>
      </c>
      <c r="V563" s="28">
        <v>0</v>
      </c>
      <c r="W563" s="28">
        <v>0</v>
      </c>
      <c r="X563" s="28">
        <v>0</v>
      </c>
      <c r="Y563" s="28">
        <v>0</v>
      </c>
      <c r="Z563" s="28">
        <f t="shared" si="57"/>
        <v>0</v>
      </c>
      <c r="AA563" s="28">
        <v>0</v>
      </c>
      <c r="AB563" s="30">
        <v>0</v>
      </c>
      <c r="AC563" s="30">
        <v>0</v>
      </c>
      <c r="AG563" s="28">
        <v>8.43</v>
      </c>
      <c r="AH563" s="28">
        <v>6.53</v>
      </c>
      <c r="AI563" s="28">
        <v>4.37</v>
      </c>
      <c r="AJ563" s="28">
        <v>4.6100000000000003</v>
      </c>
      <c r="AK563" s="28">
        <v>1.69</v>
      </c>
      <c r="AL563" s="28">
        <v>0.57199999999999995</v>
      </c>
      <c r="AM563" s="28">
        <f t="shared" si="53"/>
        <v>33.84615384615384</v>
      </c>
      <c r="AN563" s="28">
        <v>11540</v>
      </c>
      <c r="AO563" s="28" t="s">
        <v>2488</v>
      </c>
      <c r="AP563" s="28">
        <v>0.11600000000000001</v>
      </c>
      <c r="AQ563" s="28">
        <v>0.79900000000000004</v>
      </c>
      <c r="AR563" s="28">
        <v>0</v>
      </c>
      <c r="AS563" s="28">
        <v>0</v>
      </c>
      <c r="AT563" s="28">
        <v>0</v>
      </c>
      <c r="AU563" s="28">
        <v>8.48E-2</v>
      </c>
      <c r="AV563" s="28">
        <v>0</v>
      </c>
      <c r="AW563" s="28">
        <v>1E-4</v>
      </c>
      <c r="AX563" s="28">
        <v>0</v>
      </c>
      <c r="AY563" s="28">
        <v>245</v>
      </c>
      <c r="BS563" s="32" t="s">
        <v>2488</v>
      </c>
      <c r="BT563" t="s">
        <v>186</v>
      </c>
      <c r="BU563">
        <v>1</v>
      </c>
      <c r="CA563" s="35" t="s">
        <v>187</v>
      </c>
      <c r="CB563" s="35" t="s">
        <v>1119</v>
      </c>
      <c r="CC563" s="35">
        <v>0</v>
      </c>
      <c r="CD563" s="28" t="s">
        <v>189</v>
      </c>
      <c r="CE563" s="28">
        <v>0</v>
      </c>
      <c r="CG563" s="37" t="s">
        <v>279</v>
      </c>
      <c r="CH563" s="28">
        <v>1424902</v>
      </c>
      <c r="CI563" s="28">
        <v>6720949</v>
      </c>
      <c r="CJ563">
        <v>250.28</v>
      </c>
      <c r="CK563">
        <v>236.9</v>
      </c>
      <c r="CL563">
        <v>13.379999999999995</v>
      </c>
      <c r="CM563">
        <v>13.379999999999995</v>
      </c>
      <c r="CN563">
        <v>13.379999999999995</v>
      </c>
      <c r="CY563" s="39">
        <v>0</v>
      </c>
      <c r="CZ563" s="40">
        <v>0</v>
      </c>
      <c r="DA563" s="35" t="s">
        <v>321</v>
      </c>
      <c r="DP563" s="42">
        <v>619</v>
      </c>
      <c r="DQ563" s="42">
        <v>619</v>
      </c>
      <c r="DR563" s="42">
        <v>11540</v>
      </c>
      <c r="EA563" s="35" t="s">
        <v>207</v>
      </c>
      <c r="EG563" s="28">
        <v>9.26</v>
      </c>
      <c r="EH563" s="28">
        <v>7.25</v>
      </c>
      <c r="EI563" s="28">
        <v>4.95</v>
      </c>
      <c r="EJ563" s="28">
        <v>5.21</v>
      </c>
      <c r="EK563" s="28">
        <v>2.23</v>
      </c>
      <c r="EL563" s="28">
        <v>0.92900000000000005</v>
      </c>
      <c r="EM563" s="44">
        <f t="shared" si="56"/>
        <v>41.659192825112115</v>
      </c>
      <c r="EN563" s="28" t="s">
        <v>2488</v>
      </c>
      <c r="EO563" s="33">
        <v>11540</v>
      </c>
      <c r="EP563" s="33" t="s">
        <v>2488</v>
      </c>
    </row>
    <row r="564" spans="2:146" x14ac:dyDescent="0.35">
      <c r="B564" s="28">
        <v>620</v>
      </c>
      <c r="C564" s="28">
        <v>620</v>
      </c>
      <c r="D564" s="28">
        <v>48</v>
      </c>
      <c r="E564" s="28" t="s">
        <v>683</v>
      </c>
      <c r="F564" s="28" t="s">
        <v>2489</v>
      </c>
      <c r="G564" s="28" t="s">
        <v>2489</v>
      </c>
      <c r="H564" s="28" t="s">
        <v>2490</v>
      </c>
      <c r="I564" s="28">
        <v>2</v>
      </c>
      <c r="J564" s="28" t="s">
        <v>417</v>
      </c>
      <c r="K564" s="28">
        <v>23</v>
      </c>
      <c r="L564" s="28" t="s">
        <v>2491</v>
      </c>
      <c r="M564" s="28" t="s">
        <v>2491</v>
      </c>
      <c r="N564" s="29">
        <v>327.22500000000002</v>
      </c>
      <c r="O564" s="29">
        <v>327.22500000000002</v>
      </c>
      <c r="P564" s="28">
        <f t="shared" si="54"/>
        <v>258.97000000000003</v>
      </c>
      <c r="Q564" s="28">
        <f t="shared" si="55"/>
        <v>1.1826724730689993</v>
      </c>
      <c r="R564" s="28">
        <v>1457498</v>
      </c>
      <c r="S564" s="28">
        <v>6894916</v>
      </c>
      <c r="T564" s="28">
        <v>0</v>
      </c>
      <c r="U564" s="28">
        <v>0</v>
      </c>
      <c r="V564" s="28">
        <v>0</v>
      </c>
      <c r="W564" s="28">
        <v>0</v>
      </c>
      <c r="X564" s="28">
        <v>0</v>
      </c>
      <c r="Y564" s="28">
        <v>0</v>
      </c>
      <c r="Z564" s="28">
        <f t="shared" si="57"/>
        <v>0</v>
      </c>
      <c r="AA564" s="28">
        <v>0</v>
      </c>
      <c r="AB564" s="30">
        <v>0</v>
      </c>
      <c r="AC564" s="30">
        <v>0</v>
      </c>
      <c r="AG564" s="28">
        <v>189</v>
      </c>
      <c r="AH564" s="28">
        <v>143</v>
      </c>
      <c r="AI564" s="28">
        <v>89.8</v>
      </c>
      <c r="AJ564" s="28">
        <v>95.7</v>
      </c>
      <c r="AK564" s="28">
        <v>12.5</v>
      </c>
      <c r="AL564" s="28">
        <v>2.02</v>
      </c>
      <c r="AM564" s="28">
        <f t="shared" si="53"/>
        <v>16.16</v>
      </c>
      <c r="AN564" s="28">
        <v>16714</v>
      </c>
      <c r="AO564" s="28" t="s">
        <v>2492</v>
      </c>
      <c r="AP564" s="28">
        <v>1.9099999999999999E-2</v>
      </c>
      <c r="AQ564" s="28">
        <v>0.78100000000000003</v>
      </c>
      <c r="AR564" s="28">
        <v>1.23E-2</v>
      </c>
      <c r="AS564" s="28">
        <v>4.0000000000000003E-5</v>
      </c>
      <c r="AT564" s="28">
        <v>0</v>
      </c>
      <c r="AU564" s="28">
        <v>0.17899999999999999</v>
      </c>
      <c r="AV564" s="28">
        <v>5.7299999999999999E-3</v>
      </c>
      <c r="AW564" s="28">
        <v>2.2899999999999999E-3</v>
      </c>
      <c r="AX564" s="28">
        <v>7.3999999999999999E-4</v>
      </c>
      <c r="AY564" s="28">
        <v>1020</v>
      </c>
      <c r="BS564" s="32" t="s">
        <v>2492</v>
      </c>
      <c r="BT564" t="s">
        <v>186</v>
      </c>
      <c r="BU564">
        <v>1</v>
      </c>
      <c r="CA564" s="35" t="s">
        <v>187</v>
      </c>
      <c r="CB564" s="35" t="s">
        <v>188</v>
      </c>
      <c r="CC564" s="35">
        <v>1</v>
      </c>
      <c r="CD564" s="28" t="s">
        <v>189</v>
      </c>
      <c r="CE564" s="28">
        <v>0</v>
      </c>
      <c r="CG564" s="37" t="s">
        <v>223</v>
      </c>
      <c r="CH564" s="28">
        <v>1457700</v>
      </c>
      <c r="CI564" s="28">
        <v>6894684</v>
      </c>
      <c r="CJ564">
        <v>258.97000000000003</v>
      </c>
      <c r="CK564">
        <v>255.1</v>
      </c>
      <c r="CL564">
        <v>3.870000000000033</v>
      </c>
      <c r="CM564">
        <v>3.870000000000033</v>
      </c>
      <c r="CN564">
        <v>3.870000000000033</v>
      </c>
      <c r="CQ564" s="38" t="s">
        <v>1688</v>
      </c>
      <c r="CY564" s="39">
        <v>0</v>
      </c>
      <c r="CZ564" s="40">
        <v>0</v>
      </c>
      <c r="DA564" s="35" t="s">
        <v>214</v>
      </c>
      <c r="DP564" s="42">
        <v>620</v>
      </c>
      <c r="DQ564" s="42">
        <v>620</v>
      </c>
      <c r="DR564" s="42">
        <v>16714</v>
      </c>
      <c r="DW564" s="35" t="s">
        <v>421</v>
      </c>
      <c r="DX564" s="35" t="s">
        <v>691</v>
      </c>
      <c r="EA564" s="35" t="s">
        <v>207</v>
      </c>
      <c r="EG564" s="28">
        <v>214</v>
      </c>
      <c r="EH564" s="28">
        <v>161</v>
      </c>
      <c r="EI564" s="28">
        <v>100</v>
      </c>
      <c r="EJ564" s="28">
        <v>107</v>
      </c>
      <c r="EK564" s="28">
        <v>12.7</v>
      </c>
      <c r="EL564" s="28">
        <v>2.61</v>
      </c>
      <c r="EM564" s="44">
        <f t="shared" si="56"/>
        <v>20.551181102362204</v>
      </c>
      <c r="EN564" s="28" t="s">
        <v>2492</v>
      </c>
      <c r="EO564" s="33">
        <v>16714</v>
      </c>
      <c r="EP564" s="33" t="s">
        <v>2492</v>
      </c>
    </row>
    <row r="565" spans="2:146" x14ac:dyDescent="0.35">
      <c r="B565" s="28">
        <v>621</v>
      </c>
      <c r="C565" s="28">
        <v>621</v>
      </c>
      <c r="D565" s="28">
        <v>98</v>
      </c>
      <c r="E565" s="28" t="s">
        <v>283</v>
      </c>
      <c r="F565" s="28" t="s">
        <v>283</v>
      </c>
      <c r="G565" s="28" t="s">
        <v>283</v>
      </c>
      <c r="H565" s="28" t="s">
        <v>2493</v>
      </c>
      <c r="I565" s="28">
        <v>1</v>
      </c>
      <c r="J565" s="28" t="s">
        <v>307</v>
      </c>
      <c r="K565" s="28">
        <v>6</v>
      </c>
      <c r="L565" s="28" t="s">
        <v>2494</v>
      </c>
      <c r="M565" s="28" t="s">
        <v>2494</v>
      </c>
      <c r="N565" s="29">
        <v>119.985</v>
      </c>
      <c r="O565" s="29">
        <v>119.985</v>
      </c>
      <c r="P565" s="28">
        <f t="shared" si="54"/>
        <v>149.09</v>
      </c>
      <c r="Q565" s="28">
        <f t="shared" si="55"/>
        <v>1.8835687794307547</v>
      </c>
      <c r="R565" s="28">
        <v>1395344</v>
      </c>
      <c r="S565" s="28">
        <v>6347569</v>
      </c>
      <c r="T565" s="28">
        <v>1</v>
      </c>
      <c r="U565" s="28">
        <v>0</v>
      </c>
      <c r="V565" s="28">
        <v>0</v>
      </c>
      <c r="W565" s="28">
        <v>0</v>
      </c>
      <c r="X565" s="28">
        <v>0</v>
      </c>
      <c r="Y565" s="28">
        <v>0</v>
      </c>
      <c r="Z565" s="28">
        <f t="shared" si="57"/>
        <v>0</v>
      </c>
      <c r="AA565" s="28">
        <v>0</v>
      </c>
      <c r="AB565" s="30">
        <v>0</v>
      </c>
      <c r="AC565" s="30">
        <v>0</v>
      </c>
      <c r="AG565" s="28">
        <v>77.8</v>
      </c>
      <c r="AH565" s="28">
        <v>62.6</v>
      </c>
      <c r="AI565" s="28">
        <v>45.2</v>
      </c>
      <c r="AJ565" s="28">
        <v>47.2</v>
      </c>
      <c r="AK565" s="28">
        <v>14.2</v>
      </c>
      <c r="AL565" s="28">
        <v>4.24</v>
      </c>
      <c r="AM565" s="28">
        <f t="shared" si="53"/>
        <v>29.859154929577471</v>
      </c>
      <c r="AN565" s="28">
        <v>2001</v>
      </c>
      <c r="AO565" s="28" t="s">
        <v>2495</v>
      </c>
      <c r="AP565" s="28">
        <v>3.5999999999999997E-2</v>
      </c>
      <c r="AQ565" s="28">
        <v>0.75800000000000001</v>
      </c>
      <c r="AR565" s="28">
        <v>3.5900000000000001E-2</v>
      </c>
      <c r="AS565" s="28">
        <v>0</v>
      </c>
      <c r="AT565" s="28">
        <v>0</v>
      </c>
      <c r="AU565" s="28">
        <v>6.1600000000000002E-2</v>
      </c>
      <c r="AV565" s="28">
        <v>8.9099999999999999E-2</v>
      </c>
      <c r="AW565" s="28">
        <v>1.21E-2</v>
      </c>
      <c r="AX565" s="28">
        <v>7.6099999999999996E-3</v>
      </c>
      <c r="AY565" s="28">
        <v>1100</v>
      </c>
      <c r="BS565" s="32" t="s">
        <v>2495</v>
      </c>
      <c r="BT565" t="s">
        <v>201</v>
      </c>
      <c r="BU565">
        <v>1</v>
      </c>
      <c r="CA565" s="35" t="s">
        <v>187</v>
      </c>
      <c r="CB565" s="35" t="s">
        <v>188</v>
      </c>
      <c r="CC565" s="35">
        <v>1</v>
      </c>
      <c r="CD565" s="28" t="s">
        <v>202</v>
      </c>
      <c r="CE565" s="28">
        <v>1</v>
      </c>
      <c r="CF565" s="36" t="s">
        <v>203</v>
      </c>
      <c r="CG565" s="37" t="s">
        <v>223</v>
      </c>
      <c r="CH565" s="28">
        <v>1395381</v>
      </c>
      <c r="CI565" s="28">
        <v>6347464</v>
      </c>
      <c r="CJ565">
        <v>149.09</v>
      </c>
      <c r="CK565">
        <v>146.83000000000001</v>
      </c>
      <c r="CL565">
        <v>2.2599999999999909</v>
      </c>
      <c r="CM565">
        <v>2.2599999999999909</v>
      </c>
      <c r="CN565">
        <v>2.2599999999999909</v>
      </c>
      <c r="CY565" s="39">
        <v>0</v>
      </c>
      <c r="CZ565" s="40">
        <v>0</v>
      </c>
      <c r="DA565" s="35" t="s">
        <v>214</v>
      </c>
      <c r="DP565" s="42">
        <v>621</v>
      </c>
      <c r="DQ565" s="42">
        <v>621</v>
      </c>
      <c r="DR565" s="42">
        <v>2001</v>
      </c>
      <c r="DV565" s="43" t="s">
        <v>440</v>
      </c>
      <c r="DW565" s="35" t="s">
        <v>476</v>
      </c>
      <c r="DX565" s="45" t="s">
        <v>301</v>
      </c>
      <c r="EA565" s="35" t="s">
        <v>207</v>
      </c>
      <c r="EG565" s="28">
        <v>93.2</v>
      </c>
      <c r="EH565" s="28">
        <v>72.8</v>
      </c>
      <c r="EI565" s="28">
        <v>49.4</v>
      </c>
      <c r="EJ565" s="28">
        <v>52</v>
      </c>
      <c r="EK565" s="28">
        <v>14.2</v>
      </c>
      <c r="EL565" s="28">
        <v>3.72</v>
      </c>
      <c r="EM565" s="44">
        <f t="shared" si="56"/>
        <v>26.197183098591552</v>
      </c>
      <c r="EN565" s="28" t="s">
        <v>2495</v>
      </c>
      <c r="EO565" s="33">
        <v>2001</v>
      </c>
      <c r="EP565" s="33" t="s">
        <v>2495</v>
      </c>
    </row>
    <row r="566" spans="2:146" x14ac:dyDescent="0.35">
      <c r="B566" s="28">
        <v>622</v>
      </c>
      <c r="C566" s="28">
        <v>622</v>
      </c>
      <c r="D566" s="28">
        <v>52</v>
      </c>
      <c r="E566" s="28" t="s">
        <v>369</v>
      </c>
      <c r="F566" s="28" t="s">
        <v>369</v>
      </c>
      <c r="G566" s="28" t="s">
        <v>1992</v>
      </c>
      <c r="H566" s="28" t="s">
        <v>2155</v>
      </c>
      <c r="I566" s="28">
        <v>1</v>
      </c>
      <c r="J566" s="28" t="s">
        <v>370</v>
      </c>
      <c r="K566" s="28">
        <v>21</v>
      </c>
      <c r="L566" s="28" t="s">
        <v>2496</v>
      </c>
      <c r="M566" s="28" t="s">
        <v>2496</v>
      </c>
      <c r="N566" s="29">
        <v>182.72900000000001</v>
      </c>
      <c r="O566" s="29">
        <v>182.72900000000001</v>
      </c>
      <c r="P566" s="28">
        <f t="shared" si="54"/>
        <v>84.61</v>
      </c>
      <c r="Q566" s="28">
        <f t="shared" si="55"/>
        <v>4.3397599724181664</v>
      </c>
      <c r="R566" s="28">
        <v>1544080</v>
      </c>
      <c r="S566" s="28">
        <v>6732225</v>
      </c>
      <c r="T566" s="28">
        <v>0</v>
      </c>
      <c r="U566" s="28">
        <v>0</v>
      </c>
      <c r="V566" s="28">
        <v>0</v>
      </c>
      <c r="W566" s="28">
        <v>0</v>
      </c>
      <c r="X566" s="28">
        <v>0</v>
      </c>
      <c r="Y566" s="28">
        <v>0</v>
      </c>
      <c r="Z566" s="28">
        <f t="shared" si="57"/>
        <v>0</v>
      </c>
      <c r="AA566" s="28">
        <v>0</v>
      </c>
      <c r="AB566" s="30">
        <v>0</v>
      </c>
      <c r="AC566" s="30">
        <v>0</v>
      </c>
      <c r="AG566" s="28">
        <v>68.2</v>
      </c>
      <c r="AH566" s="28">
        <v>49.9</v>
      </c>
      <c r="AI566" s="28">
        <v>29</v>
      </c>
      <c r="AJ566" s="28">
        <v>31.3</v>
      </c>
      <c r="AK566" s="28">
        <v>6.3</v>
      </c>
      <c r="AL566" s="28">
        <v>1.48</v>
      </c>
      <c r="AM566" s="28">
        <f t="shared" si="53"/>
        <v>23.49206349206349</v>
      </c>
      <c r="AN566" s="28">
        <v>11885</v>
      </c>
      <c r="AO566" s="28" t="s">
        <v>2157</v>
      </c>
      <c r="AP566" s="28">
        <v>4.7800000000000002E-2</v>
      </c>
      <c r="AQ566" s="28">
        <v>0.84299999999999997</v>
      </c>
      <c r="AR566" s="28">
        <v>1.0500000000000001E-2</v>
      </c>
      <c r="AS566" s="28">
        <v>0</v>
      </c>
      <c r="AT566" s="28">
        <v>0</v>
      </c>
      <c r="AU566" s="28">
        <v>7.4800000000000005E-2</v>
      </c>
      <c r="AV566" s="28">
        <v>1.89E-2</v>
      </c>
      <c r="AW566" s="28">
        <v>4.3E-3</v>
      </c>
      <c r="AX566" s="28">
        <v>1.1999999999999999E-3</v>
      </c>
      <c r="AY566" s="28">
        <v>622</v>
      </c>
      <c r="BS566" s="32" t="s">
        <v>2157</v>
      </c>
      <c r="BT566" t="s">
        <v>186</v>
      </c>
      <c r="BU566">
        <v>3</v>
      </c>
      <c r="CA566" s="35" t="s">
        <v>187</v>
      </c>
      <c r="CB566" s="35" t="s">
        <v>1119</v>
      </c>
      <c r="CC566" s="35">
        <v>0</v>
      </c>
      <c r="CD566" s="28" t="s">
        <v>189</v>
      </c>
      <c r="CE566" s="28">
        <v>0</v>
      </c>
      <c r="CH566" s="28">
        <v>1544216</v>
      </c>
      <c r="CI566" s="28">
        <v>6732118</v>
      </c>
      <c r="CJ566">
        <v>84.61</v>
      </c>
      <c r="CK566">
        <v>76.680000000000007</v>
      </c>
      <c r="CL566">
        <v>7.9299999999999926</v>
      </c>
      <c r="CM566">
        <v>7.9299999999999926</v>
      </c>
      <c r="CN566">
        <v>7.9299999999999926</v>
      </c>
      <c r="CY566" s="39">
        <v>0</v>
      </c>
      <c r="CZ566" s="40">
        <v>0</v>
      </c>
      <c r="DA566" s="35" t="s">
        <v>321</v>
      </c>
      <c r="DP566" s="42">
        <v>622</v>
      </c>
      <c r="DQ566" s="42">
        <v>622</v>
      </c>
      <c r="DR566" s="42">
        <v>11885</v>
      </c>
      <c r="EA566" s="35" t="s">
        <v>207</v>
      </c>
      <c r="EG566" s="28">
        <v>68.2</v>
      </c>
      <c r="EH566" s="28">
        <v>49.9</v>
      </c>
      <c r="EI566" s="28">
        <v>29</v>
      </c>
      <c r="EJ566" s="28">
        <v>31.3</v>
      </c>
      <c r="EK566" s="28">
        <v>6.3</v>
      </c>
      <c r="EL566" s="28">
        <v>1.48</v>
      </c>
      <c r="EM566" s="44">
        <f t="shared" si="56"/>
        <v>23.49206349206349</v>
      </c>
      <c r="EN566" s="28" t="s">
        <v>2157</v>
      </c>
      <c r="EO566" s="33">
        <v>11885</v>
      </c>
      <c r="EP566" s="33" t="s">
        <v>2157</v>
      </c>
    </row>
    <row r="567" spans="2:146" x14ac:dyDescent="0.35">
      <c r="B567" s="28">
        <v>623</v>
      </c>
      <c r="C567" s="28">
        <v>623</v>
      </c>
      <c r="D567" s="28">
        <v>53</v>
      </c>
      <c r="E567" s="28" t="s">
        <v>777</v>
      </c>
      <c r="F567" s="28" t="s">
        <v>2497</v>
      </c>
      <c r="G567" s="28" t="s">
        <v>2121</v>
      </c>
      <c r="H567" s="28" t="s">
        <v>396</v>
      </c>
      <c r="I567" s="28">
        <v>3</v>
      </c>
      <c r="J567" s="28" t="s">
        <v>714</v>
      </c>
      <c r="K567" s="28">
        <v>20</v>
      </c>
      <c r="L567" s="28" t="s">
        <v>2498</v>
      </c>
      <c r="M567" s="28" t="s">
        <v>2498</v>
      </c>
      <c r="N567" s="29">
        <v>355.19400000000002</v>
      </c>
      <c r="O567" s="29">
        <v>355.19400000000002</v>
      </c>
      <c r="P567" s="28">
        <v>248.81</v>
      </c>
      <c r="Q567" s="28">
        <f t="shared" si="55"/>
        <v>5.2337595792721725</v>
      </c>
      <c r="R567" s="28">
        <v>1429313</v>
      </c>
      <c r="S567" s="28">
        <v>6691008</v>
      </c>
      <c r="T567" s="28">
        <v>0</v>
      </c>
      <c r="U567" s="28">
        <v>0</v>
      </c>
      <c r="V567" s="28">
        <v>0</v>
      </c>
      <c r="W567" s="28">
        <v>0</v>
      </c>
      <c r="X567" s="28">
        <v>0</v>
      </c>
      <c r="Y567" s="28">
        <v>0</v>
      </c>
      <c r="Z567" s="28">
        <f t="shared" si="57"/>
        <v>0</v>
      </c>
      <c r="AA567" s="28">
        <v>0</v>
      </c>
      <c r="AB567" s="30">
        <v>0</v>
      </c>
      <c r="AC567" s="30">
        <v>0</v>
      </c>
      <c r="AG567" s="28">
        <v>15.1</v>
      </c>
      <c r="AH567" s="28">
        <v>11.9</v>
      </c>
      <c r="AI567" s="28">
        <v>8.2899999999999991</v>
      </c>
      <c r="AJ567" s="28">
        <v>8.6999999999999993</v>
      </c>
      <c r="AK567" s="28">
        <v>3.07</v>
      </c>
      <c r="AL567" s="28">
        <v>0.81399999999999995</v>
      </c>
      <c r="AM567" s="28">
        <f t="shared" si="53"/>
        <v>26.514657980456025</v>
      </c>
      <c r="AN567" s="28">
        <v>63263</v>
      </c>
      <c r="AO567" s="28" t="s">
        <v>2499</v>
      </c>
      <c r="AP567" s="28">
        <v>9.5299999999999996E-2</v>
      </c>
      <c r="AQ567" s="28">
        <v>0.81100000000000005</v>
      </c>
      <c r="AR567" s="28">
        <v>3.1800000000000001E-3</v>
      </c>
      <c r="AS567" s="28">
        <v>0</v>
      </c>
      <c r="AT567" s="28">
        <v>0</v>
      </c>
      <c r="AU567" s="28">
        <v>8.6099999999999996E-2</v>
      </c>
      <c r="AV567" s="28">
        <v>3.2200000000000002E-3</v>
      </c>
      <c r="AW567" s="28">
        <v>7.6999999999999996E-4</v>
      </c>
      <c r="AX567" s="28">
        <v>0</v>
      </c>
      <c r="AY567" s="28">
        <v>234</v>
      </c>
      <c r="BS567" s="32" t="s">
        <v>2499</v>
      </c>
      <c r="BT567" t="s">
        <v>186</v>
      </c>
      <c r="BU567">
        <v>1</v>
      </c>
      <c r="CA567" s="35" t="s">
        <v>187</v>
      </c>
      <c r="CB567" s="35" t="s">
        <v>1119</v>
      </c>
      <c r="CC567" s="35">
        <v>0</v>
      </c>
      <c r="CD567" s="28" t="s">
        <v>189</v>
      </c>
      <c r="CE567" s="28">
        <v>0</v>
      </c>
      <c r="CG567" s="37" t="s">
        <v>279</v>
      </c>
      <c r="CH567" s="28">
        <v>1429360</v>
      </c>
      <c r="CI567" s="28">
        <v>6691251</v>
      </c>
      <c r="CJ567">
        <v>248.81</v>
      </c>
      <c r="CK567">
        <v>230.22</v>
      </c>
      <c r="CL567">
        <v>18.590000000000003</v>
      </c>
      <c r="CM567">
        <v>18.590000000000003</v>
      </c>
      <c r="CN567">
        <v>18.590000000000003</v>
      </c>
      <c r="CY567" s="39">
        <v>0</v>
      </c>
      <c r="CZ567" s="40">
        <v>0</v>
      </c>
      <c r="DA567" s="35" t="s">
        <v>321</v>
      </c>
      <c r="DP567" s="42">
        <v>623</v>
      </c>
      <c r="DQ567" s="42">
        <v>623</v>
      </c>
      <c r="DR567" s="42">
        <v>63263</v>
      </c>
      <c r="EA567" s="35" t="s">
        <v>207</v>
      </c>
      <c r="EG567" s="28">
        <v>12.6</v>
      </c>
      <c r="EH567" s="28">
        <v>9.9499999999999993</v>
      </c>
      <c r="EI567" s="28">
        <v>6.93</v>
      </c>
      <c r="EJ567" s="28">
        <v>7.27</v>
      </c>
      <c r="EK567" s="28">
        <v>3.08</v>
      </c>
      <c r="EL567" s="28">
        <v>1.02</v>
      </c>
      <c r="EM567" s="44">
        <f t="shared" si="56"/>
        <v>33.116883116883116</v>
      </c>
      <c r="EN567" s="28" t="s">
        <v>2499</v>
      </c>
      <c r="EO567" s="33">
        <v>63263</v>
      </c>
      <c r="EP567" s="33" t="s">
        <v>2499</v>
      </c>
    </row>
    <row r="568" spans="2:146" x14ac:dyDescent="0.35">
      <c r="B568" s="28">
        <v>624</v>
      </c>
      <c r="C568" s="28">
        <v>624</v>
      </c>
      <c r="D568" s="28">
        <v>61</v>
      </c>
      <c r="E568" s="28" t="s">
        <v>394</v>
      </c>
      <c r="F568" s="28" t="s">
        <v>2005</v>
      </c>
      <c r="G568" s="28" t="s">
        <v>2005</v>
      </c>
      <c r="H568" s="28" t="s">
        <v>285</v>
      </c>
      <c r="I568" s="28">
        <v>3</v>
      </c>
      <c r="J568" s="28" t="s">
        <v>397</v>
      </c>
      <c r="K568" s="28">
        <v>19</v>
      </c>
      <c r="L568" s="28" t="s">
        <v>2500</v>
      </c>
      <c r="M568" s="28" t="s">
        <v>2500</v>
      </c>
      <c r="N568" s="29">
        <v>163.63499999999999</v>
      </c>
      <c r="O568" s="29">
        <v>163.63499999999999</v>
      </c>
      <c r="P568" s="28">
        <f t="shared" ref="P568:P573" si="58">MAX(CJ568:CK568)</f>
        <v>76.77</v>
      </c>
      <c r="Q568" s="28">
        <f t="shared" si="55"/>
        <v>2.6522443242582514</v>
      </c>
      <c r="R568" s="28">
        <v>1496838</v>
      </c>
      <c r="S568" s="28">
        <v>6619307</v>
      </c>
      <c r="T568" s="28">
        <v>1</v>
      </c>
      <c r="U568" s="28">
        <v>0</v>
      </c>
      <c r="V568" s="28">
        <v>1</v>
      </c>
      <c r="W568" s="28">
        <v>0</v>
      </c>
      <c r="X568" s="28">
        <f>(AB568/AK568)*100</f>
        <v>7.9561042524005474</v>
      </c>
      <c r="Y568" s="28">
        <f>(AB568/AL568)*100</f>
        <v>40.277777777777779</v>
      </c>
      <c r="Z568" s="28">
        <f t="shared" si="57"/>
        <v>7.9561042524005474</v>
      </c>
      <c r="AA568" s="28">
        <v>0</v>
      </c>
      <c r="AB568" s="30">
        <v>0.57999999999999996</v>
      </c>
      <c r="AC568" s="30">
        <v>0.57999999999999996</v>
      </c>
      <c r="AD568" s="31">
        <v>1</v>
      </c>
      <c r="AE568" s="31">
        <v>365</v>
      </c>
      <c r="AF568" s="31">
        <v>365</v>
      </c>
      <c r="AG568" s="28">
        <v>48.7</v>
      </c>
      <c r="AH568" s="28">
        <v>38</v>
      </c>
      <c r="AI568" s="28">
        <v>25.8</v>
      </c>
      <c r="AJ568" s="28">
        <v>27.1</v>
      </c>
      <c r="AK568" s="28">
        <v>7.29</v>
      </c>
      <c r="AL568" s="28">
        <v>1.44</v>
      </c>
      <c r="AM568" s="28">
        <f t="shared" si="53"/>
        <v>19.753086419753085</v>
      </c>
      <c r="AN568" s="28">
        <v>8936</v>
      </c>
      <c r="AO568" s="28" t="s">
        <v>2501</v>
      </c>
      <c r="AP568" s="28">
        <v>8.2500000000000004E-2</v>
      </c>
      <c r="AQ568" s="28">
        <v>0.79800000000000004</v>
      </c>
      <c r="AR568" s="28">
        <v>2.2499999999999999E-2</v>
      </c>
      <c r="AS568" s="28">
        <v>0</v>
      </c>
      <c r="AT568" s="28">
        <v>0</v>
      </c>
      <c r="AU568" s="28">
        <v>5.11E-2</v>
      </c>
      <c r="AV568" s="28">
        <v>3.7999999999999999E-2</v>
      </c>
      <c r="AW568" s="28">
        <v>6.5399999999999998E-3</v>
      </c>
      <c r="AX568" s="28">
        <v>1.66E-3</v>
      </c>
      <c r="AY568" s="28">
        <v>594</v>
      </c>
      <c r="AZ568" s="28">
        <v>0</v>
      </c>
      <c r="BE568" s="28">
        <v>0</v>
      </c>
      <c r="BF568" s="28">
        <v>0</v>
      </c>
      <c r="BG568" s="28">
        <v>2</v>
      </c>
      <c r="BH568" s="28">
        <v>0</v>
      </c>
      <c r="BI568" s="28">
        <v>0</v>
      </c>
      <c r="BJ568" s="28">
        <v>0</v>
      </c>
      <c r="BL568" s="28">
        <v>71</v>
      </c>
      <c r="BM568" s="28">
        <v>0</v>
      </c>
      <c r="BN568" s="28" t="s">
        <v>2502</v>
      </c>
      <c r="BS568" s="32" t="s">
        <v>2501</v>
      </c>
      <c r="BT568" t="s">
        <v>186</v>
      </c>
      <c r="BU568">
        <v>1</v>
      </c>
      <c r="CA568" s="35" t="s">
        <v>187</v>
      </c>
      <c r="CB568" s="35" t="s">
        <v>188</v>
      </c>
      <c r="CC568" s="35">
        <v>1</v>
      </c>
      <c r="CD568" s="28" t="s">
        <v>189</v>
      </c>
      <c r="CE568" s="28">
        <v>0</v>
      </c>
      <c r="CG568" s="37" t="s">
        <v>223</v>
      </c>
      <c r="CH568" s="28">
        <v>1496977</v>
      </c>
      <c r="CI568" s="28">
        <v>6619226</v>
      </c>
      <c r="CJ568">
        <v>76.77</v>
      </c>
      <c r="CK568">
        <v>72.430000000000007</v>
      </c>
      <c r="CL568">
        <v>4.3399999999999892</v>
      </c>
      <c r="CM568">
        <v>4.3399999999999892</v>
      </c>
      <c r="CN568">
        <v>4.3399999999999892</v>
      </c>
      <c r="CO568" s="38" t="s">
        <v>202</v>
      </c>
      <c r="CY568" s="39" t="s">
        <v>2503</v>
      </c>
      <c r="CZ568" s="40">
        <v>2</v>
      </c>
      <c r="DA568" s="35" t="s">
        <v>205</v>
      </c>
      <c r="DP568" s="42">
        <v>624</v>
      </c>
      <c r="DQ568" s="42">
        <v>624</v>
      </c>
      <c r="DR568" s="42">
        <v>8936</v>
      </c>
      <c r="DS568" s="35" t="s">
        <v>189</v>
      </c>
      <c r="DT568" s="35" t="s">
        <v>191</v>
      </c>
      <c r="DX568" s="35" t="s">
        <v>822</v>
      </c>
      <c r="EA568" s="35" t="s">
        <v>207</v>
      </c>
      <c r="EC568" s="35" t="s">
        <v>194</v>
      </c>
      <c r="EG568" s="28">
        <v>52.5</v>
      </c>
      <c r="EH568" s="28">
        <v>40.700000000000003</v>
      </c>
      <c r="EI568" s="28">
        <v>27.2</v>
      </c>
      <c r="EJ568" s="28">
        <v>28.7</v>
      </c>
      <c r="EK568" s="28">
        <v>7.44</v>
      </c>
      <c r="EL568" s="28">
        <v>1</v>
      </c>
      <c r="EM568" s="44">
        <f t="shared" si="56"/>
        <v>13.440860215053762</v>
      </c>
      <c r="EN568" s="28" t="s">
        <v>2501</v>
      </c>
      <c r="EO568" s="33">
        <v>8936</v>
      </c>
      <c r="EP568" s="33" t="s">
        <v>2501</v>
      </c>
    </row>
    <row r="569" spans="2:146" x14ac:dyDescent="0.35">
      <c r="B569" s="28">
        <v>625</v>
      </c>
      <c r="C569" s="28">
        <v>625</v>
      </c>
      <c r="D569" s="28">
        <v>108</v>
      </c>
      <c r="E569" s="28" t="s">
        <v>382</v>
      </c>
      <c r="F569" s="28" t="s">
        <v>2504</v>
      </c>
      <c r="G569" s="28" t="s">
        <v>2504</v>
      </c>
      <c r="H569" s="28" t="s">
        <v>2505</v>
      </c>
      <c r="I569" s="28">
        <v>4</v>
      </c>
      <c r="J569" s="28" t="s">
        <v>460</v>
      </c>
      <c r="K569" s="28">
        <v>14</v>
      </c>
      <c r="L569" s="28" t="s">
        <v>2506</v>
      </c>
      <c r="M569" s="28" t="s">
        <v>2506</v>
      </c>
      <c r="N569" s="29">
        <v>172.64400000000001</v>
      </c>
      <c r="O569" s="29">
        <v>172.64400000000001</v>
      </c>
      <c r="P569" s="28">
        <f t="shared" si="58"/>
        <v>122.85</v>
      </c>
      <c r="Q569" s="28">
        <f t="shared" si="55"/>
        <v>10.698315608998863</v>
      </c>
      <c r="R569" s="28">
        <v>1272689</v>
      </c>
      <c r="S569" s="28">
        <v>6550573</v>
      </c>
      <c r="T569" s="28">
        <v>0</v>
      </c>
      <c r="U569" s="28">
        <v>0</v>
      </c>
      <c r="V569" s="28">
        <v>0</v>
      </c>
      <c r="W569" s="28">
        <v>0</v>
      </c>
      <c r="X569" s="28">
        <v>0</v>
      </c>
      <c r="Y569" s="28">
        <v>0</v>
      </c>
      <c r="Z569" s="28">
        <f t="shared" si="57"/>
        <v>0</v>
      </c>
      <c r="AA569" s="28">
        <v>0</v>
      </c>
      <c r="AB569" s="30">
        <v>0</v>
      </c>
      <c r="AC569" s="30">
        <v>0</v>
      </c>
      <c r="AG569" s="28">
        <v>6.17</v>
      </c>
      <c r="AH569" s="28">
        <v>4.88</v>
      </c>
      <c r="AI569" s="28">
        <v>3.42</v>
      </c>
      <c r="AJ569" s="28">
        <v>3.58</v>
      </c>
      <c r="AK569" s="28">
        <v>0.60899999999999999</v>
      </c>
      <c r="AL569" s="28">
        <v>1.6E-2</v>
      </c>
      <c r="AM569" s="28">
        <f t="shared" si="53"/>
        <v>2.6272577996715931</v>
      </c>
      <c r="AN569" s="28">
        <v>6107</v>
      </c>
      <c r="AO569" s="28" t="s">
        <v>2507</v>
      </c>
      <c r="AP569" s="28">
        <v>8.9700000000000002E-2</v>
      </c>
      <c r="AQ569" s="28">
        <v>0.81799999999999995</v>
      </c>
      <c r="AR569" s="28">
        <v>7.7499999999999999E-3</v>
      </c>
      <c r="AS569" s="28">
        <v>0</v>
      </c>
      <c r="AT569" s="28">
        <v>0</v>
      </c>
      <c r="AU569" s="28">
        <v>7.9899999999999999E-2</v>
      </c>
      <c r="AV569" s="28">
        <v>4.9100000000000003E-3</v>
      </c>
      <c r="AW569" s="28">
        <v>0</v>
      </c>
      <c r="AX569" s="28">
        <v>0</v>
      </c>
      <c r="AY569" s="28">
        <v>38.299999999999997</v>
      </c>
      <c r="BS569" s="32" t="s">
        <v>2507</v>
      </c>
      <c r="BT569" t="s">
        <v>186</v>
      </c>
      <c r="BU569">
        <v>1</v>
      </c>
      <c r="CA569" s="35" t="s">
        <v>187</v>
      </c>
      <c r="CB569" s="35" t="s">
        <v>1119</v>
      </c>
      <c r="CC569" s="35">
        <v>0</v>
      </c>
      <c r="CD569" s="28" t="s">
        <v>189</v>
      </c>
      <c r="CE569" s="28">
        <v>0</v>
      </c>
      <c r="CH569" s="28">
        <v>1272855</v>
      </c>
      <c r="CI569" s="28">
        <v>6550612</v>
      </c>
      <c r="CJ569">
        <v>122.85</v>
      </c>
      <c r="CK569">
        <v>104.38</v>
      </c>
      <c r="CL569">
        <v>18.47</v>
      </c>
      <c r="CM569">
        <v>18.47</v>
      </c>
      <c r="CN569">
        <v>18.47</v>
      </c>
      <c r="CY569" s="39">
        <v>0</v>
      </c>
      <c r="CZ569" s="40">
        <v>0</v>
      </c>
      <c r="DA569" s="35" t="s">
        <v>321</v>
      </c>
      <c r="DP569" s="42">
        <v>625</v>
      </c>
      <c r="DQ569" s="42">
        <v>625</v>
      </c>
      <c r="DR569" s="42">
        <v>6107</v>
      </c>
      <c r="EA569" s="35" t="s">
        <v>207</v>
      </c>
      <c r="EG569" s="28">
        <v>6.17</v>
      </c>
      <c r="EH569" s="28">
        <v>4.88</v>
      </c>
      <c r="EI569" s="28">
        <v>3.42</v>
      </c>
      <c r="EJ569" s="28">
        <v>3.58</v>
      </c>
      <c r="EK569" s="28">
        <v>0.60899999999999999</v>
      </c>
      <c r="EL569" s="28">
        <v>1.6E-2</v>
      </c>
      <c r="EM569" s="44">
        <f t="shared" si="56"/>
        <v>2.6272577996715931</v>
      </c>
      <c r="EN569" s="28" t="s">
        <v>2507</v>
      </c>
      <c r="EO569" s="33">
        <v>6107</v>
      </c>
      <c r="EP569" s="33" t="s">
        <v>2507</v>
      </c>
    </row>
    <row r="570" spans="2:146" x14ac:dyDescent="0.35">
      <c r="B570" s="28">
        <v>626</v>
      </c>
      <c r="C570" s="28">
        <v>626</v>
      </c>
      <c r="D570" s="28">
        <v>82</v>
      </c>
      <c r="E570" s="28" t="s">
        <v>430</v>
      </c>
      <c r="F570" s="28" t="s">
        <v>430</v>
      </c>
      <c r="G570" s="28" t="s">
        <v>430</v>
      </c>
      <c r="H570" s="28" t="s">
        <v>2508</v>
      </c>
      <c r="I570" s="28">
        <v>1</v>
      </c>
      <c r="J570" s="28" t="s">
        <v>276</v>
      </c>
      <c r="K570" s="28">
        <v>7</v>
      </c>
      <c r="L570" s="28" t="s">
        <v>2509</v>
      </c>
      <c r="M570" s="28" t="s">
        <v>2509</v>
      </c>
      <c r="N570" s="29">
        <v>759.33199999999999</v>
      </c>
      <c r="O570" s="29">
        <v>759.33199999999999</v>
      </c>
      <c r="P570" s="28">
        <f t="shared" si="58"/>
        <v>144.12</v>
      </c>
      <c r="Q570" s="28">
        <f t="shared" si="55"/>
        <v>1.1365252616773684</v>
      </c>
      <c r="R570" s="28">
        <v>1464619</v>
      </c>
      <c r="S570" s="28">
        <v>6284033</v>
      </c>
      <c r="T570" s="28">
        <v>0</v>
      </c>
      <c r="U570" s="28">
        <v>0</v>
      </c>
      <c r="V570" s="28">
        <v>0</v>
      </c>
      <c r="W570" s="28">
        <v>0</v>
      </c>
      <c r="X570" s="28">
        <v>0</v>
      </c>
      <c r="Y570" s="28">
        <v>0</v>
      </c>
      <c r="Z570" s="28">
        <f t="shared" si="57"/>
        <v>0</v>
      </c>
      <c r="AA570" s="28">
        <v>0</v>
      </c>
      <c r="AB570" s="30">
        <v>0</v>
      </c>
      <c r="AC570" s="30">
        <v>0</v>
      </c>
      <c r="AG570" s="28">
        <v>20.3</v>
      </c>
      <c r="AH570" s="28">
        <v>16.600000000000001</v>
      </c>
      <c r="AI570" s="28">
        <v>12.3</v>
      </c>
      <c r="AJ570" s="28">
        <v>12.8</v>
      </c>
      <c r="AK570" s="28">
        <v>4.2300000000000004</v>
      </c>
      <c r="AL570" s="28">
        <v>0.65100000000000002</v>
      </c>
      <c r="AM570" s="28">
        <f t="shared" si="53"/>
        <v>15.390070921985815</v>
      </c>
      <c r="AN570" s="28">
        <v>1065</v>
      </c>
      <c r="AO570" s="28" t="s">
        <v>2510</v>
      </c>
      <c r="AP570" s="28">
        <v>0.114</v>
      </c>
      <c r="AQ570" s="28">
        <v>0.80600000000000005</v>
      </c>
      <c r="AR570" s="28">
        <v>1.55E-2</v>
      </c>
      <c r="AS570" s="28">
        <v>0</v>
      </c>
      <c r="AT570" s="28">
        <v>0</v>
      </c>
      <c r="AU570" s="28">
        <v>3.04E-2</v>
      </c>
      <c r="AV570" s="28">
        <v>2.1100000000000001E-2</v>
      </c>
      <c r="AW570" s="28">
        <v>9.9100000000000004E-3</v>
      </c>
      <c r="AX570" s="28">
        <v>3.2699999999999999E-3</v>
      </c>
      <c r="AY570" s="28">
        <v>510</v>
      </c>
      <c r="BS570" s="32" t="s">
        <v>2510</v>
      </c>
      <c r="BT570" t="s">
        <v>186</v>
      </c>
      <c r="BU570">
        <v>1</v>
      </c>
      <c r="CA570" s="35" t="s">
        <v>187</v>
      </c>
      <c r="CB570" s="35" t="s">
        <v>188</v>
      </c>
      <c r="CC570" s="35">
        <v>0</v>
      </c>
      <c r="CD570" s="28" t="s">
        <v>189</v>
      </c>
      <c r="CE570" s="28">
        <v>0</v>
      </c>
      <c r="CG570" s="37" t="s">
        <v>279</v>
      </c>
      <c r="CH570" s="28">
        <v>1464054</v>
      </c>
      <c r="CI570" s="28">
        <v>6284030</v>
      </c>
      <c r="CJ570">
        <v>144.12</v>
      </c>
      <c r="CK570">
        <v>135.49</v>
      </c>
      <c r="CL570">
        <v>8.6299999999999955</v>
      </c>
      <c r="CM570">
        <v>8.6299999999999955</v>
      </c>
      <c r="CN570">
        <v>8.6299999999999955</v>
      </c>
      <c r="CY570" s="39">
        <v>2</v>
      </c>
      <c r="CZ570" s="40">
        <v>3</v>
      </c>
      <c r="DA570" s="35" t="s">
        <v>1681</v>
      </c>
      <c r="DP570" s="42">
        <v>626</v>
      </c>
      <c r="DQ570" s="42">
        <v>626</v>
      </c>
      <c r="DR570" s="42">
        <v>1065</v>
      </c>
      <c r="DX570" s="35" t="s">
        <v>282</v>
      </c>
      <c r="EA570" s="35" t="s">
        <v>207</v>
      </c>
      <c r="EB570" s="35" t="s">
        <v>293</v>
      </c>
      <c r="EG570" s="28">
        <v>16.899999999999999</v>
      </c>
      <c r="EH570" s="28">
        <v>13</v>
      </c>
      <c r="EI570" s="28">
        <v>8.6199999999999992</v>
      </c>
      <c r="EJ570" s="28">
        <v>9.11</v>
      </c>
      <c r="EK570" s="28">
        <v>4.2300000000000004</v>
      </c>
      <c r="EL570" s="28">
        <v>1.92</v>
      </c>
      <c r="EM570" s="44">
        <f t="shared" si="56"/>
        <v>45.39007092198581</v>
      </c>
      <c r="EN570" s="28" t="s">
        <v>2510</v>
      </c>
      <c r="EO570" s="33">
        <v>1065</v>
      </c>
      <c r="EP570" s="33" t="s">
        <v>2510</v>
      </c>
    </row>
    <row r="571" spans="2:146" x14ac:dyDescent="0.35">
      <c r="B571" s="28">
        <v>627</v>
      </c>
      <c r="C571" s="28">
        <v>627</v>
      </c>
      <c r="D571" s="28">
        <v>61</v>
      </c>
      <c r="E571" s="28" t="s">
        <v>394</v>
      </c>
      <c r="F571" s="28" t="s">
        <v>1036</v>
      </c>
      <c r="G571" s="28" t="s">
        <v>9</v>
      </c>
      <c r="H571" s="28" t="s">
        <v>1037</v>
      </c>
      <c r="I571" s="28">
        <v>2</v>
      </c>
      <c r="J571" s="28" t="s">
        <v>866</v>
      </c>
      <c r="K571" s="28">
        <v>18</v>
      </c>
      <c r="L571" s="28" t="s">
        <v>2511</v>
      </c>
      <c r="M571" s="28" t="s">
        <v>2511</v>
      </c>
      <c r="N571" s="29">
        <v>152.43600000000001</v>
      </c>
      <c r="O571" s="29">
        <v>152.43600000000001</v>
      </c>
      <c r="P571" s="28">
        <f t="shared" si="58"/>
        <v>65.92</v>
      </c>
      <c r="Q571" s="28">
        <f t="shared" si="55"/>
        <v>2.9323781783830585</v>
      </c>
      <c r="R571" s="28">
        <v>1462381</v>
      </c>
      <c r="S571" s="28">
        <v>6622817</v>
      </c>
      <c r="T571" s="28">
        <v>1</v>
      </c>
      <c r="U571" s="28">
        <v>0</v>
      </c>
      <c r="V571" s="28">
        <v>0</v>
      </c>
      <c r="W571" s="28">
        <v>0</v>
      </c>
      <c r="X571" s="28">
        <v>0</v>
      </c>
      <c r="Y571" s="28">
        <v>0</v>
      </c>
      <c r="Z571" s="28">
        <f t="shared" si="57"/>
        <v>0</v>
      </c>
      <c r="AA571" s="28">
        <v>0</v>
      </c>
      <c r="AB571" s="30">
        <v>0</v>
      </c>
      <c r="AC571" s="30">
        <v>0</v>
      </c>
      <c r="AG571" s="28">
        <v>69.400000000000006</v>
      </c>
      <c r="AH571" s="28">
        <v>54.6</v>
      </c>
      <c r="AI571" s="28">
        <v>37.799999999999997</v>
      </c>
      <c r="AJ571" s="28">
        <v>39.700000000000003</v>
      </c>
      <c r="AK571" s="28">
        <v>11.6</v>
      </c>
      <c r="AL571" s="28">
        <v>2.73</v>
      </c>
      <c r="AM571" s="28">
        <f t="shared" si="53"/>
        <v>23.53448275862069</v>
      </c>
      <c r="AN571" s="28">
        <v>9028</v>
      </c>
      <c r="AO571" s="28" t="s">
        <v>1039</v>
      </c>
      <c r="AP571" s="28">
        <v>7.2999999999999995E-2</v>
      </c>
      <c r="AQ571" s="28">
        <v>0.81200000000000006</v>
      </c>
      <c r="AR571" s="28">
        <v>1.7600000000000001E-2</v>
      </c>
      <c r="AS571" s="28">
        <v>0</v>
      </c>
      <c r="AT571" s="28">
        <v>0</v>
      </c>
      <c r="AU571" s="28">
        <v>5.4300000000000001E-2</v>
      </c>
      <c r="AV571" s="28">
        <v>2.35E-2</v>
      </c>
      <c r="AW571" s="28">
        <v>1.6299999999999999E-2</v>
      </c>
      <c r="AX571" s="28">
        <v>2.8600000000000001E-3</v>
      </c>
      <c r="AY571" s="28">
        <v>882</v>
      </c>
      <c r="AZ571" s="28">
        <v>0</v>
      </c>
      <c r="BA571" s="28">
        <v>0</v>
      </c>
      <c r="BB571" s="28">
        <v>1</v>
      </c>
      <c r="BC571" s="28">
        <v>0</v>
      </c>
      <c r="BD571" s="28">
        <v>1</v>
      </c>
      <c r="BE571" s="28">
        <v>1</v>
      </c>
      <c r="BF571" s="28">
        <v>0</v>
      </c>
      <c r="BG571" s="28">
        <v>2</v>
      </c>
      <c r="BH571" s="28">
        <v>0</v>
      </c>
      <c r="BI571" s="28">
        <v>0</v>
      </c>
      <c r="BJ571" s="28">
        <v>0</v>
      </c>
      <c r="BK571" s="28" t="s">
        <v>350</v>
      </c>
      <c r="BL571" s="28">
        <v>82</v>
      </c>
      <c r="BM571" s="28">
        <v>1</v>
      </c>
      <c r="BN571" s="28" t="s">
        <v>343</v>
      </c>
      <c r="BS571" s="32" t="s">
        <v>1039</v>
      </c>
      <c r="BT571" t="s">
        <v>201</v>
      </c>
      <c r="BU571">
        <v>3</v>
      </c>
      <c r="CA571" s="35" t="s">
        <v>187</v>
      </c>
      <c r="CB571" s="35" t="s">
        <v>188</v>
      </c>
      <c r="CC571" s="35">
        <v>1</v>
      </c>
      <c r="CD571" s="28" t="s">
        <v>202</v>
      </c>
      <c r="CE571" s="28">
        <v>1</v>
      </c>
      <c r="CF571" s="36" t="s">
        <v>203</v>
      </c>
      <c r="CG571" s="37" t="s">
        <v>223</v>
      </c>
      <c r="CH571" s="28">
        <v>1462374</v>
      </c>
      <c r="CI571" s="28">
        <v>6622669</v>
      </c>
      <c r="CJ571">
        <v>65.92</v>
      </c>
      <c r="CK571">
        <v>61.45</v>
      </c>
      <c r="CL571">
        <v>4.4699999999999989</v>
      </c>
      <c r="CM571">
        <v>4.4699999999999989</v>
      </c>
      <c r="CN571">
        <v>4.4699999999999989</v>
      </c>
      <c r="CY571" s="39">
        <v>0</v>
      </c>
      <c r="CZ571" s="40">
        <v>1</v>
      </c>
      <c r="DA571" s="35" t="s">
        <v>190</v>
      </c>
      <c r="DP571" s="42">
        <v>627</v>
      </c>
      <c r="DQ571" s="42">
        <v>627</v>
      </c>
      <c r="DR571" s="42">
        <v>9028</v>
      </c>
      <c r="DS571" s="35" t="s">
        <v>189</v>
      </c>
      <c r="DT571" s="35">
        <v>28</v>
      </c>
      <c r="DX571" s="35" t="s">
        <v>870</v>
      </c>
      <c r="EA571" s="35" t="s">
        <v>207</v>
      </c>
      <c r="EC571" s="35" t="s">
        <v>194</v>
      </c>
      <c r="EG571" s="28">
        <v>67.400000000000006</v>
      </c>
      <c r="EH571" s="28">
        <v>53.4</v>
      </c>
      <c r="EI571" s="28">
        <v>37.299999999999997</v>
      </c>
      <c r="EJ571" s="28">
        <v>39.1</v>
      </c>
      <c r="EK571" s="28">
        <v>11.7</v>
      </c>
      <c r="EL571" s="28">
        <v>2.65</v>
      </c>
      <c r="EM571" s="44">
        <f t="shared" si="56"/>
        <v>22.649572649572651</v>
      </c>
      <c r="EN571" s="28" t="s">
        <v>1039</v>
      </c>
      <c r="EO571" s="33">
        <v>9028</v>
      </c>
      <c r="EP571" s="33" t="s">
        <v>1039</v>
      </c>
    </row>
    <row r="572" spans="2:146" x14ac:dyDescent="0.35">
      <c r="B572" s="28">
        <v>628</v>
      </c>
      <c r="C572" s="28">
        <v>628</v>
      </c>
      <c r="D572" s="28">
        <v>52</v>
      </c>
      <c r="E572" s="28" t="s">
        <v>369</v>
      </c>
      <c r="F572" s="28" t="s">
        <v>369</v>
      </c>
      <c r="G572" s="28" t="s">
        <v>1992</v>
      </c>
      <c r="H572" s="28" t="s">
        <v>2155</v>
      </c>
      <c r="I572" s="28">
        <v>1</v>
      </c>
      <c r="J572" s="28" t="s">
        <v>370</v>
      </c>
      <c r="K572" s="28">
        <v>21</v>
      </c>
      <c r="L572" s="28" t="s">
        <v>2512</v>
      </c>
      <c r="M572" s="28" t="s">
        <v>2512</v>
      </c>
      <c r="N572" s="29">
        <v>89.465900000000005</v>
      </c>
      <c r="O572" s="29">
        <v>89.465900000000005</v>
      </c>
      <c r="P572" s="28">
        <f t="shared" si="58"/>
        <v>101.08</v>
      </c>
      <c r="Q572" s="28">
        <f t="shared" si="55"/>
        <v>6.0134643478688474</v>
      </c>
      <c r="R572" s="28">
        <v>1543912</v>
      </c>
      <c r="S572" s="28">
        <v>6733655</v>
      </c>
      <c r="T572" s="28">
        <v>0</v>
      </c>
      <c r="U572" s="28">
        <v>0</v>
      </c>
      <c r="V572" s="28">
        <v>0</v>
      </c>
      <c r="W572" s="28">
        <v>0</v>
      </c>
      <c r="X572" s="28">
        <v>0</v>
      </c>
      <c r="Y572" s="28">
        <v>0</v>
      </c>
      <c r="Z572" s="28">
        <f t="shared" si="57"/>
        <v>0</v>
      </c>
      <c r="AA572" s="28">
        <v>0</v>
      </c>
      <c r="AB572" s="30">
        <v>0</v>
      </c>
      <c r="AC572" s="30">
        <v>0</v>
      </c>
      <c r="AG572" s="28">
        <v>68.2</v>
      </c>
      <c r="AH572" s="28">
        <v>49.9</v>
      </c>
      <c r="AI572" s="28">
        <v>29</v>
      </c>
      <c r="AJ572" s="28">
        <v>31.3</v>
      </c>
      <c r="AK572" s="28">
        <v>6.3</v>
      </c>
      <c r="AL572" s="28">
        <v>1.48</v>
      </c>
      <c r="AM572" s="28">
        <f t="shared" si="53"/>
        <v>23.49206349206349</v>
      </c>
      <c r="AN572" s="28">
        <v>11885</v>
      </c>
      <c r="AO572" s="28" t="s">
        <v>2157</v>
      </c>
      <c r="AP572" s="28">
        <v>4.7800000000000002E-2</v>
      </c>
      <c r="AQ572" s="28">
        <v>0.84299999999999997</v>
      </c>
      <c r="AR572" s="28">
        <v>1.0500000000000001E-2</v>
      </c>
      <c r="AS572" s="28">
        <v>0</v>
      </c>
      <c r="AT572" s="28">
        <v>0</v>
      </c>
      <c r="AU572" s="28">
        <v>7.4800000000000005E-2</v>
      </c>
      <c r="AV572" s="28">
        <v>1.89E-2</v>
      </c>
      <c r="AW572" s="28">
        <v>4.3E-3</v>
      </c>
      <c r="AX572" s="28">
        <v>1.1999999999999999E-3</v>
      </c>
      <c r="AY572" s="28">
        <v>622</v>
      </c>
      <c r="BS572" s="32" t="s">
        <v>2157</v>
      </c>
      <c r="BT572" t="s">
        <v>186</v>
      </c>
      <c r="BU572">
        <v>3</v>
      </c>
      <c r="CA572" s="35" t="s">
        <v>187</v>
      </c>
      <c r="CB572" s="35" t="s">
        <v>1119</v>
      </c>
      <c r="CC572" s="35">
        <v>0</v>
      </c>
      <c r="CD572" s="28" t="s">
        <v>189</v>
      </c>
      <c r="CE572" s="28">
        <v>0</v>
      </c>
      <c r="CH572" s="28">
        <v>1543918</v>
      </c>
      <c r="CI572" s="28">
        <v>6733566</v>
      </c>
      <c r="CJ572">
        <v>101.08</v>
      </c>
      <c r="CK572">
        <v>95.7</v>
      </c>
      <c r="CL572">
        <v>5.3799999999999955</v>
      </c>
      <c r="CM572">
        <v>5.3799999999999955</v>
      </c>
      <c r="CN572">
        <v>5.3799999999999955</v>
      </c>
      <c r="CY572" s="39">
        <v>0</v>
      </c>
      <c r="CZ572" s="40">
        <v>0</v>
      </c>
      <c r="DA572" s="35" t="s">
        <v>321</v>
      </c>
      <c r="DP572" s="42">
        <v>628</v>
      </c>
      <c r="DQ572" s="42">
        <v>628</v>
      </c>
      <c r="DR572" s="42">
        <v>11885</v>
      </c>
      <c r="EA572" s="35" t="s">
        <v>207</v>
      </c>
      <c r="EG572" s="28">
        <v>68.2</v>
      </c>
      <c r="EH572" s="28">
        <v>49.9</v>
      </c>
      <c r="EI572" s="28">
        <v>29</v>
      </c>
      <c r="EJ572" s="28">
        <v>31.3</v>
      </c>
      <c r="EK572" s="28">
        <v>6.3</v>
      </c>
      <c r="EL572" s="28">
        <v>1.48</v>
      </c>
      <c r="EM572" s="44">
        <f t="shared" si="56"/>
        <v>23.49206349206349</v>
      </c>
      <c r="EN572" s="28" t="s">
        <v>2157</v>
      </c>
      <c r="EO572" s="33">
        <v>11885</v>
      </c>
      <c r="EP572" s="33" t="s">
        <v>2157</v>
      </c>
    </row>
    <row r="573" spans="2:146" x14ac:dyDescent="0.35">
      <c r="B573" s="28">
        <v>629</v>
      </c>
      <c r="C573" s="28">
        <v>629</v>
      </c>
      <c r="D573" s="28">
        <v>62</v>
      </c>
      <c r="E573" s="28" t="s">
        <v>737</v>
      </c>
      <c r="F573" s="28" t="s">
        <v>737</v>
      </c>
      <c r="G573" s="28" t="s">
        <v>2513</v>
      </c>
      <c r="H573" s="28" t="s">
        <v>739</v>
      </c>
      <c r="I573" s="28">
        <v>1</v>
      </c>
      <c r="J573" s="28" t="s">
        <v>740</v>
      </c>
      <c r="K573" s="28">
        <v>1</v>
      </c>
      <c r="L573" s="28" t="s">
        <v>2514</v>
      </c>
      <c r="M573" s="28" t="s">
        <v>2514</v>
      </c>
      <c r="N573" s="29">
        <v>142.31299999999999</v>
      </c>
      <c r="O573" s="29">
        <v>142.31299999999999</v>
      </c>
      <c r="P573" s="28">
        <f t="shared" si="58"/>
        <v>14.44</v>
      </c>
      <c r="Q573" s="28">
        <f t="shared" si="55"/>
        <v>9.8585512216030864</v>
      </c>
      <c r="R573" s="28">
        <v>1642540</v>
      </c>
      <c r="S573" s="28">
        <v>6569817</v>
      </c>
      <c r="T573" s="28">
        <v>0</v>
      </c>
      <c r="U573" s="28">
        <v>0</v>
      </c>
      <c r="V573" s="28">
        <v>0</v>
      </c>
      <c r="W573" s="28">
        <v>0</v>
      </c>
      <c r="X573" s="28">
        <v>0</v>
      </c>
      <c r="Y573" s="28">
        <v>0</v>
      </c>
      <c r="Z573" s="28">
        <f t="shared" si="57"/>
        <v>0</v>
      </c>
      <c r="AA573" s="28">
        <v>0</v>
      </c>
      <c r="AB573" s="30">
        <v>0</v>
      </c>
      <c r="AC573" s="30">
        <v>0</v>
      </c>
      <c r="AG573" s="28">
        <v>12.6</v>
      </c>
      <c r="AH573" s="28">
        <v>10</v>
      </c>
      <c r="AI573" s="28">
        <v>7.08</v>
      </c>
      <c r="AJ573" s="28">
        <v>7.41</v>
      </c>
      <c r="AK573" s="28">
        <v>2.2400000000000002</v>
      </c>
      <c r="AL573" s="28">
        <v>0.38500000000000001</v>
      </c>
      <c r="AM573" s="28">
        <f t="shared" si="53"/>
        <v>17.1875</v>
      </c>
      <c r="AN573" s="28">
        <v>40902</v>
      </c>
      <c r="AO573" s="28" t="s">
        <v>742</v>
      </c>
      <c r="AP573" s="28">
        <v>6.5199999999999994E-2</v>
      </c>
      <c r="AQ573" s="28">
        <v>0.38500000000000001</v>
      </c>
      <c r="AR573" s="28">
        <v>2.9600000000000001E-2</v>
      </c>
      <c r="AS573" s="28">
        <v>0</v>
      </c>
      <c r="AT573" s="28">
        <v>0</v>
      </c>
      <c r="AU573" s="28">
        <v>7.9100000000000004E-3</v>
      </c>
      <c r="AV573" s="28">
        <v>3.2300000000000002E-2</v>
      </c>
      <c r="AW573" s="28">
        <v>0.34</v>
      </c>
      <c r="AX573" s="28">
        <v>0.14000000000000001</v>
      </c>
      <c r="AY573" s="28">
        <v>237</v>
      </c>
      <c r="BS573" s="32" t="s">
        <v>742</v>
      </c>
      <c r="BT573" t="s">
        <v>186</v>
      </c>
      <c r="BU573">
        <v>2</v>
      </c>
      <c r="CA573" s="35" t="s">
        <v>187</v>
      </c>
      <c r="CB573" s="35" t="s">
        <v>1119</v>
      </c>
      <c r="CC573" s="35">
        <v>0</v>
      </c>
      <c r="CD573" s="28" t="s">
        <v>189</v>
      </c>
      <c r="CE573" s="28">
        <v>0</v>
      </c>
      <c r="CG573" s="37" t="s">
        <v>223</v>
      </c>
      <c r="CH573" s="28">
        <v>1642656</v>
      </c>
      <c r="CI573" s="28">
        <v>6569742</v>
      </c>
      <c r="CJ573">
        <v>14.44</v>
      </c>
      <c r="CK573">
        <v>0.41</v>
      </c>
      <c r="CL573">
        <v>14.03</v>
      </c>
      <c r="CM573">
        <v>14.03</v>
      </c>
      <c r="CN573">
        <v>14.03</v>
      </c>
      <c r="CY573" s="39">
        <v>0</v>
      </c>
      <c r="CZ573" s="40">
        <v>0</v>
      </c>
      <c r="DA573" s="35" t="s">
        <v>321</v>
      </c>
      <c r="DP573" s="42">
        <v>629</v>
      </c>
      <c r="DQ573" s="42">
        <v>629</v>
      </c>
      <c r="DR573" s="42">
        <v>40902</v>
      </c>
      <c r="EA573" s="35" t="s">
        <v>207</v>
      </c>
      <c r="EG573" s="28">
        <v>12.6</v>
      </c>
      <c r="EH573" s="28">
        <v>10</v>
      </c>
      <c r="EI573" s="28">
        <v>7.08</v>
      </c>
      <c r="EJ573" s="28">
        <v>7.41</v>
      </c>
      <c r="EK573" s="28">
        <v>2.2400000000000002</v>
      </c>
      <c r="EL573" s="28">
        <v>0.38500000000000001</v>
      </c>
      <c r="EM573" s="44">
        <f t="shared" si="56"/>
        <v>17.1875</v>
      </c>
      <c r="EN573" s="28" t="s">
        <v>742</v>
      </c>
      <c r="EO573" s="33">
        <v>40902</v>
      </c>
      <c r="EP573" s="33" t="s">
        <v>742</v>
      </c>
    </row>
    <row r="574" spans="2:146" x14ac:dyDescent="0.35">
      <c r="B574" s="28">
        <v>630</v>
      </c>
      <c r="C574" s="28">
        <v>630</v>
      </c>
      <c r="D574" s="28">
        <v>61</v>
      </c>
      <c r="E574" s="28" t="s">
        <v>394</v>
      </c>
      <c r="F574" s="28" t="s">
        <v>2515</v>
      </c>
      <c r="G574" s="28" t="s">
        <v>2515</v>
      </c>
      <c r="H574" s="28" t="s">
        <v>285</v>
      </c>
      <c r="I574" s="28">
        <v>3</v>
      </c>
      <c r="J574" s="28" t="s">
        <v>1704</v>
      </c>
      <c r="K574" s="28">
        <v>3</v>
      </c>
      <c r="L574" s="28" t="s">
        <v>2516</v>
      </c>
      <c r="M574" s="28" t="s">
        <v>2516</v>
      </c>
      <c r="N574" s="29">
        <v>139.65700000000001</v>
      </c>
      <c r="O574" s="29">
        <v>139.65700000000001</v>
      </c>
      <c r="P574" s="28">
        <v>16.96</v>
      </c>
      <c r="Q574" s="28">
        <f t="shared" si="55"/>
        <v>4.4609292767279838</v>
      </c>
      <c r="R574" s="28">
        <v>1570587</v>
      </c>
      <c r="S574" s="28">
        <v>6624455</v>
      </c>
      <c r="T574" s="28">
        <v>1</v>
      </c>
      <c r="U574" s="28">
        <v>0</v>
      </c>
      <c r="V574" s="28">
        <v>0</v>
      </c>
      <c r="W574" s="28">
        <v>0</v>
      </c>
      <c r="X574" s="28">
        <v>0</v>
      </c>
      <c r="Y574" s="28">
        <v>0</v>
      </c>
      <c r="Z574" s="28">
        <f t="shared" si="57"/>
        <v>0</v>
      </c>
      <c r="AA574" s="28">
        <v>0</v>
      </c>
      <c r="AB574" s="30">
        <v>0</v>
      </c>
      <c r="AC574" s="30">
        <v>0</v>
      </c>
      <c r="AG574" s="28">
        <v>35.799999999999997</v>
      </c>
      <c r="AH574" s="28">
        <v>27.8</v>
      </c>
      <c r="AI574" s="28">
        <v>18.7</v>
      </c>
      <c r="AJ574" s="28">
        <v>19.7</v>
      </c>
      <c r="AK574" s="28">
        <v>2.38</v>
      </c>
      <c r="AL574" s="28">
        <v>0.22</v>
      </c>
      <c r="AM574" s="28">
        <f t="shared" si="53"/>
        <v>9.2436974789915975</v>
      </c>
      <c r="AN574" s="28">
        <v>9059</v>
      </c>
      <c r="AO574" s="28" t="s">
        <v>2517</v>
      </c>
      <c r="AP574" s="28">
        <v>1.01E-2</v>
      </c>
      <c r="AQ574" s="28">
        <v>0.54500000000000004</v>
      </c>
      <c r="AR574" s="28">
        <v>5.6599999999999998E-2</v>
      </c>
      <c r="AS574" s="28">
        <v>0</v>
      </c>
      <c r="AT574" s="28">
        <v>0</v>
      </c>
      <c r="AU574" s="28">
        <v>1.3100000000000001E-2</v>
      </c>
      <c r="AV574" s="28">
        <v>0.35299999999999998</v>
      </c>
      <c r="AW574" s="28">
        <v>1.6400000000000001E-2</v>
      </c>
      <c r="AX574" s="28">
        <v>5.45E-3</v>
      </c>
      <c r="AY574" s="28">
        <v>312</v>
      </c>
      <c r="BS574" s="32" t="s">
        <v>2517</v>
      </c>
      <c r="BT574" t="s">
        <v>201</v>
      </c>
      <c r="BU574">
        <v>1</v>
      </c>
      <c r="CA574" s="35" t="s">
        <v>187</v>
      </c>
      <c r="CB574" s="35" t="s">
        <v>188</v>
      </c>
      <c r="CC574" s="35">
        <v>1</v>
      </c>
      <c r="CD574" s="28" t="s">
        <v>202</v>
      </c>
      <c r="CE574" s="28">
        <v>1</v>
      </c>
      <c r="CF574" s="36" t="s">
        <v>2518</v>
      </c>
      <c r="CG574" s="37" t="s">
        <v>279</v>
      </c>
      <c r="CH574" s="28">
        <v>1570727</v>
      </c>
      <c r="CI574" s="28">
        <v>6624458</v>
      </c>
      <c r="CJ574">
        <v>16.96</v>
      </c>
      <c r="CK574">
        <v>10.73</v>
      </c>
      <c r="CL574">
        <v>6.23</v>
      </c>
      <c r="CM574">
        <v>6.23</v>
      </c>
      <c r="CN574">
        <v>6.23</v>
      </c>
      <c r="CO574" s="38">
        <v>0</v>
      </c>
      <c r="CQ574" s="38" t="s">
        <v>241</v>
      </c>
      <c r="CR574" s="38">
        <v>0</v>
      </c>
      <c r="CY574" s="39">
        <v>0</v>
      </c>
      <c r="CZ574" s="40">
        <v>3</v>
      </c>
      <c r="DA574" s="35" t="s">
        <v>205</v>
      </c>
      <c r="DB574" s="35" t="s">
        <v>1187</v>
      </c>
      <c r="DP574" s="42">
        <v>630</v>
      </c>
      <c r="DQ574" s="42">
        <v>630</v>
      </c>
      <c r="DR574" s="42">
        <v>9059</v>
      </c>
      <c r="DS574" s="35" t="s">
        <v>2519</v>
      </c>
      <c r="DU574" s="35" t="s">
        <v>2520</v>
      </c>
      <c r="DX574" s="35" t="s">
        <v>1709</v>
      </c>
      <c r="EA574" s="35" t="s">
        <v>1788</v>
      </c>
      <c r="EB574" s="35" t="s">
        <v>324</v>
      </c>
      <c r="EC574" s="35" t="s">
        <v>294</v>
      </c>
      <c r="EE574" s="35" t="s">
        <v>1187</v>
      </c>
      <c r="EG574" s="28">
        <v>47.4</v>
      </c>
      <c r="EH574" s="28">
        <v>36.200000000000003</v>
      </c>
      <c r="EI574" s="28">
        <v>23.4</v>
      </c>
      <c r="EJ574" s="28">
        <v>24.9</v>
      </c>
      <c r="EK574" s="28">
        <v>2.56</v>
      </c>
      <c r="EL574" s="28">
        <v>0.11600000000000001</v>
      </c>
      <c r="EM574" s="44">
        <f t="shared" si="56"/>
        <v>4.53125</v>
      </c>
      <c r="EN574" s="28" t="s">
        <v>2517</v>
      </c>
      <c r="EO574" s="33">
        <v>9059</v>
      </c>
      <c r="EP574" s="33" t="s">
        <v>2517</v>
      </c>
    </row>
    <row r="575" spans="2:146" x14ac:dyDescent="0.35">
      <c r="B575" s="28">
        <v>631</v>
      </c>
      <c r="C575" s="28">
        <v>631</v>
      </c>
      <c r="D575" s="28">
        <v>108</v>
      </c>
      <c r="E575" s="28" t="s">
        <v>382</v>
      </c>
      <c r="F575" s="28" t="s">
        <v>1935</v>
      </c>
      <c r="G575" s="28" t="s">
        <v>2521</v>
      </c>
      <c r="H575" s="28" t="s">
        <v>2522</v>
      </c>
      <c r="I575" s="28">
        <v>3</v>
      </c>
      <c r="J575" s="28" t="s">
        <v>386</v>
      </c>
      <c r="K575" s="28">
        <v>17</v>
      </c>
      <c r="L575" s="28" t="s">
        <v>2523</v>
      </c>
      <c r="M575" s="28" t="s">
        <v>2523</v>
      </c>
      <c r="N575" s="29">
        <v>313.61200000000002</v>
      </c>
      <c r="O575" s="29">
        <v>313.61200000000002</v>
      </c>
      <c r="P575" s="28">
        <f t="shared" ref="P575:P626" si="59">MAX(CJ575:CK575)</f>
        <v>221.81</v>
      </c>
      <c r="Q575" s="28">
        <f t="shared" si="55"/>
        <v>5.8352358965855933</v>
      </c>
      <c r="R575" s="28">
        <v>1316849</v>
      </c>
      <c r="S575" s="28">
        <v>6668124</v>
      </c>
      <c r="T575" s="28">
        <v>0</v>
      </c>
      <c r="U575" s="28">
        <v>0</v>
      </c>
      <c r="V575" s="28">
        <v>0</v>
      </c>
      <c r="W575" s="28">
        <v>0</v>
      </c>
      <c r="X575" s="28">
        <v>0</v>
      </c>
      <c r="Y575" s="28">
        <v>0</v>
      </c>
      <c r="Z575" s="28">
        <f t="shared" si="57"/>
        <v>0</v>
      </c>
      <c r="AA575" s="28">
        <v>0</v>
      </c>
      <c r="AB575" s="30">
        <v>0</v>
      </c>
      <c r="AC575" s="30">
        <v>0</v>
      </c>
      <c r="AG575" s="28">
        <v>24.9</v>
      </c>
      <c r="AH575" s="28">
        <v>19.100000000000001</v>
      </c>
      <c r="AI575" s="28">
        <v>12.4</v>
      </c>
      <c r="AJ575" s="28">
        <v>13.2</v>
      </c>
      <c r="AK575" s="28">
        <v>3.25</v>
      </c>
      <c r="AL575" s="28">
        <v>0.51800000000000002</v>
      </c>
      <c r="AM575" s="28">
        <f t="shared" si="53"/>
        <v>15.93846153846154</v>
      </c>
      <c r="AN575" s="28">
        <v>64833</v>
      </c>
      <c r="AO575" s="28" t="s">
        <v>2524</v>
      </c>
      <c r="AP575" s="28">
        <v>6.54E-2</v>
      </c>
      <c r="AQ575" s="28">
        <v>0.85199999999999998</v>
      </c>
      <c r="AR575" s="28">
        <v>3.7299999999999998E-3</v>
      </c>
      <c r="AS575" s="28">
        <v>0</v>
      </c>
      <c r="AT575" s="28">
        <v>0</v>
      </c>
      <c r="AU575" s="28">
        <v>7.7100000000000002E-2</v>
      </c>
      <c r="AV575" s="28">
        <v>1.16E-3</v>
      </c>
      <c r="AW575" s="28">
        <v>4.2000000000000002E-4</v>
      </c>
      <c r="AX575" s="28">
        <v>0</v>
      </c>
      <c r="AY575" s="28">
        <v>214</v>
      </c>
      <c r="BS575" s="32" t="s">
        <v>2524</v>
      </c>
      <c r="BT575" t="s">
        <v>186</v>
      </c>
      <c r="BU575">
        <v>1</v>
      </c>
      <c r="CA575" s="35" t="s">
        <v>187</v>
      </c>
      <c r="CB575" s="35" t="s">
        <v>1119</v>
      </c>
      <c r="CC575" s="35">
        <v>0</v>
      </c>
      <c r="CD575" s="28" t="s">
        <v>189</v>
      </c>
      <c r="CE575" s="28">
        <v>0</v>
      </c>
      <c r="CG575" s="37" t="s">
        <v>223</v>
      </c>
      <c r="CH575" s="28">
        <v>1316639</v>
      </c>
      <c r="CI575" s="28">
        <v>6668249</v>
      </c>
      <c r="CJ575">
        <v>221.81</v>
      </c>
      <c r="CK575">
        <v>203.51</v>
      </c>
      <c r="CL575">
        <v>18.300000000000011</v>
      </c>
      <c r="CM575">
        <v>18.300000000000011</v>
      </c>
      <c r="CN575">
        <v>18.300000000000011</v>
      </c>
      <c r="CY575" s="39" t="s">
        <v>2525</v>
      </c>
      <c r="CZ575" s="40">
        <v>1</v>
      </c>
      <c r="DA575" s="35" t="s">
        <v>1681</v>
      </c>
      <c r="DP575" s="42">
        <v>631</v>
      </c>
      <c r="DQ575" s="42">
        <v>631</v>
      </c>
      <c r="DR575" s="42">
        <v>64833</v>
      </c>
      <c r="EA575" s="35" t="s">
        <v>207</v>
      </c>
      <c r="EG575" s="28">
        <v>21.7</v>
      </c>
      <c r="EH575" s="28">
        <v>16.600000000000001</v>
      </c>
      <c r="EI575" s="28">
        <v>10.7</v>
      </c>
      <c r="EJ575" s="28">
        <v>11.4</v>
      </c>
      <c r="EK575" s="28">
        <v>3.26</v>
      </c>
      <c r="EL575" s="28">
        <v>0.42599999999999999</v>
      </c>
      <c r="EM575" s="44">
        <f t="shared" si="56"/>
        <v>13.067484662576687</v>
      </c>
      <c r="EN575" s="28" t="s">
        <v>2524</v>
      </c>
      <c r="EO575" s="33">
        <v>64833</v>
      </c>
      <c r="EP575" s="33" t="s">
        <v>2524</v>
      </c>
    </row>
    <row r="576" spans="2:146" x14ac:dyDescent="0.35">
      <c r="B576" s="28">
        <v>632</v>
      </c>
      <c r="C576" s="28">
        <v>632</v>
      </c>
      <c r="D576" s="28">
        <v>21</v>
      </c>
      <c r="E576" s="28" t="s">
        <v>2274</v>
      </c>
      <c r="F576" s="28" t="s">
        <v>2274</v>
      </c>
      <c r="G576" s="28" t="s">
        <v>2274</v>
      </c>
      <c r="H576" s="28" t="s">
        <v>1361</v>
      </c>
      <c r="I576" s="28">
        <v>1</v>
      </c>
      <c r="J576" s="28" t="s">
        <v>464</v>
      </c>
      <c r="K576" s="28">
        <v>24</v>
      </c>
      <c r="L576" s="28" t="s">
        <v>2526</v>
      </c>
      <c r="M576" s="28" t="s">
        <v>2526</v>
      </c>
      <c r="N576" s="29">
        <v>303.08600000000001</v>
      </c>
      <c r="O576" s="29">
        <v>303.08600000000001</v>
      </c>
      <c r="P576" s="28">
        <f t="shared" si="59"/>
        <v>62.2</v>
      </c>
      <c r="Q576" s="28">
        <f t="shared" si="55"/>
        <v>1.3263562157275504</v>
      </c>
      <c r="R576" s="28">
        <v>1744626</v>
      </c>
      <c r="S576" s="28">
        <v>7164993</v>
      </c>
      <c r="T576" s="28">
        <v>0</v>
      </c>
      <c r="U576" s="28">
        <v>0</v>
      </c>
      <c r="V576" s="28">
        <v>0</v>
      </c>
      <c r="W576" s="28">
        <v>0</v>
      </c>
      <c r="X576" s="28">
        <v>0</v>
      </c>
      <c r="Y576" s="28">
        <v>0</v>
      </c>
      <c r="Z576" s="28">
        <f t="shared" si="57"/>
        <v>0</v>
      </c>
      <c r="AA576" s="28">
        <v>0</v>
      </c>
      <c r="AB576" s="30">
        <v>0</v>
      </c>
      <c r="AC576" s="30">
        <v>0</v>
      </c>
      <c r="AG576" s="28">
        <v>75</v>
      </c>
      <c r="AH576" s="28">
        <v>56.7</v>
      </c>
      <c r="AI576" s="28">
        <v>35.9</v>
      </c>
      <c r="AJ576" s="28">
        <v>38.200000000000003</v>
      </c>
      <c r="AK576" s="28">
        <v>5.78</v>
      </c>
      <c r="AL576" s="28">
        <v>1.1599999999999999</v>
      </c>
      <c r="AM576" s="28">
        <f t="shared" si="53"/>
        <v>20.069204152249132</v>
      </c>
      <c r="AN576" s="28">
        <v>27151</v>
      </c>
      <c r="AO576" s="28" t="s">
        <v>2527</v>
      </c>
      <c r="AP576" s="28">
        <v>4.82E-2</v>
      </c>
      <c r="AQ576" s="28">
        <v>0.83099999999999996</v>
      </c>
      <c r="AR576" s="28">
        <v>2.3300000000000001E-2</v>
      </c>
      <c r="AS576" s="28">
        <v>2.0000000000000002E-5</v>
      </c>
      <c r="AT576" s="28">
        <v>0</v>
      </c>
      <c r="AU576" s="28">
        <v>3.7699999999999997E-2</v>
      </c>
      <c r="AV576" s="28">
        <v>5.4800000000000001E-2</v>
      </c>
      <c r="AW576" s="28">
        <v>3.98E-3</v>
      </c>
      <c r="AX576" s="28">
        <v>7.3999999999999999E-4</v>
      </c>
      <c r="AY576" s="28">
        <v>545</v>
      </c>
      <c r="BS576" s="32" t="s">
        <v>2527</v>
      </c>
      <c r="BT576" t="s">
        <v>186</v>
      </c>
      <c r="BU576">
        <v>2</v>
      </c>
      <c r="CA576" s="35" t="s">
        <v>187</v>
      </c>
      <c r="CB576" s="35" t="s">
        <v>1119</v>
      </c>
      <c r="CC576" s="35">
        <v>0</v>
      </c>
      <c r="CD576" s="28" t="s">
        <v>189</v>
      </c>
      <c r="CE576" s="28">
        <v>0</v>
      </c>
      <c r="CH576" s="28">
        <v>1744807</v>
      </c>
      <c r="CI576" s="28">
        <v>7165173</v>
      </c>
      <c r="CJ576">
        <v>62.2</v>
      </c>
      <c r="CK576">
        <v>58.18</v>
      </c>
      <c r="CL576">
        <v>4.0200000000000031</v>
      </c>
      <c r="CM576">
        <v>4.0200000000000031</v>
      </c>
      <c r="CN576">
        <v>4.0200000000000031</v>
      </c>
      <c r="CY576" s="39">
        <v>0</v>
      </c>
      <c r="CZ576" s="40">
        <v>0</v>
      </c>
      <c r="DA576" s="35" t="s">
        <v>321</v>
      </c>
      <c r="DP576" s="42">
        <v>632</v>
      </c>
      <c r="DQ576" s="42">
        <v>632</v>
      </c>
      <c r="DR576" s="42">
        <v>27151</v>
      </c>
      <c r="EA576" s="35" t="s">
        <v>207</v>
      </c>
      <c r="EG576" s="28">
        <v>73.8</v>
      </c>
      <c r="EH576" s="28">
        <v>55.7</v>
      </c>
      <c r="EI576" s="28">
        <v>35.1</v>
      </c>
      <c r="EJ576" s="28">
        <v>37.4</v>
      </c>
      <c r="EK576" s="28">
        <v>5.78</v>
      </c>
      <c r="EL576" s="28">
        <v>1.41</v>
      </c>
      <c r="EM576" s="44">
        <f t="shared" si="56"/>
        <v>24.394463667820066</v>
      </c>
      <c r="EN576" s="28" t="s">
        <v>2527</v>
      </c>
      <c r="EO576" s="33">
        <v>27151</v>
      </c>
      <c r="EP576" s="33" t="s">
        <v>2527</v>
      </c>
    </row>
    <row r="577" spans="2:146" x14ac:dyDescent="0.35">
      <c r="B577" s="28">
        <v>633</v>
      </c>
      <c r="C577" s="28">
        <v>633</v>
      </c>
      <c r="D577" s="28">
        <v>67</v>
      </c>
      <c r="E577" s="28" t="s">
        <v>195</v>
      </c>
      <c r="F577" s="28" t="s">
        <v>2058</v>
      </c>
      <c r="G577" s="28" t="s">
        <v>2058</v>
      </c>
      <c r="H577" s="28" t="s">
        <v>2528</v>
      </c>
      <c r="I577" s="28">
        <v>2</v>
      </c>
      <c r="J577" s="28" t="s">
        <v>460</v>
      </c>
      <c r="K577" s="28">
        <v>14</v>
      </c>
      <c r="L577" s="28" t="s">
        <v>2529</v>
      </c>
      <c r="M577" s="28" t="s">
        <v>2529</v>
      </c>
      <c r="N577" s="29">
        <v>949.88199999999995</v>
      </c>
      <c r="O577" s="29">
        <v>949.88199999999995</v>
      </c>
      <c r="P577" s="28">
        <f t="shared" si="59"/>
        <v>100</v>
      </c>
      <c r="Q577" s="28">
        <f t="shared" si="55"/>
        <v>0.79694109373585287</v>
      </c>
      <c r="R577" s="28">
        <v>1415607</v>
      </c>
      <c r="S577" s="28">
        <v>6508249</v>
      </c>
      <c r="T577" s="28">
        <v>0</v>
      </c>
      <c r="U577" s="28">
        <v>0</v>
      </c>
      <c r="V577" s="28">
        <v>0</v>
      </c>
      <c r="W577" s="28">
        <v>0</v>
      </c>
      <c r="X577" s="28">
        <v>0</v>
      </c>
      <c r="Y577" s="28">
        <v>0</v>
      </c>
      <c r="Z577" s="28">
        <f t="shared" si="57"/>
        <v>0</v>
      </c>
      <c r="AA577" s="28">
        <v>0</v>
      </c>
      <c r="AB577" s="30">
        <v>0</v>
      </c>
      <c r="AC577" s="30">
        <v>0</v>
      </c>
      <c r="AG577" s="28">
        <v>10.6</v>
      </c>
      <c r="AH577" s="28">
        <v>8.35</v>
      </c>
      <c r="AI577" s="28">
        <v>5.84</v>
      </c>
      <c r="AJ577" s="28">
        <v>6.12</v>
      </c>
      <c r="AK577" s="28">
        <v>2.86</v>
      </c>
      <c r="AL577" s="28">
        <v>1.06</v>
      </c>
      <c r="AM577" s="28">
        <f t="shared" si="53"/>
        <v>37.062937062937067</v>
      </c>
      <c r="AN577" s="28">
        <v>4753</v>
      </c>
      <c r="AO577" s="28" t="s">
        <v>2530</v>
      </c>
      <c r="AP577" s="28">
        <v>0.31</v>
      </c>
      <c r="AQ577" s="28">
        <v>0.628</v>
      </c>
      <c r="AR577" s="28">
        <v>1.55E-2</v>
      </c>
      <c r="AS577" s="28">
        <v>0</v>
      </c>
      <c r="AT577" s="28">
        <v>0</v>
      </c>
      <c r="AU577" s="28">
        <v>1.54E-2</v>
      </c>
      <c r="AV577" s="28">
        <v>3.0599999999999999E-2</v>
      </c>
      <c r="AW577" s="28">
        <v>6.0999999999999997E-4</v>
      </c>
      <c r="AX577" s="28">
        <v>0</v>
      </c>
      <c r="AY577" s="28">
        <v>334</v>
      </c>
      <c r="AZ577" s="28">
        <v>0</v>
      </c>
      <c r="BA577" s="28">
        <v>0</v>
      </c>
      <c r="BC577" s="28">
        <v>0</v>
      </c>
      <c r="BE577" s="28">
        <v>0</v>
      </c>
      <c r="BF577" s="28">
        <v>0</v>
      </c>
      <c r="BG577" s="28">
        <v>2</v>
      </c>
      <c r="BH577" s="28">
        <v>0</v>
      </c>
      <c r="BI577" s="28">
        <v>0</v>
      </c>
      <c r="BJ577" s="28">
        <v>1</v>
      </c>
      <c r="BL577" s="28">
        <v>83</v>
      </c>
      <c r="BN577" s="28" t="s">
        <v>2531</v>
      </c>
      <c r="BS577" s="32" t="s">
        <v>2530</v>
      </c>
      <c r="BT577" t="s">
        <v>186</v>
      </c>
      <c r="BU577">
        <v>2</v>
      </c>
      <c r="CA577" s="35" t="s">
        <v>187</v>
      </c>
      <c r="CB577" s="35" t="s">
        <v>320</v>
      </c>
      <c r="CC577" s="35">
        <v>0</v>
      </c>
      <c r="CD577" s="28" t="s">
        <v>189</v>
      </c>
      <c r="CE577" s="28">
        <v>0</v>
      </c>
      <c r="CH577" s="28">
        <v>1415263</v>
      </c>
      <c r="CI577" s="28">
        <v>6507609</v>
      </c>
      <c r="CJ577">
        <v>100</v>
      </c>
      <c r="CK577">
        <v>92.43</v>
      </c>
      <c r="CL577">
        <v>7.5699999999999932</v>
      </c>
      <c r="CM577">
        <v>7.5699999999999932</v>
      </c>
      <c r="CN577">
        <v>7.5699999999999932</v>
      </c>
      <c r="CY577" s="39">
        <v>0</v>
      </c>
      <c r="CZ577" s="40">
        <v>0</v>
      </c>
      <c r="DA577" s="35" t="s">
        <v>321</v>
      </c>
      <c r="DP577" s="42">
        <v>633</v>
      </c>
      <c r="DQ577" s="42">
        <v>633</v>
      </c>
      <c r="DR577" s="42">
        <v>4753</v>
      </c>
      <c r="DS577" s="35" t="s">
        <v>189</v>
      </c>
      <c r="DT577" s="35">
        <v>17</v>
      </c>
      <c r="DU577" s="35" t="s">
        <v>2532</v>
      </c>
      <c r="EA577" s="35" t="s">
        <v>207</v>
      </c>
      <c r="EC577" s="35" t="s">
        <v>194</v>
      </c>
      <c r="EG577" s="28">
        <v>10.6</v>
      </c>
      <c r="EH577" s="28">
        <v>8.35</v>
      </c>
      <c r="EI577" s="28">
        <v>5.84</v>
      </c>
      <c r="EJ577" s="28">
        <v>6.12</v>
      </c>
      <c r="EK577" s="28">
        <v>2.86</v>
      </c>
      <c r="EL577" s="28">
        <v>1.06</v>
      </c>
      <c r="EM577" s="44">
        <f t="shared" si="56"/>
        <v>37.062937062937067</v>
      </c>
      <c r="EN577" s="28" t="s">
        <v>2530</v>
      </c>
      <c r="EO577" s="33">
        <v>4753</v>
      </c>
      <c r="EP577" s="33" t="s">
        <v>2530</v>
      </c>
    </row>
    <row r="578" spans="2:146" x14ac:dyDescent="0.35">
      <c r="B578" s="28">
        <v>634</v>
      </c>
      <c r="C578" s="28">
        <v>634</v>
      </c>
      <c r="D578" s="28">
        <v>61</v>
      </c>
      <c r="E578" s="28" t="s">
        <v>394</v>
      </c>
      <c r="F578" s="28" t="s">
        <v>2420</v>
      </c>
      <c r="G578" s="28" t="s">
        <v>2420</v>
      </c>
      <c r="H578" s="28" t="s">
        <v>2421</v>
      </c>
      <c r="I578" s="28">
        <v>3</v>
      </c>
      <c r="J578" s="28" t="s">
        <v>866</v>
      </c>
      <c r="K578" s="28">
        <v>18</v>
      </c>
      <c r="L578" s="28" t="s">
        <v>2533</v>
      </c>
      <c r="M578" s="28" t="s">
        <v>2533</v>
      </c>
      <c r="N578" s="29">
        <v>902.91600000000005</v>
      </c>
      <c r="O578" s="29">
        <v>902.91600000000005</v>
      </c>
      <c r="P578" s="28">
        <f t="shared" si="59"/>
        <v>169</v>
      </c>
      <c r="Q578" s="28">
        <f t="shared" si="55"/>
        <v>1.7521009706329262</v>
      </c>
      <c r="R578" s="28">
        <v>1453530</v>
      </c>
      <c r="S578" s="28">
        <v>6645672</v>
      </c>
      <c r="T578" s="28">
        <v>1</v>
      </c>
      <c r="U578" s="28">
        <v>0</v>
      </c>
      <c r="V578" s="28">
        <v>1</v>
      </c>
      <c r="W578" s="28">
        <v>0</v>
      </c>
      <c r="X578" s="28">
        <f>(AB578/AK578)*100</f>
        <v>12.987012987012989</v>
      </c>
      <c r="Y578" s="28">
        <f>(AB578/AL578)*100</f>
        <v>46.403712296983763</v>
      </c>
      <c r="Z578" s="28">
        <f t="shared" si="57"/>
        <v>12.987012987012989</v>
      </c>
      <c r="AA578" s="28">
        <v>0</v>
      </c>
      <c r="AB578" s="30">
        <v>0.2</v>
      </c>
      <c r="AC578" s="30">
        <v>0.2</v>
      </c>
      <c r="AD578" s="31">
        <v>1</v>
      </c>
      <c r="AE578" s="31">
        <v>365</v>
      </c>
      <c r="AF578" s="31">
        <v>365</v>
      </c>
      <c r="AG578" s="28">
        <v>12.4</v>
      </c>
      <c r="AH578" s="28">
        <v>9.7799999999999994</v>
      </c>
      <c r="AI578" s="28">
        <v>6.78</v>
      </c>
      <c r="AJ578" s="28">
        <v>7.12</v>
      </c>
      <c r="AK578" s="28">
        <v>1.54</v>
      </c>
      <c r="AL578" s="28">
        <v>0.43099999999999999</v>
      </c>
      <c r="AM578" s="28">
        <f t="shared" ref="AM578:AM641" si="60">(AL578/AK578)*100</f>
        <v>27.987012987012989</v>
      </c>
      <c r="AN578" s="28">
        <v>9547</v>
      </c>
      <c r="AO578" s="28" t="s">
        <v>2423</v>
      </c>
      <c r="AP578" s="28">
        <v>9.2100000000000001E-2</v>
      </c>
      <c r="AQ578" s="28">
        <v>0.82499999999999996</v>
      </c>
      <c r="AR578" s="28">
        <v>1.47E-2</v>
      </c>
      <c r="AS578" s="28">
        <v>0</v>
      </c>
      <c r="AT578" s="28">
        <v>0</v>
      </c>
      <c r="AU578" s="28">
        <v>2.93E-2</v>
      </c>
      <c r="AV578" s="28">
        <v>3.9899999999999996E-3</v>
      </c>
      <c r="AW578" s="28">
        <v>2.8500000000000001E-2</v>
      </c>
      <c r="AX578" s="28">
        <v>6.4400000000000004E-3</v>
      </c>
      <c r="AY578" s="28">
        <v>117</v>
      </c>
      <c r="AZ578" s="28">
        <v>3</v>
      </c>
      <c r="BE578" s="28">
        <v>4</v>
      </c>
      <c r="BF578" s="28">
        <v>0</v>
      </c>
      <c r="BG578" s="28">
        <v>2</v>
      </c>
      <c r="BH578" s="28">
        <v>0</v>
      </c>
      <c r="BI578" s="28">
        <v>0</v>
      </c>
      <c r="BJ578" s="28">
        <v>0</v>
      </c>
      <c r="BL578" s="28">
        <v>88</v>
      </c>
      <c r="BM578" s="28">
        <v>1</v>
      </c>
      <c r="BN578" s="28" t="s">
        <v>2043</v>
      </c>
      <c r="BS578" s="32" t="s">
        <v>2423</v>
      </c>
      <c r="BT578" t="s">
        <v>201</v>
      </c>
      <c r="BU578">
        <v>3</v>
      </c>
      <c r="CA578" s="35" t="s">
        <v>187</v>
      </c>
      <c r="CB578" s="35" t="s">
        <v>188</v>
      </c>
      <c r="CC578" s="35">
        <v>1</v>
      </c>
      <c r="CD578" s="28" t="s">
        <v>202</v>
      </c>
      <c r="CE578" s="28">
        <v>1</v>
      </c>
      <c r="CF578" s="36" t="s">
        <v>203</v>
      </c>
      <c r="CG578" s="37" t="s">
        <v>223</v>
      </c>
      <c r="CH578" s="28">
        <v>1453241</v>
      </c>
      <c r="CI578" s="28">
        <v>6645076</v>
      </c>
      <c r="CJ578">
        <v>169</v>
      </c>
      <c r="CK578">
        <v>153.18</v>
      </c>
      <c r="CL578">
        <v>15.819999999999993</v>
      </c>
      <c r="CM578">
        <v>15.819999999999993</v>
      </c>
      <c r="CN578">
        <v>15.819999999999993</v>
      </c>
      <c r="CO578" s="38" t="s">
        <v>202</v>
      </c>
      <c r="CY578" s="39" t="s">
        <v>820</v>
      </c>
      <c r="CZ578" s="40">
        <v>1</v>
      </c>
      <c r="DA578" s="35" t="s">
        <v>205</v>
      </c>
      <c r="DP578" s="42">
        <v>634</v>
      </c>
      <c r="DQ578" s="42">
        <v>634</v>
      </c>
      <c r="DR578" s="42">
        <v>9547</v>
      </c>
      <c r="DS578" s="35" t="s">
        <v>2534</v>
      </c>
      <c r="DT578" s="35" t="s">
        <v>191</v>
      </c>
      <c r="DU578" s="35" t="s">
        <v>2535</v>
      </c>
      <c r="DX578" s="35" t="s">
        <v>870</v>
      </c>
      <c r="EA578" s="35" t="s">
        <v>207</v>
      </c>
      <c r="EC578" s="35" t="s">
        <v>294</v>
      </c>
      <c r="EG578" s="28">
        <v>12.4</v>
      </c>
      <c r="EH578" s="28">
        <v>9.7799999999999994</v>
      </c>
      <c r="EI578" s="28">
        <v>6.78</v>
      </c>
      <c r="EJ578" s="28">
        <v>7.12</v>
      </c>
      <c r="EK578" s="28">
        <v>1.54</v>
      </c>
      <c r="EL578" s="28">
        <v>0.43099999999999999</v>
      </c>
      <c r="EM578" s="44">
        <f t="shared" si="56"/>
        <v>27.987012987012989</v>
      </c>
      <c r="EN578" s="28" t="s">
        <v>2423</v>
      </c>
      <c r="EO578" s="33">
        <v>9547</v>
      </c>
      <c r="EP578" s="33" t="s">
        <v>2423</v>
      </c>
    </row>
    <row r="579" spans="2:146" x14ac:dyDescent="0.35">
      <c r="B579" s="28">
        <v>635</v>
      </c>
      <c r="C579" s="28">
        <v>635</v>
      </c>
      <c r="D579" s="28">
        <v>67</v>
      </c>
      <c r="E579" s="28" t="s">
        <v>195</v>
      </c>
      <c r="F579" s="28" t="s">
        <v>2001</v>
      </c>
      <c r="G579" s="28" t="s">
        <v>2001</v>
      </c>
      <c r="H579" s="28" t="s">
        <v>2536</v>
      </c>
      <c r="I579" s="28">
        <v>2</v>
      </c>
      <c r="J579" s="28" t="s">
        <v>197</v>
      </c>
      <c r="K579" s="28">
        <v>5</v>
      </c>
      <c r="L579" s="28" t="s">
        <v>2537</v>
      </c>
      <c r="M579" s="28" t="s">
        <v>2537</v>
      </c>
      <c r="N579" s="29">
        <v>99.565100000000001</v>
      </c>
      <c r="O579" s="29">
        <v>99.565100000000001</v>
      </c>
      <c r="P579" s="28">
        <f t="shared" si="59"/>
        <v>51.58</v>
      </c>
      <c r="Q579" s="28">
        <f t="shared" si="55"/>
        <v>3.8467294262748677</v>
      </c>
      <c r="R579" s="28">
        <v>1485215</v>
      </c>
      <c r="S579" s="28">
        <v>6511988</v>
      </c>
      <c r="T579" s="28">
        <v>0</v>
      </c>
      <c r="U579" s="28">
        <v>0</v>
      </c>
      <c r="V579" s="28">
        <v>0</v>
      </c>
      <c r="W579" s="28">
        <v>0</v>
      </c>
      <c r="X579" s="28">
        <v>0</v>
      </c>
      <c r="Y579" s="28">
        <v>0</v>
      </c>
      <c r="Z579" s="28">
        <f t="shared" si="57"/>
        <v>0</v>
      </c>
      <c r="AA579" s="28">
        <v>0</v>
      </c>
      <c r="AB579" s="30">
        <v>0</v>
      </c>
      <c r="AC579" s="30">
        <v>0</v>
      </c>
      <c r="AG579" s="28">
        <v>30.5</v>
      </c>
      <c r="AH579" s="28">
        <v>23.9</v>
      </c>
      <c r="AI579" s="28">
        <v>16.3</v>
      </c>
      <c r="AJ579" s="28">
        <v>17.100000000000001</v>
      </c>
      <c r="AK579" s="28">
        <v>4.99</v>
      </c>
      <c r="AL579" s="28">
        <v>1.57</v>
      </c>
      <c r="AM579" s="28">
        <f t="shared" si="60"/>
        <v>31.462925851703403</v>
      </c>
      <c r="AN579" s="28">
        <v>4867</v>
      </c>
      <c r="AO579" s="28" t="s">
        <v>2538</v>
      </c>
      <c r="AP579" s="28">
        <v>6.0100000000000001E-2</v>
      </c>
      <c r="AQ579" s="28">
        <v>0.73299999999999998</v>
      </c>
      <c r="AR579" s="28">
        <v>6.4600000000000005E-2</v>
      </c>
      <c r="AS579" s="28">
        <v>0</v>
      </c>
      <c r="AT579" s="28">
        <v>0</v>
      </c>
      <c r="AU579" s="28">
        <v>1.29E-2</v>
      </c>
      <c r="AV579" s="28">
        <v>0.124</v>
      </c>
      <c r="AW579" s="28">
        <v>4.7000000000000002E-3</v>
      </c>
      <c r="AX579" s="28">
        <v>6.3000000000000003E-4</v>
      </c>
      <c r="AY579" s="28">
        <v>638</v>
      </c>
      <c r="BS579" s="32" t="s">
        <v>2538</v>
      </c>
      <c r="BT579" t="s">
        <v>186</v>
      </c>
      <c r="BU579">
        <v>1</v>
      </c>
      <c r="CA579" s="35" t="s">
        <v>187</v>
      </c>
      <c r="CB579" s="35" t="s">
        <v>1119</v>
      </c>
      <c r="CC579" s="35">
        <v>0</v>
      </c>
      <c r="CD579" s="28" t="s">
        <v>189</v>
      </c>
      <c r="CE579" s="28">
        <v>0</v>
      </c>
      <c r="CH579" s="28">
        <v>1485278</v>
      </c>
      <c r="CI579" s="28">
        <v>6512055</v>
      </c>
      <c r="CJ579">
        <v>51.58</v>
      </c>
      <c r="CK579">
        <v>47.75</v>
      </c>
      <c r="CL579">
        <v>3.8299999999999983</v>
      </c>
      <c r="CM579">
        <v>3.8299999999999983</v>
      </c>
      <c r="CN579">
        <v>3.8299999999999983</v>
      </c>
      <c r="CY579" s="39">
        <v>0</v>
      </c>
      <c r="CZ579" s="40">
        <v>0</v>
      </c>
      <c r="DA579" s="35" t="s">
        <v>321</v>
      </c>
      <c r="DP579" s="42">
        <v>635</v>
      </c>
      <c r="DQ579" s="42">
        <v>635</v>
      </c>
      <c r="DR579" s="42">
        <v>4867</v>
      </c>
      <c r="EA579" s="35" t="s">
        <v>207</v>
      </c>
      <c r="EG579" s="28">
        <v>30.5</v>
      </c>
      <c r="EH579" s="28">
        <v>23.9</v>
      </c>
      <c r="EI579" s="28">
        <v>16.3</v>
      </c>
      <c r="EJ579" s="28">
        <v>17.100000000000001</v>
      </c>
      <c r="EK579" s="28">
        <v>4.99</v>
      </c>
      <c r="EL579" s="28">
        <v>1.57</v>
      </c>
      <c r="EM579" s="44">
        <f t="shared" si="56"/>
        <v>31.462925851703403</v>
      </c>
      <c r="EN579" s="28" t="s">
        <v>2538</v>
      </c>
      <c r="EO579" s="33">
        <v>4867</v>
      </c>
      <c r="EP579" s="33" t="s">
        <v>2538</v>
      </c>
    </row>
    <row r="580" spans="2:146" x14ac:dyDescent="0.35">
      <c r="B580" s="28">
        <v>636</v>
      </c>
      <c r="C580" s="28">
        <v>636</v>
      </c>
      <c r="D580" s="28">
        <v>53</v>
      </c>
      <c r="E580" s="28" t="s">
        <v>777</v>
      </c>
      <c r="F580" s="28" t="s">
        <v>2089</v>
      </c>
      <c r="G580" s="28" t="s">
        <v>2090</v>
      </c>
      <c r="H580" s="28" t="s">
        <v>2539</v>
      </c>
      <c r="I580" s="28">
        <v>2</v>
      </c>
      <c r="J580" s="28" t="s">
        <v>714</v>
      </c>
      <c r="K580" s="28">
        <v>20</v>
      </c>
      <c r="L580" s="28" t="s">
        <v>2540</v>
      </c>
      <c r="M580" s="28" t="s">
        <v>2540</v>
      </c>
      <c r="N580" s="29">
        <v>758.13900000000001</v>
      </c>
      <c r="O580" s="29">
        <v>758.13900000000001</v>
      </c>
      <c r="P580" s="28">
        <f t="shared" si="59"/>
        <v>189.44</v>
      </c>
      <c r="Q580" s="28">
        <f t="shared" si="55"/>
        <v>1.6039275119733976</v>
      </c>
      <c r="R580" s="28">
        <v>1475988</v>
      </c>
      <c r="S580" s="28">
        <v>6686569</v>
      </c>
      <c r="T580" s="28">
        <v>0</v>
      </c>
      <c r="U580" s="28">
        <v>0</v>
      </c>
      <c r="V580" s="28">
        <v>0</v>
      </c>
      <c r="W580" s="28">
        <v>0</v>
      </c>
      <c r="X580" s="28">
        <v>0</v>
      </c>
      <c r="Y580" s="28">
        <v>0</v>
      </c>
      <c r="Z580" s="28">
        <f t="shared" si="57"/>
        <v>0</v>
      </c>
      <c r="AA580" s="28">
        <v>0</v>
      </c>
      <c r="AB580" s="30">
        <v>0</v>
      </c>
      <c r="AC580" s="30">
        <v>0</v>
      </c>
      <c r="AG580" s="28">
        <v>11.7</v>
      </c>
      <c r="AH580" s="28">
        <v>9.1999999999999993</v>
      </c>
      <c r="AI580" s="28">
        <v>6.29</v>
      </c>
      <c r="AJ580" s="28">
        <v>6.61</v>
      </c>
      <c r="AK580" s="28">
        <v>2.2400000000000002</v>
      </c>
      <c r="AL580" s="28">
        <v>0.54400000000000004</v>
      </c>
      <c r="AM580" s="28">
        <f t="shared" si="60"/>
        <v>24.285714285714285</v>
      </c>
      <c r="AN580" s="28">
        <v>10527</v>
      </c>
      <c r="AO580" s="28" t="s">
        <v>2541</v>
      </c>
      <c r="AP580" s="28">
        <v>0.112</v>
      </c>
      <c r="AQ580" s="28">
        <v>0.85199999999999998</v>
      </c>
      <c r="AR580" s="28">
        <v>4.47E-3</v>
      </c>
      <c r="AS580" s="28">
        <v>0</v>
      </c>
      <c r="AT580" s="28">
        <v>0</v>
      </c>
      <c r="AU580" s="28">
        <v>1.47E-2</v>
      </c>
      <c r="AV580" s="28">
        <v>2.3500000000000001E-3</v>
      </c>
      <c r="AW580" s="28">
        <v>1.3899999999999999E-2</v>
      </c>
      <c r="AX580" s="28">
        <v>1.14E-3</v>
      </c>
      <c r="AY580" s="28">
        <v>163</v>
      </c>
      <c r="BS580" s="32" t="s">
        <v>2541</v>
      </c>
      <c r="BT580" t="s">
        <v>186</v>
      </c>
      <c r="BU580">
        <v>2</v>
      </c>
      <c r="CA580" s="35" t="s">
        <v>187</v>
      </c>
      <c r="CB580" s="35" t="s">
        <v>1119</v>
      </c>
      <c r="CC580" s="35">
        <v>0</v>
      </c>
      <c r="CD580" s="28" t="s">
        <v>189</v>
      </c>
      <c r="CE580" s="28">
        <v>0</v>
      </c>
      <c r="CG580" s="37" t="s">
        <v>279</v>
      </c>
      <c r="CH580" s="28">
        <v>1476045</v>
      </c>
      <c r="CI580" s="28">
        <v>6687284</v>
      </c>
      <c r="CJ580">
        <v>189.44</v>
      </c>
      <c r="CK580">
        <v>177.28</v>
      </c>
      <c r="CL580">
        <v>12.159999999999997</v>
      </c>
      <c r="CM580">
        <v>12.159999999999997</v>
      </c>
      <c r="CN580">
        <v>12.159999999999997</v>
      </c>
      <c r="CY580" s="39">
        <v>0</v>
      </c>
      <c r="CZ580" s="40">
        <v>0</v>
      </c>
      <c r="DA580" s="35" t="s">
        <v>321</v>
      </c>
      <c r="DP580" s="42">
        <v>636</v>
      </c>
      <c r="DQ580" s="42">
        <v>636</v>
      </c>
      <c r="DR580" s="42">
        <v>10527</v>
      </c>
      <c r="EA580" s="35" t="s">
        <v>207</v>
      </c>
      <c r="EG580" s="28">
        <v>10.4</v>
      </c>
      <c r="EH580" s="28">
        <v>8.19</v>
      </c>
      <c r="EI580" s="28">
        <v>5.73</v>
      </c>
      <c r="EJ580" s="28">
        <v>6</v>
      </c>
      <c r="EK580" s="28">
        <v>2.2400000000000002</v>
      </c>
      <c r="EL580" s="28">
        <v>0.59399999999999997</v>
      </c>
      <c r="EM580" s="44">
        <f t="shared" si="56"/>
        <v>26.517857142857139</v>
      </c>
      <c r="EN580" s="28" t="s">
        <v>2541</v>
      </c>
      <c r="EO580" s="33">
        <v>10527</v>
      </c>
      <c r="EP580" s="33" t="s">
        <v>2541</v>
      </c>
    </row>
    <row r="581" spans="2:146" x14ac:dyDescent="0.35">
      <c r="B581" s="28">
        <v>637</v>
      </c>
      <c r="C581" s="28">
        <v>637</v>
      </c>
      <c r="D581" s="28">
        <v>61</v>
      </c>
      <c r="E581" s="28" t="s">
        <v>394</v>
      </c>
      <c r="F581" s="28" t="s">
        <v>394</v>
      </c>
      <c r="G581" s="28" t="s">
        <v>6</v>
      </c>
      <c r="H581" s="28" t="s">
        <v>285</v>
      </c>
      <c r="I581" s="28">
        <v>1</v>
      </c>
      <c r="J581" s="28" t="s">
        <v>866</v>
      </c>
      <c r="K581" s="28">
        <v>18</v>
      </c>
      <c r="L581" s="28" t="s">
        <v>2542</v>
      </c>
      <c r="M581" s="28" t="s">
        <v>2542</v>
      </c>
      <c r="N581" s="29">
        <v>147.036</v>
      </c>
      <c r="O581" s="29">
        <v>147.036</v>
      </c>
      <c r="P581" s="28">
        <f t="shared" si="59"/>
        <v>46.32</v>
      </c>
      <c r="Q581" s="28">
        <f t="shared" si="55"/>
        <v>1.6458554367637868</v>
      </c>
      <c r="R581" s="28">
        <v>1448294</v>
      </c>
      <c r="S581" s="28">
        <v>6566656</v>
      </c>
      <c r="T581" s="28">
        <v>1</v>
      </c>
      <c r="U581" s="28">
        <v>0</v>
      </c>
      <c r="V581" s="28">
        <v>0</v>
      </c>
      <c r="W581" s="28">
        <v>0</v>
      </c>
      <c r="X581" s="28">
        <v>0</v>
      </c>
      <c r="Y581" s="28">
        <v>0</v>
      </c>
      <c r="Z581" s="28">
        <f t="shared" si="57"/>
        <v>0</v>
      </c>
      <c r="AA581" s="28">
        <v>0</v>
      </c>
      <c r="AB581" s="30">
        <v>0</v>
      </c>
      <c r="AC581" s="30">
        <v>0</v>
      </c>
      <c r="AG581" s="28">
        <v>62.8</v>
      </c>
      <c r="AH581" s="28">
        <v>50.7</v>
      </c>
      <c r="AI581" s="28">
        <v>36.9</v>
      </c>
      <c r="AJ581" s="28">
        <v>38.4</v>
      </c>
      <c r="AK581" s="28">
        <v>11.1</v>
      </c>
      <c r="AL581" s="28">
        <v>2.48</v>
      </c>
      <c r="AM581" s="28">
        <f t="shared" si="60"/>
        <v>22.342342342342342</v>
      </c>
      <c r="AN581" s="28">
        <v>6504</v>
      </c>
      <c r="AO581" s="28" t="s">
        <v>2543</v>
      </c>
      <c r="AP581" s="28">
        <v>8.2699999999999996E-2</v>
      </c>
      <c r="AQ581" s="28">
        <v>0.76900000000000002</v>
      </c>
      <c r="AR581" s="28">
        <v>2.4E-2</v>
      </c>
      <c r="AS581" s="28">
        <v>0</v>
      </c>
      <c r="AT581" s="28">
        <v>0</v>
      </c>
      <c r="AU581" s="28">
        <v>6.1100000000000002E-2</v>
      </c>
      <c r="AV581" s="28">
        <v>4.8899999999999999E-2</v>
      </c>
      <c r="AW581" s="28">
        <v>1.14E-2</v>
      </c>
      <c r="AX581" s="28">
        <v>2.4499999999999999E-3</v>
      </c>
      <c r="AY581" s="28">
        <v>978</v>
      </c>
      <c r="AZ581" s="28">
        <v>0</v>
      </c>
      <c r="BA581" s="28">
        <v>0</v>
      </c>
      <c r="BB581" s="28">
        <v>0</v>
      </c>
      <c r="BC581" s="28">
        <v>0</v>
      </c>
      <c r="BD581" s="28">
        <v>0</v>
      </c>
      <c r="BE581" s="28">
        <v>0</v>
      </c>
      <c r="BF581" s="28">
        <v>0</v>
      </c>
      <c r="BG581" s="28">
        <v>0</v>
      </c>
      <c r="BH581" s="28">
        <v>0</v>
      </c>
      <c r="BI581" s="28">
        <v>0</v>
      </c>
      <c r="BJ581" s="28">
        <v>0</v>
      </c>
      <c r="BL581" s="28">
        <v>100</v>
      </c>
      <c r="BM581" s="28">
        <v>0</v>
      </c>
      <c r="BN581" s="28" t="s">
        <v>251</v>
      </c>
      <c r="BS581" s="32" t="s">
        <v>2543</v>
      </c>
      <c r="BT581" t="s">
        <v>201</v>
      </c>
      <c r="BU581">
        <v>1</v>
      </c>
      <c r="CA581" s="35" t="s">
        <v>187</v>
      </c>
      <c r="CB581" s="35" t="s">
        <v>188</v>
      </c>
      <c r="CC581" s="35">
        <v>1</v>
      </c>
      <c r="CD581" s="28" t="s">
        <v>202</v>
      </c>
      <c r="CE581" s="28">
        <v>1</v>
      </c>
      <c r="CF581" s="36" t="s">
        <v>203</v>
      </c>
      <c r="CG581" s="37" t="s">
        <v>223</v>
      </c>
      <c r="CH581" s="28">
        <v>1448384</v>
      </c>
      <c r="CI581" s="28">
        <v>6566543</v>
      </c>
      <c r="CJ581">
        <v>46.32</v>
      </c>
      <c r="CK581">
        <v>43.9</v>
      </c>
      <c r="CL581">
        <v>2.4200000000000017</v>
      </c>
      <c r="CM581">
        <v>2.4200000000000017</v>
      </c>
      <c r="CN581">
        <v>2.4200000000000017</v>
      </c>
      <c r="CY581" s="39">
        <v>0</v>
      </c>
      <c r="CZ581" s="40">
        <v>1</v>
      </c>
      <c r="DA581" s="35" t="s">
        <v>190</v>
      </c>
      <c r="DP581" s="42">
        <v>637</v>
      </c>
      <c r="DQ581" s="42">
        <v>637</v>
      </c>
      <c r="DR581" s="42">
        <v>6504</v>
      </c>
      <c r="DS581" s="35" t="s">
        <v>189</v>
      </c>
      <c r="DT581" s="35" t="s">
        <v>191</v>
      </c>
      <c r="DX581" s="35" t="s">
        <v>870</v>
      </c>
      <c r="EA581" s="35" t="s">
        <v>207</v>
      </c>
      <c r="EC581" s="35" t="s">
        <v>194</v>
      </c>
      <c r="EG581" s="28">
        <v>60.5</v>
      </c>
      <c r="EH581" s="28">
        <v>49.5</v>
      </c>
      <c r="EI581" s="28">
        <v>36.9</v>
      </c>
      <c r="EJ581" s="28">
        <v>38.299999999999997</v>
      </c>
      <c r="EK581" s="28">
        <v>11.3</v>
      </c>
      <c r="EL581" s="28">
        <v>2.4900000000000002</v>
      </c>
      <c r="EM581" s="44">
        <f t="shared" si="56"/>
        <v>22.035398230088497</v>
      </c>
      <c r="EN581" s="28" t="s">
        <v>2543</v>
      </c>
      <c r="EO581" s="33">
        <v>6504</v>
      </c>
      <c r="EP581" s="33" t="s">
        <v>2543</v>
      </c>
    </row>
    <row r="582" spans="2:146" x14ac:dyDescent="0.35">
      <c r="B582" s="28">
        <v>639</v>
      </c>
      <c r="C582" s="28">
        <v>639</v>
      </c>
      <c r="D582" s="28">
        <v>108</v>
      </c>
      <c r="E582" s="28" t="s">
        <v>382</v>
      </c>
      <c r="F582" s="28" t="s">
        <v>382</v>
      </c>
      <c r="G582" s="28" t="s">
        <v>675</v>
      </c>
      <c r="H582" s="28" t="s">
        <v>285</v>
      </c>
      <c r="I582" s="28">
        <v>3</v>
      </c>
      <c r="J582" s="28" t="s">
        <v>460</v>
      </c>
      <c r="K582" s="28">
        <v>14</v>
      </c>
      <c r="L582" s="28" t="s">
        <v>2544</v>
      </c>
      <c r="M582" s="28" t="s">
        <v>2544</v>
      </c>
      <c r="N582" s="29">
        <v>156.49199999999999</v>
      </c>
      <c r="O582" s="29">
        <v>156.49199999999999</v>
      </c>
      <c r="P582" s="28">
        <f t="shared" si="59"/>
        <v>104.25</v>
      </c>
      <c r="Q582" s="28">
        <f t="shared" si="55"/>
        <v>2.4410193492319054</v>
      </c>
      <c r="R582" s="28">
        <v>1356939</v>
      </c>
      <c r="S582" s="28">
        <v>6472916</v>
      </c>
      <c r="T582" s="28">
        <v>0</v>
      </c>
      <c r="U582" s="28">
        <v>0</v>
      </c>
      <c r="V582" s="28">
        <v>0</v>
      </c>
      <c r="W582" s="28">
        <v>0</v>
      </c>
      <c r="X582" s="28">
        <v>0</v>
      </c>
      <c r="Y582" s="28">
        <v>0</v>
      </c>
      <c r="Z582" s="28">
        <f t="shared" si="57"/>
        <v>0</v>
      </c>
      <c r="AA582" s="28">
        <v>0</v>
      </c>
      <c r="AB582" s="30">
        <v>0</v>
      </c>
      <c r="AC582" s="30">
        <v>0</v>
      </c>
      <c r="AG582" s="28">
        <v>23</v>
      </c>
      <c r="AH582" s="28">
        <v>18.5</v>
      </c>
      <c r="AI582" s="28">
        <v>13.5</v>
      </c>
      <c r="AJ582" s="28">
        <v>14.1</v>
      </c>
      <c r="AK582" s="28">
        <v>6.14</v>
      </c>
      <c r="AL582" s="28">
        <v>2.0299999999999998</v>
      </c>
      <c r="AM582" s="28">
        <f t="shared" si="60"/>
        <v>33.061889250814332</v>
      </c>
      <c r="AN582" s="28">
        <v>4126</v>
      </c>
      <c r="AO582" s="28" t="s">
        <v>2351</v>
      </c>
      <c r="AP582" s="28">
        <v>5.0299999999999997E-2</v>
      </c>
      <c r="AQ582" s="28">
        <v>0.33900000000000002</v>
      </c>
      <c r="AR582" s="28">
        <v>9.1600000000000001E-2</v>
      </c>
      <c r="AS582" s="28">
        <v>0</v>
      </c>
      <c r="AT582" s="28">
        <v>0</v>
      </c>
      <c r="AU582" s="28">
        <v>4.7500000000000001E-2</v>
      </c>
      <c r="AV582" s="28">
        <v>0.45600000000000002</v>
      </c>
      <c r="AW582" s="28">
        <v>1.3100000000000001E-2</v>
      </c>
      <c r="AX582" s="28">
        <v>3.0899999999999999E-3</v>
      </c>
      <c r="AY582" s="28">
        <v>663</v>
      </c>
      <c r="BS582" s="32" t="s">
        <v>2351</v>
      </c>
      <c r="BT582" t="s">
        <v>186</v>
      </c>
      <c r="BU582">
        <v>3</v>
      </c>
      <c r="CA582" s="35" t="s">
        <v>187</v>
      </c>
      <c r="CB582" s="35" t="s">
        <v>188</v>
      </c>
      <c r="CC582" s="35">
        <v>1</v>
      </c>
      <c r="CD582" s="28" t="s">
        <v>189</v>
      </c>
      <c r="CE582" s="28">
        <v>0</v>
      </c>
      <c r="CH582" s="28">
        <v>1356861</v>
      </c>
      <c r="CI582" s="28">
        <v>6472988</v>
      </c>
      <c r="CJ582">
        <v>104.25</v>
      </c>
      <c r="CK582">
        <v>100.43</v>
      </c>
      <c r="CL582">
        <v>3.8199999999999932</v>
      </c>
      <c r="CM582">
        <v>3.8199999999999932</v>
      </c>
      <c r="CN582">
        <v>3.8199999999999932</v>
      </c>
      <c r="CY582" s="39">
        <v>0</v>
      </c>
      <c r="CZ582" s="40">
        <v>0</v>
      </c>
      <c r="DA582" s="35" t="s">
        <v>214</v>
      </c>
      <c r="DP582" s="42">
        <v>639</v>
      </c>
      <c r="DQ582" s="42">
        <v>639</v>
      </c>
      <c r="DR582" s="42">
        <v>4126</v>
      </c>
      <c r="DV582" s="43" t="s">
        <v>440</v>
      </c>
      <c r="DW582" s="35" t="s">
        <v>2545</v>
      </c>
      <c r="DX582" s="35" t="s">
        <v>674</v>
      </c>
      <c r="EA582" s="35" t="s">
        <v>207</v>
      </c>
      <c r="EB582" s="35" t="s">
        <v>293</v>
      </c>
      <c r="EG582" s="28">
        <v>23.6</v>
      </c>
      <c r="EH582" s="28">
        <v>19.100000000000001</v>
      </c>
      <c r="EI582" s="28">
        <v>13.9</v>
      </c>
      <c r="EJ582" s="28">
        <v>14.5</v>
      </c>
      <c r="EK582" s="28">
        <v>5.77</v>
      </c>
      <c r="EL582" s="28">
        <v>1.24</v>
      </c>
      <c r="EM582" s="44">
        <f t="shared" si="56"/>
        <v>21.490467937608322</v>
      </c>
      <c r="EN582" s="28" t="s">
        <v>2351</v>
      </c>
      <c r="EO582" s="33">
        <v>4126</v>
      </c>
      <c r="EP582" s="33" t="s">
        <v>2351</v>
      </c>
    </row>
    <row r="583" spans="2:146" x14ac:dyDescent="0.35">
      <c r="B583" s="28">
        <v>640</v>
      </c>
      <c r="C583" s="28">
        <v>640</v>
      </c>
      <c r="D583" s="28">
        <v>108</v>
      </c>
      <c r="E583" s="28" t="s">
        <v>382</v>
      </c>
      <c r="F583" s="28" t="s">
        <v>2546</v>
      </c>
      <c r="G583" s="28" t="s">
        <v>2547</v>
      </c>
      <c r="H583" s="28" t="s">
        <v>2548</v>
      </c>
      <c r="I583" s="28">
        <v>3</v>
      </c>
      <c r="J583" s="28" t="s">
        <v>386</v>
      </c>
      <c r="K583" s="28">
        <v>17</v>
      </c>
      <c r="L583" s="28" t="s">
        <v>2549</v>
      </c>
      <c r="M583" s="28" t="s">
        <v>2549</v>
      </c>
      <c r="N583" s="29">
        <v>1674.77</v>
      </c>
      <c r="O583" s="29">
        <v>1674.77</v>
      </c>
      <c r="P583" s="28">
        <f t="shared" si="59"/>
        <v>230.79</v>
      </c>
      <c r="Q583" s="28">
        <f t="shared" si="55"/>
        <v>1.3786967762737572</v>
      </c>
      <c r="R583" s="28">
        <v>1409627</v>
      </c>
      <c r="S583" s="28">
        <v>6652158</v>
      </c>
      <c r="T583" s="28">
        <v>0</v>
      </c>
      <c r="U583" s="28">
        <v>0</v>
      </c>
      <c r="V583" s="28">
        <v>0</v>
      </c>
      <c r="W583" s="28">
        <v>0</v>
      </c>
      <c r="X583" s="28">
        <v>0</v>
      </c>
      <c r="Y583" s="28">
        <v>0</v>
      </c>
      <c r="Z583" s="28">
        <f t="shared" si="57"/>
        <v>0</v>
      </c>
      <c r="AA583" s="28">
        <v>0</v>
      </c>
      <c r="AB583" s="30">
        <v>0</v>
      </c>
      <c r="AC583" s="30">
        <v>0</v>
      </c>
      <c r="AG583" s="28">
        <v>12.9</v>
      </c>
      <c r="AH583" s="28">
        <v>10.3</v>
      </c>
      <c r="AI583" s="28">
        <v>7.34</v>
      </c>
      <c r="AJ583" s="28">
        <v>7.67</v>
      </c>
      <c r="AK583" s="28">
        <v>1.54</v>
      </c>
      <c r="AL583" s="28">
        <v>0.17799999999999999</v>
      </c>
      <c r="AM583" s="28">
        <f t="shared" si="60"/>
        <v>11.558441558441558</v>
      </c>
      <c r="AN583" s="28">
        <v>9667</v>
      </c>
      <c r="AO583" s="28" t="s">
        <v>2550</v>
      </c>
      <c r="AP583" s="28">
        <v>0.108</v>
      </c>
      <c r="AQ583" s="28">
        <v>0.80800000000000005</v>
      </c>
      <c r="AR583" s="28">
        <v>1.1900000000000001E-2</v>
      </c>
      <c r="AS583" s="28">
        <v>0</v>
      </c>
      <c r="AT583" s="28">
        <v>0</v>
      </c>
      <c r="AU583" s="28">
        <v>4.9200000000000001E-2</v>
      </c>
      <c r="AV583" s="28">
        <v>3.48E-3</v>
      </c>
      <c r="AW583" s="28">
        <v>1.6299999999999999E-2</v>
      </c>
      <c r="AX583" s="28">
        <v>3.3700000000000002E-3</v>
      </c>
      <c r="AY583" s="28">
        <v>119</v>
      </c>
      <c r="BS583" s="32" t="s">
        <v>2550</v>
      </c>
      <c r="BT583" t="s">
        <v>186</v>
      </c>
      <c r="BU583">
        <v>1</v>
      </c>
      <c r="CA583" s="35" t="s">
        <v>344</v>
      </c>
      <c r="CB583" s="35" t="s">
        <v>1119</v>
      </c>
      <c r="CC583" s="35">
        <v>0</v>
      </c>
      <c r="CD583" s="28" t="s">
        <v>189</v>
      </c>
      <c r="CE583" s="28">
        <v>0</v>
      </c>
      <c r="CG583" s="37" t="s">
        <v>279</v>
      </c>
      <c r="CH583" s="28">
        <v>1410232</v>
      </c>
      <c r="CI583" s="28">
        <v>6650784</v>
      </c>
      <c r="CJ583">
        <v>230.79</v>
      </c>
      <c r="CK583">
        <v>207.7</v>
      </c>
      <c r="CL583">
        <v>23.090000000000003</v>
      </c>
      <c r="CM583">
        <v>23.090000000000003</v>
      </c>
      <c r="CN583">
        <v>23.090000000000003</v>
      </c>
      <c r="CY583" s="39">
        <v>0</v>
      </c>
      <c r="CZ583" s="40">
        <v>2</v>
      </c>
      <c r="DA583" s="35" t="s">
        <v>321</v>
      </c>
      <c r="DP583" s="42">
        <v>640</v>
      </c>
      <c r="DQ583" s="42">
        <v>640</v>
      </c>
      <c r="DR583" s="42">
        <v>9667</v>
      </c>
      <c r="EA583" s="35" t="s">
        <v>207</v>
      </c>
      <c r="EG583" s="28">
        <v>12.2</v>
      </c>
      <c r="EH583" s="28">
        <v>9.75</v>
      </c>
      <c r="EI583" s="28">
        <v>6.99</v>
      </c>
      <c r="EJ583" s="28">
        <v>7.3</v>
      </c>
      <c r="EK583" s="28">
        <v>1.54</v>
      </c>
      <c r="EL583" s="28">
        <v>0.26100000000000001</v>
      </c>
      <c r="EM583" s="44">
        <f t="shared" si="56"/>
        <v>16.948051948051948</v>
      </c>
      <c r="EN583" s="28" t="s">
        <v>2550</v>
      </c>
      <c r="EO583" s="33">
        <v>9667</v>
      </c>
      <c r="EP583" s="33" t="s">
        <v>2550</v>
      </c>
    </row>
    <row r="584" spans="2:146" x14ac:dyDescent="0.35">
      <c r="B584" s="28">
        <v>641</v>
      </c>
      <c r="C584" s="28">
        <v>641</v>
      </c>
      <c r="D584" s="28">
        <v>108</v>
      </c>
      <c r="E584" s="28" t="s">
        <v>382</v>
      </c>
      <c r="F584" s="28" t="s">
        <v>1978</v>
      </c>
      <c r="G584" s="28" t="s">
        <v>1978</v>
      </c>
      <c r="H584" s="28" t="s">
        <v>2551</v>
      </c>
      <c r="I584" s="28">
        <v>3</v>
      </c>
      <c r="J584" s="28" t="s">
        <v>386</v>
      </c>
      <c r="K584" s="28">
        <v>17</v>
      </c>
      <c r="L584" s="28" t="s">
        <v>2552</v>
      </c>
      <c r="M584" s="28" t="s">
        <v>2552</v>
      </c>
      <c r="N584" s="29">
        <v>143.38399999999999</v>
      </c>
      <c r="O584" s="29">
        <v>143.38399999999999</v>
      </c>
      <c r="P584" s="28">
        <f t="shared" si="59"/>
        <v>115.35</v>
      </c>
      <c r="Q584" s="28">
        <f t="shared" si="55"/>
        <v>1.5343413491044948</v>
      </c>
      <c r="R584" s="28">
        <v>1302297</v>
      </c>
      <c r="S584" s="28">
        <v>6649653</v>
      </c>
      <c r="T584" s="28">
        <v>0</v>
      </c>
      <c r="U584" s="28">
        <v>0</v>
      </c>
      <c r="V584" s="28">
        <v>0</v>
      </c>
      <c r="W584" s="28">
        <v>0</v>
      </c>
      <c r="X584" s="28">
        <v>0</v>
      </c>
      <c r="Y584" s="28">
        <v>0</v>
      </c>
      <c r="Z584" s="28">
        <f t="shared" si="57"/>
        <v>0</v>
      </c>
      <c r="AA584" s="28">
        <v>0</v>
      </c>
      <c r="AB584" s="30">
        <v>0</v>
      </c>
      <c r="AC584" s="30">
        <v>0</v>
      </c>
      <c r="AG584" s="28">
        <v>61.9</v>
      </c>
      <c r="AH584" s="28">
        <v>48.9</v>
      </c>
      <c r="AI584" s="28">
        <v>34</v>
      </c>
      <c r="AJ584" s="28">
        <v>35.700000000000003</v>
      </c>
      <c r="AK584" s="28">
        <v>6.66</v>
      </c>
      <c r="AL584" s="28">
        <v>1</v>
      </c>
      <c r="AM584" s="28">
        <f t="shared" si="60"/>
        <v>15.015015015015015</v>
      </c>
      <c r="AN584" s="28">
        <v>64790</v>
      </c>
      <c r="AO584" s="28" t="s">
        <v>2553</v>
      </c>
      <c r="AP584" s="28">
        <v>2.47E-2</v>
      </c>
      <c r="AQ584" s="28">
        <v>0.82699999999999996</v>
      </c>
      <c r="AR584" s="28">
        <v>9.0300000000000005E-2</v>
      </c>
      <c r="AS584" s="28">
        <v>0</v>
      </c>
      <c r="AT584" s="28">
        <v>0</v>
      </c>
      <c r="AU584" s="28">
        <v>4.9599999999999998E-2</v>
      </c>
      <c r="AV584" s="28">
        <v>1.91E-3</v>
      </c>
      <c r="AW584" s="28">
        <v>1.39E-3</v>
      </c>
      <c r="AX584" s="28">
        <v>5.3099999999999996E-3</v>
      </c>
      <c r="AY584" s="28">
        <v>444</v>
      </c>
      <c r="BS584" s="32" t="s">
        <v>2553</v>
      </c>
      <c r="BT584" t="s">
        <v>186</v>
      </c>
      <c r="BU584">
        <v>1</v>
      </c>
      <c r="CA584" s="35" t="s">
        <v>187</v>
      </c>
      <c r="CB584" s="35" t="s">
        <v>1119</v>
      </c>
      <c r="CC584" s="35">
        <v>0</v>
      </c>
      <c r="CD584" s="28" t="s">
        <v>189</v>
      </c>
      <c r="CE584" s="28">
        <v>0</v>
      </c>
      <c r="CG584" s="37" t="s">
        <v>223</v>
      </c>
      <c r="CH584" s="28">
        <v>1302426</v>
      </c>
      <c r="CI584" s="28">
        <v>6649612</v>
      </c>
      <c r="CJ584">
        <v>115.35</v>
      </c>
      <c r="CK584">
        <v>113.15</v>
      </c>
      <c r="CL584">
        <v>2.1999999999999886</v>
      </c>
      <c r="CM584">
        <v>2.1999999999999886</v>
      </c>
      <c r="CN584">
        <v>2.1999999999999886</v>
      </c>
      <c r="CY584" s="39">
        <v>0</v>
      </c>
      <c r="CZ584" s="40">
        <v>2</v>
      </c>
      <c r="DA584" s="35" t="s">
        <v>321</v>
      </c>
      <c r="DP584" s="42">
        <v>641</v>
      </c>
      <c r="DQ584" s="42">
        <v>641</v>
      </c>
      <c r="DR584" s="42">
        <v>64790</v>
      </c>
      <c r="EA584" s="35" t="s">
        <v>207</v>
      </c>
      <c r="EG584" s="28">
        <v>89.8</v>
      </c>
      <c r="EH584" s="28">
        <v>66.3</v>
      </c>
      <c r="EI584" s="28">
        <v>39.5</v>
      </c>
      <c r="EJ584" s="28">
        <v>42.5</v>
      </c>
      <c r="EK584" s="28">
        <v>6.45</v>
      </c>
      <c r="EL584" s="28">
        <v>0.68</v>
      </c>
      <c r="EM584" s="44">
        <f t="shared" si="56"/>
        <v>10.542635658914728</v>
      </c>
      <c r="EN584" s="28" t="s">
        <v>2553</v>
      </c>
      <c r="EO584" s="33">
        <v>64790</v>
      </c>
      <c r="EP584" s="33" t="s">
        <v>2553</v>
      </c>
    </row>
    <row r="585" spans="2:146" x14ac:dyDescent="0.35">
      <c r="B585" s="28">
        <v>642</v>
      </c>
      <c r="C585" s="28">
        <v>642</v>
      </c>
      <c r="D585" s="28">
        <v>98</v>
      </c>
      <c r="E585" s="28" t="s">
        <v>283</v>
      </c>
      <c r="F585" s="28" t="s">
        <v>2554</v>
      </c>
      <c r="G585" s="28" t="s">
        <v>9</v>
      </c>
      <c r="H585" s="28" t="s">
        <v>396</v>
      </c>
      <c r="I585" s="28">
        <v>2</v>
      </c>
      <c r="J585" s="28" t="s">
        <v>307</v>
      </c>
      <c r="K585" s="28">
        <v>6</v>
      </c>
      <c r="L585" s="28" t="s">
        <v>2555</v>
      </c>
      <c r="M585" s="28" t="s">
        <v>2555</v>
      </c>
      <c r="N585" s="29">
        <v>18.701499999999999</v>
      </c>
      <c r="O585" s="29">
        <v>18.701499999999999</v>
      </c>
      <c r="P585" s="28">
        <f t="shared" si="59"/>
        <v>143.05000000000001</v>
      </c>
      <c r="R585" s="28">
        <v>1374552</v>
      </c>
      <c r="S585" s="28">
        <v>6333022</v>
      </c>
      <c r="T585" s="28">
        <v>0</v>
      </c>
      <c r="U585" s="28">
        <v>0</v>
      </c>
      <c r="V585" s="28">
        <v>0</v>
      </c>
      <c r="W585" s="28">
        <v>0</v>
      </c>
      <c r="X585" s="28">
        <v>0</v>
      </c>
      <c r="Y585" s="28">
        <v>0</v>
      </c>
      <c r="Z585" s="28">
        <f t="shared" si="57"/>
        <v>0</v>
      </c>
      <c r="AA585" s="28">
        <v>0</v>
      </c>
      <c r="AB585" s="30">
        <v>0</v>
      </c>
      <c r="AC585" s="30">
        <v>0</v>
      </c>
      <c r="AG585" s="28">
        <v>46.2</v>
      </c>
      <c r="AH585" s="28">
        <v>38.200000000000003</v>
      </c>
      <c r="AI585" s="28">
        <v>29.1</v>
      </c>
      <c r="AJ585" s="28">
        <v>30.1</v>
      </c>
      <c r="AK585" s="28">
        <v>9.57</v>
      </c>
      <c r="AL585" s="28">
        <v>1.86</v>
      </c>
      <c r="AM585" s="28">
        <f t="shared" si="60"/>
        <v>19.43573667711599</v>
      </c>
      <c r="AN585" s="28">
        <v>1710</v>
      </c>
      <c r="AO585" s="28" t="s">
        <v>2556</v>
      </c>
      <c r="AP585" s="28">
        <v>4.0899999999999999E-2</v>
      </c>
      <c r="AQ585" s="28">
        <v>0.69299999999999995</v>
      </c>
      <c r="AR585" s="28">
        <v>3.95E-2</v>
      </c>
      <c r="AS585" s="28">
        <v>0</v>
      </c>
      <c r="AT585" s="28">
        <v>0</v>
      </c>
      <c r="AU585" s="28">
        <v>0.13200000000000001</v>
      </c>
      <c r="AV585" s="28">
        <v>8.0299999999999996E-2</v>
      </c>
      <c r="AW585" s="28">
        <v>1.0500000000000001E-2</v>
      </c>
      <c r="AX585" s="28">
        <v>3.7399999999999998E-3</v>
      </c>
      <c r="AY585" s="28">
        <v>674</v>
      </c>
      <c r="BS585" s="32" t="s">
        <v>2556</v>
      </c>
      <c r="BT585" t="s">
        <v>186</v>
      </c>
      <c r="BU585">
        <v>1</v>
      </c>
      <c r="CA585" s="35" t="s">
        <v>187</v>
      </c>
      <c r="CB585" s="35" t="s">
        <v>188</v>
      </c>
      <c r="CC585" s="35">
        <v>1</v>
      </c>
      <c r="CD585" s="28" t="s">
        <v>189</v>
      </c>
      <c r="CE585" s="28">
        <v>0</v>
      </c>
      <c r="CG585" s="37" t="s">
        <v>223</v>
      </c>
      <c r="CH585" s="28">
        <v>1374534</v>
      </c>
      <c r="CI585" s="28">
        <v>6333026</v>
      </c>
      <c r="CJ585">
        <v>143.05000000000001</v>
      </c>
      <c r="CK585">
        <v>143.05000000000001</v>
      </c>
      <c r="CY585" s="39">
        <v>0</v>
      </c>
      <c r="CZ585" s="40">
        <v>0</v>
      </c>
      <c r="DA585" s="35" t="s">
        <v>214</v>
      </c>
      <c r="DP585" s="42">
        <v>642</v>
      </c>
      <c r="DQ585" s="42">
        <v>642</v>
      </c>
      <c r="DR585" s="42">
        <v>1710</v>
      </c>
      <c r="DV585" s="43" t="s">
        <v>440</v>
      </c>
      <c r="DW585" s="35" t="s">
        <v>476</v>
      </c>
      <c r="DX585" s="45" t="s">
        <v>301</v>
      </c>
      <c r="EA585" s="35" t="s">
        <v>207</v>
      </c>
      <c r="EB585" s="35" t="s">
        <v>614</v>
      </c>
      <c r="EG585" s="28">
        <v>46.4</v>
      </c>
      <c r="EH585" s="28">
        <v>38.299999999999997</v>
      </c>
      <c r="EI585" s="28">
        <v>29.2</v>
      </c>
      <c r="EJ585" s="28">
        <v>30.2</v>
      </c>
      <c r="EK585" s="28">
        <v>9.59</v>
      </c>
      <c r="EL585" s="28">
        <v>1.86</v>
      </c>
      <c r="EM585" s="44">
        <f t="shared" si="56"/>
        <v>19.395203336809178</v>
      </c>
      <c r="EN585" s="28" t="s">
        <v>2556</v>
      </c>
      <c r="EO585" s="33">
        <v>1710</v>
      </c>
      <c r="EP585" s="33" t="s">
        <v>2556</v>
      </c>
    </row>
    <row r="586" spans="2:146" x14ac:dyDescent="0.35">
      <c r="B586" s="28">
        <v>643</v>
      </c>
      <c r="C586" s="28">
        <v>643</v>
      </c>
      <c r="D586" s="28">
        <v>61</v>
      </c>
      <c r="E586" s="28" t="s">
        <v>394</v>
      </c>
      <c r="F586" s="28" t="s">
        <v>2304</v>
      </c>
      <c r="G586" s="28" t="s">
        <v>2557</v>
      </c>
      <c r="H586" s="28" t="s">
        <v>2558</v>
      </c>
      <c r="I586" s="28">
        <v>3</v>
      </c>
      <c r="J586" s="28" t="s">
        <v>866</v>
      </c>
      <c r="K586" s="28">
        <v>18</v>
      </c>
      <c r="L586" s="28" t="s">
        <v>2559</v>
      </c>
      <c r="M586" s="28" t="s">
        <v>2559</v>
      </c>
      <c r="N586" s="29">
        <v>509.315</v>
      </c>
      <c r="O586" s="29">
        <v>509.315</v>
      </c>
      <c r="P586" s="28">
        <f t="shared" si="59"/>
        <v>100.88</v>
      </c>
      <c r="Q586" s="28">
        <f t="shared" ref="Q586:Q649" si="61">(CN586/O586)*100</f>
        <v>2.2461541482186855</v>
      </c>
      <c r="R586" s="28">
        <v>1448303</v>
      </c>
      <c r="S586" s="28">
        <v>6613426</v>
      </c>
      <c r="T586" s="28">
        <v>1</v>
      </c>
      <c r="U586" s="28">
        <v>0</v>
      </c>
      <c r="V586" s="28">
        <v>0</v>
      </c>
      <c r="W586" s="28">
        <v>0</v>
      </c>
      <c r="X586" s="28">
        <v>0</v>
      </c>
      <c r="Y586" s="28">
        <v>0</v>
      </c>
      <c r="Z586" s="28">
        <f t="shared" si="57"/>
        <v>0</v>
      </c>
      <c r="AA586" s="28">
        <v>0</v>
      </c>
      <c r="AB586" s="30">
        <v>0</v>
      </c>
      <c r="AC586" s="30">
        <v>0</v>
      </c>
      <c r="AG586" s="28">
        <v>28.2</v>
      </c>
      <c r="AH586" s="28">
        <v>22.2</v>
      </c>
      <c r="AI586" s="28">
        <v>15.3</v>
      </c>
      <c r="AJ586" s="28">
        <v>16.100000000000001</v>
      </c>
      <c r="AK586" s="28">
        <v>4.26</v>
      </c>
      <c r="AL586" s="28">
        <v>0.82499999999999996</v>
      </c>
      <c r="AM586" s="28">
        <f t="shared" si="60"/>
        <v>19.366197183098592</v>
      </c>
      <c r="AN586" s="28">
        <v>41053</v>
      </c>
      <c r="AO586" s="28" t="s">
        <v>2560</v>
      </c>
      <c r="AP586" s="28">
        <v>7.0900000000000005E-2</v>
      </c>
      <c r="AQ586" s="28">
        <v>0.84199999999999997</v>
      </c>
      <c r="AR586" s="28">
        <v>1.8599999999999998E-2</v>
      </c>
      <c r="AS586" s="28">
        <v>0</v>
      </c>
      <c r="AT586" s="28">
        <v>0</v>
      </c>
      <c r="AU586" s="28">
        <v>3.8600000000000002E-2</v>
      </c>
      <c r="AV586" s="28">
        <v>2.69E-2</v>
      </c>
      <c r="AW586" s="28">
        <v>2.8600000000000001E-3</v>
      </c>
      <c r="AX586" s="28">
        <v>6.9999999999999994E-5</v>
      </c>
      <c r="AY586" s="28">
        <v>344</v>
      </c>
      <c r="AZ586" s="28">
        <v>0</v>
      </c>
      <c r="BA586" s="28">
        <v>0</v>
      </c>
      <c r="BB586" s="28">
        <v>0</v>
      </c>
      <c r="BC586" s="28">
        <v>0</v>
      </c>
      <c r="BD586" s="28">
        <v>0</v>
      </c>
      <c r="BE586" s="28">
        <v>1</v>
      </c>
      <c r="BF586" s="28">
        <v>0</v>
      </c>
      <c r="BG586" s="28">
        <v>0</v>
      </c>
      <c r="BH586" s="28">
        <v>0</v>
      </c>
      <c r="BI586" s="28">
        <v>0</v>
      </c>
      <c r="BJ586" s="28">
        <v>0</v>
      </c>
      <c r="BL586" s="28">
        <v>100</v>
      </c>
      <c r="BM586" s="28">
        <v>0</v>
      </c>
      <c r="BN586" s="28" t="s">
        <v>251</v>
      </c>
      <c r="BS586" s="32" t="s">
        <v>2560</v>
      </c>
      <c r="BT586" t="s">
        <v>201</v>
      </c>
      <c r="BU586">
        <v>2</v>
      </c>
      <c r="CA586" s="35" t="s">
        <v>187</v>
      </c>
      <c r="CB586" s="35" t="s">
        <v>188</v>
      </c>
      <c r="CC586" s="35">
        <v>1</v>
      </c>
      <c r="CD586" s="28" t="s">
        <v>202</v>
      </c>
      <c r="CE586" s="28">
        <v>1</v>
      </c>
      <c r="CF586" s="36" t="s">
        <v>203</v>
      </c>
      <c r="CG586" s="37" t="s">
        <v>223</v>
      </c>
      <c r="CH586" s="28">
        <v>1448716</v>
      </c>
      <c r="CI586" s="28">
        <v>6613411</v>
      </c>
      <c r="CJ586">
        <v>100.88</v>
      </c>
      <c r="CK586">
        <v>89.44</v>
      </c>
      <c r="CL586">
        <v>11.439999999999998</v>
      </c>
      <c r="CM586">
        <v>11.439999999999998</v>
      </c>
      <c r="CN586">
        <v>11.439999999999998</v>
      </c>
      <c r="CY586" s="39">
        <v>0</v>
      </c>
      <c r="CZ586" s="40">
        <v>1</v>
      </c>
      <c r="DA586" s="35" t="s">
        <v>190</v>
      </c>
      <c r="DP586" s="42">
        <v>643</v>
      </c>
      <c r="DQ586" s="42">
        <v>643</v>
      </c>
      <c r="DR586" s="42">
        <v>41053</v>
      </c>
      <c r="DS586" s="35" t="s">
        <v>189</v>
      </c>
      <c r="DT586" s="35" t="s">
        <v>191</v>
      </c>
      <c r="DX586" s="35" t="s">
        <v>870</v>
      </c>
      <c r="EA586" s="35" t="s">
        <v>207</v>
      </c>
      <c r="EC586" s="35" t="s">
        <v>194</v>
      </c>
      <c r="EG586" s="28">
        <v>32.799999999999997</v>
      </c>
      <c r="EH586" s="28">
        <v>25.3</v>
      </c>
      <c r="EI586" s="28">
        <v>16.8</v>
      </c>
      <c r="EJ586" s="28">
        <v>17.8</v>
      </c>
      <c r="EK586" s="28">
        <v>4.17</v>
      </c>
      <c r="EL586" s="28">
        <v>0.71799999999999997</v>
      </c>
      <c r="EM586" s="44">
        <f t="shared" si="56"/>
        <v>17.218225419664268</v>
      </c>
      <c r="EN586" s="28" t="s">
        <v>2560</v>
      </c>
      <c r="EO586" s="33">
        <v>41053</v>
      </c>
      <c r="EP586" s="33" t="s">
        <v>2560</v>
      </c>
    </row>
    <row r="587" spans="2:146" x14ac:dyDescent="0.35">
      <c r="B587" s="28">
        <v>644</v>
      </c>
      <c r="C587" s="28">
        <v>644</v>
      </c>
      <c r="D587" s="28">
        <v>108</v>
      </c>
      <c r="E587" s="28" t="s">
        <v>382</v>
      </c>
      <c r="F587" s="28" t="s">
        <v>2561</v>
      </c>
      <c r="G587" s="28" t="s">
        <v>2562</v>
      </c>
      <c r="H587" s="28" t="s">
        <v>2563</v>
      </c>
      <c r="I587" s="28">
        <v>4</v>
      </c>
      <c r="J587" s="28" t="s">
        <v>386</v>
      </c>
      <c r="K587" s="28">
        <v>17</v>
      </c>
      <c r="L587" s="28" t="s">
        <v>2564</v>
      </c>
      <c r="M587" s="28" t="s">
        <v>2564</v>
      </c>
      <c r="N587" s="29">
        <v>558.44399999999996</v>
      </c>
      <c r="O587" s="29">
        <v>558.44399999999996</v>
      </c>
      <c r="P587" s="28">
        <f t="shared" si="59"/>
        <v>103.01</v>
      </c>
      <c r="Q587" s="28">
        <f t="shared" si="61"/>
        <v>4.2618418319473417</v>
      </c>
      <c r="R587" s="28">
        <v>1335682</v>
      </c>
      <c r="S587" s="28">
        <v>6623886</v>
      </c>
      <c r="T587" s="28">
        <v>0</v>
      </c>
      <c r="U587" s="28">
        <v>0</v>
      </c>
      <c r="V587" s="28">
        <v>0</v>
      </c>
      <c r="W587" s="28">
        <v>0</v>
      </c>
      <c r="X587" s="28">
        <v>0</v>
      </c>
      <c r="Y587" s="28">
        <v>0</v>
      </c>
      <c r="Z587" s="28">
        <f t="shared" si="57"/>
        <v>0</v>
      </c>
      <c r="AA587" s="28">
        <v>0</v>
      </c>
      <c r="AB587" s="30">
        <v>0</v>
      </c>
      <c r="AC587" s="30">
        <v>0</v>
      </c>
      <c r="AG587" s="28">
        <v>22</v>
      </c>
      <c r="AH587" s="28">
        <v>17.100000000000001</v>
      </c>
      <c r="AI587" s="28">
        <v>11.5</v>
      </c>
      <c r="AJ587" s="28">
        <v>12.1</v>
      </c>
      <c r="AK587" s="28">
        <v>2.73</v>
      </c>
      <c r="AL587" s="28">
        <v>0.31</v>
      </c>
      <c r="AM587" s="28">
        <f t="shared" si="60"/>
        <v>11.355311355311356</v>
      </c>
      <c r="AN587" s="28">
        <v>9003</v>
      </c>
      <c r="AO587" s="28" t="s">
        <v>2565</v>
      </c>
      <c r="AP587" s="28">
        <v>6.0199999999999997E-2</v>
      </c>
      <c r="AQ587" s="28">
        <v>0.86199999999999999</v>
      </c>
      <c r="AR587" s="28">
        <v>2.4400000000000002E-2</v>
      </c>
      <c r="AS587" s="28">
        <v>0</v>
      </c>
      <c r="AT587" s="28">
        <v>0</v>
      </c>
      <c r="AU587" s="28">
        <v>2.52E-2</v>
      </c>
      <c r="AV587" s="28">
        <v>2.69E-2</v>
      </c>
      <c r="AW587" s="28">
        <v>1.5E-3</v>
      </c>
      <c r="AX587" s="28">
        <v>0</v>
      </c>
      <c r="AY587" s="28">
        <v>199</v>
      </c>
      <c r="AZ587" s="28">
        <v>0</v>
      </c>
      <c r="BA587" s="28">
        <v>0</v>
      </c>
      <c r="BB587" s="28">
        <v>0</v>
      </c>
      <c r="BC587" s="28">
        <v>0</v>
      </c>
      <c r="BD587" s="28">
        <v>0</v>
      </c>
      <c r="BE587" s="28">
        <v>0</v>
      </c>
      <c r="BF587" s="28">
        <v>0</v>
      </c>
      <c r="BG587" s="28">
        <v>0</v>
      </c>
      <c r="BH587" s="28">
        <v>0</v>
      </c>
      <c r="BI587" s="28">
        <v>0</v>
      </c>
      <c r="BJ587" s="28">
        <v>1</v>
      </c>
      <c r="BL587" s="28">
        <v>100</v>
      </c>
      <c r="BM587" s="28">
        <v>0</v>
      </c>
      <c r="BN587" s="28" t="s">
        <v>251</v>
      </c>
      <c r="BS587" s="32" t="s">
        <v>2565</v>
      </c>
      <c r="BT587" t="s">
        <v>186</v>
      </c>
      <c r="BU587">
        <v>1</v>
      </c>
      <c r="CA587" s="35" t="s">
        <v>187</v>
      </c>
      <c r="CB587" s="35" t="s">
        <v>320</v>
      </c>
      <c r="CC587" s="35">
        <v>0</v>
      </c>
      <c r="CD587" s="28" t="s">
        <v>189</v>
      </c>
      <c r="CE587" s="28">
        <v>0</v>
      </c>
      <c r="CG587" s="37" t="s">
        <v>223</v>
      </c>
      <c r="CH587" s="28">
        <v>1335826</v>
      </c>
      <c r="CI587" s="28">
        <v>6623539</v>
      </c>
      <c r="CJ587">
        <v>103.01</v>
      </c>
      <c r="CK587">
        <v>79.209999999999994</v>
      </c>
      <c r="CL587">
        <v>23.800000000000011</v>
      </c>
      <c r="CM587">
        <v>23.800000000000011</v>
      </c>
      <c r="CN587">
        <v>23.800000000000011</v>
      </c>
      <c r="CY587" s="39">
        <v>0</v>
      </c>
      <c r="CZ587" s="40">
        <v>2</v>
      </c>
      <c r="DA587" s="35" t="s">
        <v>321</v>
      </c>
      <c r="DP587" s="42">
        <v>644</v>
      </c>
      <c r="DQ587" s="42">
        <v>644</v>
      </c>
      <c r="DR587" s="42">
        <v>9003</v>
      </c>
      <c r="DS587" s="35" t="s">
        <v>189</v>
      </c>
      <c r="DT587" s="35" t="s">
        <v>191</v>
      </c>
      <c r="EA587" s="35" t="s">
        <v>207</v>
      </c>
      <c r="EC587" s="35" t="s">
        <v>194</v>
      </c>
      <c r="EG587" s="28">
        <v>22</v>
      </c>
      <c r="EH587" s="28">
        <v>17.100000000000001</v>
      </c>
      <c r="EI587" s="28">
        <v>11.5</v>
      </c>
      <c r="EJ587" s="28">
        <v>12.1</v>
      </c>
      <c r="EK587" s="28">
        <v>2.73</v>
      </c>
      <c r="EL587" s="28">
        <v>0.31</v>
      </c>
      <c r="EM587" s="44">
        <f t="shared" si="56"/>
        <v>11.355311355311356</v>
      </c>
      <c r="EN587" s="28" t="s">
        <v>2565</v>
      </c>
      <c r="EO587" s="33">
        <v>9003</v>
      </c>
      <c r="EP587" s="33" t="s">
        <v>2565</v>
      </c>
    </row>
    <row r="588" spans="2:146" x14ac:dyDescent="0.35">
      <c r="B588" s="28">
        <v>645</v>
      </c>
      <c r="C588" s="28">
        <v>645</v>
      </c>
      <c r="D588" s="28">
        <v>53</v>
      </c>
      <c r="E588" s="28" t="s">
        <v>777</v>
      </c>
      <c r="F588" s="28" t="s">
        <v>2094</v>
      </c>
      <c r="G588" s="28" t="s">
        <v>2566</v>
      </c>
      <c r="H588" s="28" t="s">
        <v>2567</v>
      </c>
      <c r="I588" s="28">
        <v>3</v>
      </c>
      <c r="J588" s="28" t="s">
        <v>714</v>
      </c>
      <c r="K588" s="28">
        <v>20</v>
      </c>
      <c r="L588" s="28" t="s">
        <v>2568</v>
      </c>
      <c r="M588" s="28" t="s">
        <v>2568</v>
      </c>
      <c r="N588" s="29">
        <v>451.87</v>
      </c>
      <c r="O588" s="29">
        <v>451.87</v>
      </c>
      <c r="P588" s="28">
        <f t="shared" si="59"/>
        <v>160.34</v>
      </c>
      <c r="Q588" s="28">
        <f t="shared" si="61"/>
        <v>3.3837165556465334</v>
      </c>
      <c r="R588" s="28">
        <v>1477630</v>
      </c>
      <c r="S588" s="28">
        <v>6731589</v>
      </c>
      <c r="T588" s="28">
        <v>0</v>
      </c>
      <c r="U588" s="28">
        <v>0</v>
      </c>
      <c r="V588" s="28">
        <v>0</v>
      </c>
      <c r="W588" s="28">
        <v>0</v>
      </c>
      <c r="X588" s="28">
        <v>0</v>
      </c>
      <c r="Y588" s="28">
        <v>0</v>
      </c>
      <c r="Z588" s="28">
        <f t="shared" si="57"/>
        <v>0</v>
      </c>
      <c r="AA588" s="28">
        <v>0</v>
      </c>
      <c r="AB588" s="30">
        <v>0</v>
      </c>
      <c r="AC588" s="30">
        <v>0</v>
      </c>
      <c r="AG588" s="28">
        <v>20.3</v>
      </c>
      <c r="AH588" s="28">
        <v>15.4</v>
      </c>
      <c r="AI588" s="28">
        <v>9.74</v>
      </c>
      <c r="AJ588" s="28">
        <v>10.4</v>
      </c>
      <c r="AK588" s="28">
        <v>2.37</v>
      </c>
      <c r="AL588" s="28">
        <v>0.40600000000000003</v>
      </c>
      <c r="AM588" s="28">
        <f t="shared" si="60"/>
        <v>17.130801687763714</v>
      </c>
      <c r="AN588" s="28">
        <v>11871</v>
      </c>
      <c r="AO588" s="28" t="s">
        <v>2569</v>
      </c>
      <c r="AP588" s="28">
        <v>6.2899999999999998E-2</v>
      </c>
      <c r="AQ588" s="28">
        <v>0.88</v>
      </c>
      <c r="AR588" s="28">
        <v>1.2500000000000001E-2</v>
      </c>
      <c r="AS588" s="28">
        <v>0</v>
      </c>
      <c r="AT588" s="28">
        <v>0</v>
      </c>
      <c r="AU588" s="28">
        <v>1.38E-2</v>
      </c>
      <c r="AV588" s="28">
        <v>1.9099999999999999E-2</v>
      </c>
      <c r="AW588" s="28">
        <v>9.7900000000000001E-3</v>
      </c>
      <c r="AX588" s="28">
        <v>1.49E-3</v>
      </c>
      <c r="AY588" s="28">
        <v>201</v>
      </c>
      <c r="BS588" s="32" t="s">
        <v>2569</v>
      </c>
      <c r="BT588" t="s">
        <v>186</v>
      </c>
      <c r="BU588">
        <v>1</v>
      </c>
      <c r="CA588" s="35" t="s">
        <v>187</v>
      </c>
      <c r="CB588" s="35" t="s">
        <v>1119</v>
      </c>
      <c r="CC588" s="35">
        <v>0</v>
      </c>
      <c r="CD588" s="28" t="s">
        <v>189</v>
      </c>
      <c r="CE588" s="28">
        <v>0</v>
      </c>
      <c r="CH588" s="28">
        <v>1477925</v>
      </c>
      <c r="CI588" s="28">
        <v>6731476</v>
      </c>
      <c r="CJ588">
        <v>160.34</v>
      </c>
      <c r="CK588">
        <v>145.05000000000001</v>
      </c>
      <c r="CL588">
        <v>15.289999999999992</v>
      </c>
      <c r="CM588">
        <v>15.289999999999992</v>
      </c>
      <c r="CN588">
        <v>15.289999999999992</v>
      </c>
      <c r="CY588" s="39">
        <v>0</v>
      </c>
      <c r="CZ588" s="40">
        <v>0</v>
      </c>
      <c r="DA588" s="35" t="s">
        <v>321</v>
      </c>
      <c r="DP588" s="42">
        <v>645</v>
      </c>
      <c r="DQ588" s="42">
        <v>645</v>
      </c>
      <c r="DR588" s="42">
        <v>11871</v>
      </c>
      <c r="EA588" s="35" t="s">
        <v>207</v>
      </c>
      <c r="EG588" s="28">
        <v>19.600000000000001</v>
      </c>
      <c r="EH588" s="28">
        <v>14.7</v>
      </c>
      <c r="EI588" s="28">
        <v>8.98</v>
      </c>
      <c r="EJ588" s="28">
        <v>9.6199999999999992</v>
      </c>
      <c r="EK588" s="28">
        <v>2.37</v>
      </c>
      <c r="EL588" s="28">
        <v>0.39500000000000002</v>
      </c>
      <c r="EM588" s="44">
        <f t="shared" ref="EM588:EM651" si="62">(EL588/EK588)*100</f>
        <v>16.666666666666664</v>
      </c>
      <c r="EN588" s="28" t="s">
        <v>2569</v>
      </c>
      <c r="EO588" s="33">
        <v>11871</v>
      </c>
      <c r="EP588" s="33" t="s">
        <v>2569</v>
      </c>
    </row>
    <row r="589" spans="2:146" x14ac:dyDescent="0.35">
      <c r="B589" s="28">
        <v>646</v>
      </c>
      <c r="C589" s="28">
        <v>646</v>
      </c>
      <c r="D589" s="28">
        <v>106</v>
      </c>
      <c r="E589" s="28" t="s">
        <v>658</v>
      </c>
      <c r="F589" s="28" t="s">
        <v>658</v>
      </c>
      <c r="G589" s="28" t="s">
        <v>9</v>
      </c>
      <c r="H589" s="28" t="s">
        <v>2570</v>
      </c>
      <c r="I589" s="28">
        <v>1</v>
      </c>
      <c r="J589" s="28" t="s">
        <v>460</v>
      </c>
      <c r="K589" s="28">
        <v>14</v>
      </c>
      <c r="L589" s="28" t="s">
        <v>2571</v>
      </c>
      <c r="M589" s="28" t="s">
        <v>2571</v>
      </c>
      <c r="N589" s="29">
        <v>266.45499999999998</v>
      </c>
      <c r="O589" s="29">
        <v>266.45499999999998</v>
      </c>
      <c r="P589" s="28">
        <f t="shared" si="59"/>
        <v>46.23</v>
      </c>
      <c r="Q589" s="28">
        <f t="shared" si="61"/>
        <v>2.8635229213187952</v>
      </c>
      <c r="R589" s="28">
        <v>1302415</v>
      </c>
      <c r="S589" s="28">
        <v>6394466</v>
      </c>
      <c r="T589" s="28">
        <v>1</v>
      </c>
      <c r="U589" s="28">
        <v>0</v>
      </c>
      <c r="V589" s="28">
        <v>1</v>
      </c>
      <c r="W589" s="28">
        <v>1</v>
      </c>
      <c r="X589" s="28">
        <f>(AB589/AK589)*100</f>
        <v>0</v>
      </c>
      <c r="Y589" s="28">
        <f>(AB589/AL589)*100</f>
        <v>0</v>
      </c>
      <c r="Z589" s="28">
        <f t="shared" si="57"/>
        <v>0</v>
      </c>
      <c r="AA589" s="28">
        <v>0</v>
      </c>
      <c r="AB589" s="30">
        <v>0</v>
      </c>
      <c r="AC589" s="30">
        <v>0.6</v>
      </c>
      <c r="AD589" s="31">
        <v>91</v>
      </c>
      <c r="AE589" s="31">
        <v>305</v>
      </c>
      <c r="AF589" s="31">
        <f>AE589-AD589</f>
        <v>214</v>
      </c>
      <c r="AG589" s="28">
        <v>56.8</v>
      </c>
      <c r="AH589" s="28">
        <v>47.3</v>
      </c>
      <c r="AI589" s="28">
        <v>36.5</v>
      </c>
      <c r="AJ589" s="28">
        <v>37.700000000000003</v>
      </c>
      <c r="AK589" s="28">
        <v>7.07</v>
      </c>
      <c r="AL589" s="28">
        <v>0.59499999999999997</v>
      </c>
      <c r="AM589" s="28">
        <f t="shared" si="60"/>
        <v>8.4158415841584144</v>
      </c>
      <c r="AN589" s="28">
        <v>2895</v>
      </c>
      <c r="AO589" s="28" t="s">
        <v>2572</v>
      </c>
      <c r="AP589" s="28">
        <v>3.2399999999999998E-2</v>
      </c>
      <c r="AQ589" s="28">
        <v>0.748</v>
      </c>
      <c r="AR589" s="28">
        <v>5.1299999999999998E-2</v>
      </c>
      <c r="AS589" s="28">
        <v>0</v>
      </c>
      <c r="AT589" s="28">
        <v>0</v>
      </c>
      <c r="AU589" s="28">
        <v>4.5100000000000001E-2</v>
      </c>
      <c r="AV589" s="28">
        <v>5.33E-2</v>
      </c>
      <c r="AW589" s="28">
        <v>3.7600000000000001E-2</v>
      </c>
      <c r="AX589" s="28">
        <v>3.2199999999999999E-2</v>
      </c>
      <c r="AY589" s="28">
        <v>354</v>
      </c>
      <c r="BS589" s="32" t="s">
        <v>2572</v>
      </c>
      <c r="BT589" t="s">
        <v>201</v>
      </c>
      <c r="BU589">
        <v>1</v>
      </c>
      <c r="CA589" s="35" t="s">
        <v>187</v>
      </c>
      <c r="CB589" s="35" t="s">
        <v>188</v>
      </c>
      <c r="CC589" s="35">
        <v>1</v>
      </c>
      <c r="CD589" s="28" t="s">
        <v>202</v>
      </c>
      <c r="CE589" s="28">
        <v>1</v>
      </c>
      <c r="CF589" s="36" t="s">
        <v>203</v>
      </c>
      <c r="CH589" s="28">
        <v>1302318</v>
      </c>
      <c r="CI589" s="28">
        <v>6394225</v>
      </c>
      <c r="CJ589">
        <v>46.23</v>
      </c>
      <c r="CK589">
        <v>38.6</v>
      </c>
      <c r="CL589">
        <v>7.6299999999999955</v>
      </c>
      <c r="CM589">
        <v>7.6299999999999955</v>
      </c>
      <c r="CN589">
        <v>7.6299999999999955</v>
      </c>
      <c r="CO589" s="38">
        <v>1</v>
      </c>
      <c r="CP589" s="38" t="s">
        <v>189</v>
      </c>
      <c r="CR589" s="38">
        <v>0</v>
      </c>
      <c r="CT589" s="38" t="s">
        <v>1149</v>
      </c>
      <c r="CU589" s="47">
        <v>44287</v>
      </c>
      <c r="CV589" s="38" t="s">
        <v>424</v>
      </c>
      <c r="CW589" s="38" t="s">
        <v>2024</v>
      </c>
      <c r="CX589" s="38">
        <v>2008</v>
      </c>
      <c r="CY589" s="39">
        <v>1</v>
      </c>
      <c r="CZ589" s="40" t="s">
        <v>189</v>
      </c>
      <c r="DA589" s="35" t="s">
        <v>205</v>
      </c>
      <c r="DB589" s="35" t="s">
        <v>1187</v>
      </c>
      <c r="DP589" s="42">
        <v>646</v>
      </c>
      <c r="DQ589" s="42">
        <v>646</v>
      </c>
      <c r="DR589" s="42">
        <v>2895</v>
      </c>
      <c r="DX589" s="45" t="s">
        <v>301</v>
      </c>
      <c r="DY589" s="35" t="s">
        <v>1260</v>
      </c>
      <c r="EA589" s="35" t="s">
        <v>207</v>
      </c>
      <c r="EE589" s="35" t="s">
        <v>1187</v>
      </c>
      <c r="EG589" s="28">
        <v>57.8</v>
      </c>
      <c r="EH589" s="28">
        <v>48.1</v>
      </c>
      <c r="EI589" s="28">
        <v>37.1</v>
      </c>
      <c r="EJ589" s="28">
        <v>38.299999999999997</v>
      </c>
      <c r="EK589" s="28">
        <v>7.04</v>
      </c>
      <c r="EL589" s="28">
        <v>0.877</v>
      </c>
      <c r="EM589" s="44">
        <f t="shared" si="62"/>
        <v>12.457386363636363</v>
      </c>
      <c r="EN589" s="28" t="s">
        <v>2572</v>
      </c>
      <c r="EO589" s="33">
        <v>2895</v>
      </c>
      <c r="EP589" s="33" t="s">
        <v>2572</v>
      </c>
    </row>
    <row r="590" spans="2:146" x14ac:dyDescent="0.35">
      <c r="B590" s="28">
        <v>647</v>
      </c>
      <c r="C590" s="28">
        <v>647</v>
      </c>
      <c r="D590" s="28">
        <v>108</v>
      </c>
      <c r="E590" s="28" t="s">
        <v>382</v>
      </c>
      <c r="F590" s="28" t="s">
        <v>2231</v>
      </c>
      <c r="G590" s="28" t="s">
        <v>2231</v>
      </c>
      <c r="H590" s="28" t="s">
        <v>2285</v>
      </c>
      <c r="I590" s="28">
        <v>4</v>
      </c>
      <c r="J590" s="28" t="s">
        <v>386</v>
      </c>
      <c r="K590" s="28">
        <v>17</v>
      </c>
      <c r="L590" s="28" t="s">
        <v>2573</v>
      </c>
      <c r="M590" s="28" t="s">
        <v>2573</v>
      </c>
      <c r="N590" s="29">
        <v>57.894500000000001</v>
      </c>
      <c r="O590" s="29">
        <v>57.894500000000001</v>
      </c>
      <c r="P590" s="28">
        <f t="shared" si="59"/>
        <v>118.91</v>
      </c>
      <c r="Q590" s="28">
        <f t="shared" si="61"/>
        <v>10.72640751712165</v>
      </c>
      <c r="R590" s="28">
        <v>1412823</v>
      </c>
      <c r="S590" s="28">
        <v>6602162</v>
      </c>
      <c r="T590" s="28">
        <v>0</v>
      </c>
      <c r="U590" s="28">
        <v>0</v>
      </c>
      <c r="V590" s="28">
        <v>0</v>
      </c>
      <c r="W590" s="28">
        <v>0</v>
      </c>
      <c r="X590" s="28">
        <v>0</v>
      </c>
      <c r="Y590" s="28">
        <v>0</v>
      </c>
      <c r="Z590" s="28">
        <f t="shared" si="57"/>
        <v>0</v>
      </c>
      <c r="AA590" s="28">
        <v>0</v>
      </c>
      <c r="AB590" s="30">
        <v>0</v>
      </c>
      <c r="AC590" s="30">
        <v>0</v>
      </c>
      <c r="AG590" s="28">
        <v>20.9</v>
      </c>
      <c r="AH590" s="28">
        <v>17.100000000000001</v>
      </c>
      <c r="AI590" s="28">
        <v>12.7</v>
      </c>
      <c r="AJ590" s="28">
        <v>13.2</v>
      </c>
      <c r="AK590" s="28">
        <v>4.4800000000000004</v>
      </c>
      <c r="AL590" s="28">
        <v>0.878</v>
      </c>
      <c r="AM590" s="28">
        <f t="shared" si="60"/>
        <v>19.598214285714281</v>
      </c>
      <c r="AN590" s="28">
        <v>8478</v>
      </c>
      <c r="AO590" s="28" t="s">
        <v>2287</v>
      </c>
      <c r="AP590" s="28">
        <v>0.188</v>
      </c>
      <c r="AQ590" s="28">
        <v>0.71899999999999997</v>
      </c>
      <c r="AR590" s="28">
        <v>1.15E-2</v>
      </c>
      <c r="AS590" s="28">
        <v>0</v>
      </c>
      <c r="AT590" s="28">
        <v>0</v>
      </c>
      <c r="AU590" s="28">
        <v>4.9399999999999999E-2</v>
      </c>
      <c r="AV590" s="28">
        <v>1.03E-2</v>
      </c>
      <c r="AW590" s="28">
        <v>1.77E-2</v>
      </c>
      <c r="AX590" s="28">
        <v>3.8600000000000001E-3</v>
      </c>
      <c r="AY590" s="28">
        <v>316</v>
      </c>
      <c r="BS590" s="32" t="s">
        <v>2287</v>
      </c>
      <c r="BT590" t="s">
        <v>186</v>
      </c>
      <c r="BU590">
        <v>2</v>
      </c>
      <c r="CA590" s="35" t="s">
        <v>187</v>
      </c>
      <c r="CB590" s="35" t="s">
        <v>1119</v>
      </c>
      <c r="CC590" s="35">
        <v>0</v>
      </c>
      <c r="CD590" s="28" t="s">
        <v>189</v>
      </c>
      <c r="CE590" s="28">
        <v>0</v>
      </c>
      <c r="CG590" s="37" t="s">
        <v>223</v>
      </c>
      <c r="CH590" s="28">
        <v>1412769</v>
      </c>
      <c r="CI590" s="28">
        <v>6602161</v>
      </c>
      <c r="CJ590">
        <v>118.91</v>
      </c>
      <c r="CK590">
        <v>112.7</v>
      </c>
      <c r="CL590">
        <v>6.2099999999999937</v>
      </c>
      <c r="CM590">
        <v>6.2099999999999937</v>
      </c>
      <c r="CN590">
        <v>6.2099999999999937</v>
      </c>
      <c r="CY590" s="39">
        <v>0</v>
      </c>
      <c r="CZ590" s="40">
        <v>2</v>
      </c>
      <c r="DA590" s="35" t="s">
        <v>321</v>
      </c>
      <c r="DP590" s="42">
        <v>647</v>
      </c>
      <c r="DQ590" s="42">
        <v>647</v>
      </c>
      <c r="DR590" s="42">
        <v>8478</v>
      </c>
      <c r="EA590" s="35" t="s">
        <v>207</v>
      </c>
      <c r="EG590" s="28">
        <v>21.7</v>
      </c>
      <c r="EH590" s="28">
        <v>16.899999999999999</v>
      </c>
      <c r="EI590" s="28">
        <v>11.5</v>
      </c>
      <c r="EJ590" s="28">
        <v>12.1</v>
      </c>
      <c r="EK590" s="28">
        <v>4.4800000000000004</v>
      </c>
      <c r="EL590" s="28">
        <v>0.997</v>
      </c>
      <c r="EM590" s="44">
        <f t="shared" si="62"/>
        <v>22.254464285714285</v>
      </c>
      <c r="EN590" s="28" t="s">
        <v>2287</v>
      </c>
      <c r="EO590" s="33">
        <v>8478</v>
      </c>
      <c r="EP590" s="33" t="s">
        <v>2287</v>
      </c>
    </row>
    <row r="591" spans="2:146" x14ac:dyDescent="0.35">
      <c r="B591" s="28">
        <v>648</v>
      </c>
      <c r="C591" s="28">
        <v>648</v>
      </c>
      <c r="D591" s="28">
        <v>53</v>
      </c>
      <c r="E591" s="28" t="s">
        <v>777</v>
      </c>
      <c r="F591" s="28" t="s">
        <v>2574</v>
      </c>
      <c r="G591" s="28" t="s">
        <v>2574</v>
      </c>
      <c r="H591" s="28" t="s">
        <v>2575</v>
      </c>
      <c r="I591" s="28">
        <v>4</v>
      </c>
      <c r="J591" s="28" t="s">
        <v>714</v>
      </c>
      <c r="K591" s="28">
        <v>20</v>
      </c>
      <c r="L591" s="28" t="s">
        <v>2576</v>
      </c>
      <c r="M591" s="28" t="s">
        <v>2576</v>
      </c>
      <c r="N591" s="29">
        <v>665.697</v>
      </c>
      <c r="O591" s="29">
        <v>665.697</v>
      </c>
      <c r="P591" s="28">
        <f t="shared" si="59"/>
        <v>125.17</v>
      </c>
      <c r="Q591" s="28">
        <f t="shared" si="61"/>
        <v>1.5051892978336985</v>
      </c>
      <c r="R591" s="28">
        <v>1489953</v>
      </c>
      <c r="S591" s="28">
        <v>6727777</v>
      </c>
      <c r="T591" s="28">
        <v>0</v>
      </c>
      <c r="U591" s="28">
        <v>0</v>
      </c>
      <c r="V591" s="28">
        <v>0</v>
      </c>
      <c r="W591" s="28">
        <v>0</v>
      </c>
      <c r="X591" s="28">
        <v>0</v>
      </c>
      <c r="Y591" s="28">
        <v>0</v>
      </c>
      <c r="Z591" s="28">
        <f t="shared" si="57"/>
        <v>0</v>
      </c>
      <c r="AA591" s="28">
        <v>0</v>
      </c>
      <c r="AB591" s="30">
        <v>0</v>
      </c>
      <c r="AC591" s="30">
        <v>0</v>
      </c>
      <c r="AG591" s="28">
        <v>10.3</v>
      </c>
      <c r="AH591" s="28">
        <v>8.02</v>
      </c>
      <c r="AI591" s="28">
        <v>5.39</v>
      </c>
      <c r="AJ591" s="28">
        <v>5.69</v>
      </c>
      <c r="AK591" s="28">
        <v>2.2999999999999998</v>
      </c>
      <c r="AL591" s="28">
        <v>0.79500000000000004</v>
      </c>
      <c r="AM591" s="28">
        <f t="shared" si="60"/>
        <v>34.565217391304351</v>
      </c>
      <c r="AN591" s="28">
        <v>11791</v>
      </c>
      <c r="AO591" s="28" t="s">
        <v>2577</v>
      </c>
      <c r="AP591" s="28">
        <v>0.11899999999999999</v>
      </c>
      <c r="AQ591" s="28">
        <v>0.80800000000000005</v>
      </c>
      <c r="AR591" s="28">
        <v>1.66E-2</v>
      </c>
      <c r="AS591" s="28">
        <v>0</v>
      </c>
      <c r="AT591" s="28">
        <v>0</v>
      </c>
      <c r="AU591" s="28">
        <v>2.8799999999999999E-2</v>
      </c>
      <c r="AV591" s="28">
        <v>1.6E-2</v>
      </c>
      <c r="AW591" s="28">
        <v>1.0800000000000001E-2</v>
      </c>
      <c r="AX591" s="28">
        <v>6.6E-4</v>
      </c>
      <c r="AY591" s="28">
        <v>220</v>
      </c>
      <c r="BS591" s="32" t="s">
        <v>2577</v>
      </c>
      <c r="BT591" t="s">
        <v>186</v>
      </c>
      <c r="BU591">
        <v>1</v>
      </c>
      <c r="CA591" s="35" t="s">
        <v>187</v>
      </c>
      <c r="CB591" s="35" t="s">
        <v>1119</v>
      </c>
      <c r="CC591" s="35">
        <v>0</v>
      </c>
      <c r="CD591" s="28" t="s">
        <v>189</v>
      </c>
      <c r="CE591" s="28">
        <v>0</v>
      </c>
      <c r="CH591" s="28">
        <v>1489808</v>
      </c>
      <c r="CI591" s="28">
        <v>6727206</v>
      </c>
      <c r="CJ591">
        <v>125.17</v>
      </c>
      <c r="CK591">
        <v>115.15</v>
      </c>
      <c r="CL591">
        <v>10.019999999999996</v>
      </c>
      <c r="CM591">
        <v>10.019999999999996</v>
      </c>
      <c r="CN591">
        <v>10.019999999999996</v>
      </c>
      <c r="CY591" s="39">
        <v>0</v>
      </c>
      <c r="CZ591" s="40">
        <v>0</v>
      </c>
      <c r="DA591" s="35" t="s">
        <v>321</v>
      </c>
      <c r="DP591" s="42">
        <v>648</v>
      </c>
      <c r="DQ591" s="42">
        <v>648</v>
      </c>
      <c r="DR591" s="42">
        <v>11791</v>
      </c>
      <c r="EA591" s="35" t="s">
        <v>207</v>
      </c>
      <c r="EG591" s="28">
        <v>9.82</v>
      </c>
      <c r="EH591" s="28">
        <v>7.71</v>
      </c>
      <c r="EI591" s="28">
        <v>5.3</v>
      </c>
      <c r="EJ591" s="28">
        <v>5.57</v>
      </c>
      <c r="EK591" s="28">
        <v>2.2999999999999998</v>
      </c>
      <c r="EL591" s="28">
        <v>0.871</v>
      </c>
      <c r="EM591" s="44">
        <f t="shared" si="62"/>
        <v>37.869565217391305</v>
      </c>
      <c r="EN591" s="28" t="s">
        <v>2577</v>
      </c>
      <c r="EO591" s="33">
        <v>11791</v>
      </c>
      <c r="EP591" s="33" t="s">
        <v>2577</v>
      </c>
    </row>
    <row r="592" spans="2:146" x14ac:dyDescent="0.35">
      <c r="B592" s="28">
        <v>649</v>
      </c>
      <c r="C592" s="28">
        <v>649</v>
      </c>
      <c r="D592" s="28">
        <v>86</v>
      </c>
      <c r="E592" s="28" t="s">
        <v>273</v>
      </c>
      <c r="F592" s="28" t="s">
        <v>273</v>
      </c>
      <c r="G592" s="28" t="s">
        <v>339</v>
      </c>
      <c r="H592" s="28" t="s">
        <v>285</v>
      </c>
      <c r="I592" s="28">
        <v>1</v>
      </c>
      <c r="J592" s="28" t="s">
        <v>276</v>
      </c>
      <c r="K592" s="28">
        <v>7</v>
      </c>
      <c r="L592" s="28" t="s">
        <v>2578</v>
      </c>
      <c r="M592" s="28" t="s">
        <v>2578</v>
      </c>
      <c r="N592" s="29">
        <v>74.88</v>
      </c>
      <c r="O592" s="29">
        <v>74.88</v>
      </c>
      <c r="P592" s="28">
        <f t="shared" si="59"/>
        <v>188.35</v>
      </c>
      <c r="Q592" s="28">
        <f t="shared" si="61"/>
        <v>6.7307692307692211</v>
      </c>
      <c r="R592" s="28">
        <v>1451634</v>
      </c>
      <c r="S592" s="28">
        <v>6329199</v>
      </c>
      <c r="T592" s="28">
        <v>0</v>
      </c>
      <c r="U592" s="28">
        <v>0</v>
      </c>
      <c r="V592" s="28">
        <v>0</v>
      </c>
      <c r="W592" s="28">
        <v>0</v>
      </c>
      <c r="X592" s="28">
        <v>0</v>
      </c>
      <c r="Y592" s="28">
        <v>0</v>
      </c>
      <c r="Z592" s="28">
        <f t="shared" si="57"/>
        <v>0</v>
      </c>
      <c r="AA592" s="28">
        <v>0</v>
      </c>
      <c r="AB592" s="30">
        <v>0</v>
      </c>
      <c r="AC592" s="30">
        <v>0</v>
      </c>
      <c r="AG592" s="28">
        <v>17.899999999999999</v>
      </c>
      <c r="AH592" s="28">
        <v>14.8</v>
      </c>
      <c r="AI592" s="28">
        <v>11.3</v>
      </c>
      <c r="AJ592" s="28">
        <v>11.7</v>
      </c>
      <c r="AK592" s="28">
        <v>4.9000000000000004</v>
      </c>
      <c r="AL592" s="28">
        <v>1.45</v>
      </c>
      <c r="AM592" s="28">
        <f t="shared" si="60"/>
        <v>29.591836734693878</v>
      </c>
      <c r="AN592" s="28">
        <v>1658</v>
      </c>
      <c r="AO592" s="28" t="s">
        <v>2579</v>
      </c>
      <c r="AP592" s="28">
        <v>0.111</v>
      </c>
      <c r="AQ592" s="28">
        <v>0.76600000000000001</v>
      </c>
      <c r="AR592" s="28">
        <v>3.2300000000000002E-2</v>
      </c>
      <c r="AS592" s="28">
        <v>0</v>
      </c>
      <c r="AT592" s="28">
        <v>0</v>
      </c>
      <c r="AU592" s="28">
        <v>1.1299999999999999E-2</v>
      </c>
      <c r="AV592" s="28">
        <v>6.9599999999999995E-2</v>
      </c>
      <c r="AW592" s="28">
        <v>7.3899999999999999E-3</v>
      </c>
      <c r="AX592" s="28">
        <v>2.5100000000000001E-3</v>
      </c>
      <c r="AY592" s="28">
        <v>515</v>
      </c>
      <c r="BS592" s="32" t="s">
        <v>2579</v>
      </c>
      <c r="BT592" t="s">
        <v>186</v>
      </c>
      <c r="BU592">
        <v>1</v>
      </c>
      <c r="CA592" s="35" t="s">
        <v>187</v>
      </c>
      <c r="CB592" s="35" t="s">
        <v>188</v>
      </c>
      <c r="CC592" s="35">
        <v>1</v>
      </c>
      <c r="CD592" s="28" t="s">
        <v>189</v>
      </c>
      <c r="CE592" s="28">
        <v>0</v>
      </c>
      <c r="CG592" s="37" t="s">
        <v>279</v>
      </c>
      <c r="CH592" s="28">
        <v>1451583</v>
      </c>
      <c r="CI592" s="28">
        <v>6329159</v>
      </c>
      <c r="CJ592">
        <v>188.35</v>
      </c>
      <c r="CK592">
        <v>183.31</v>
      </c>
      <c r="CL592">
        <v>5.039999999999992</v>
      </c>
      <c r="CM592">
        <v>5.039999999999992</v>
      </c>
      <c r="CN592">
        <v>5.039999999999992</v>
      </c>
      <c r="CY592" s="39">
        <v>0</v>
      </c>
      <c r="CZ592" s="40">
        <v>2</v>
      </c>
      <c r="DA592" s="35" t="s">
        <v>214</v>
      </c>
      <c r="DP592" s="42">
        <v>649</v>
      </c>
      <c r="DQ592" s="42">
        <v>649</v>
      </c>
      <c r="DR592" s="42">
        <v>1658</v>
      </c>
      <c r="DV592" s="43" t="s">
        <v>281</v>
      </c>
      <c r="DX592" s="35" t="s">
        <v>282</v>
      </c>
      <c r="EA592" s="35" t="s">
        <v>207</v>
      </c>
      <c r="EB592" s="35" t="s">
        <v>293</v>
      </c>
      <c r="EG592" s="28">
        <v>31.4</v>
      </c>
      <c r="EH592" s="28">
        <v>23</v>
      </c>
      <c r="EI592" s="28">
        <v>13.4</v>
      </c>
      <c r="EJ592" s="28">
        <v>14.5</v>
      </c>
      <c r="EK592" s="28">
        <v>4.78</v>
      </c>
      <c r="EL592" s="28">
        <v>0.45500000000000002</v>
      </c>
      <c r="EM592" s="44">
        <f t="shared" si="62"/>
        <v>9.518828451882845</v>
      </c>
      <c r="EN592" s="28" t="s">
        <v>2579</v>
      </c>
      <c r="EO592" s="33">
        <v>1658</v>
      </c>
      <c r="EP592" s="33" t="s">
        <v>2579</v>
      </c>
    </row>
    <row r="593" spans="2:147" x14ac:dyDescent="0.35">
      <c r="B593" s="28">
        <v>650</v>
      </c>
      <c r="C593" s="28">
        <v>650</v>
      </c>
      <c r="D593" s="28">
        <v>110</v>
      </c>
      <c r="E593" s="28" t="s">
        <v>1261</v>
      </c>
      <c r="F593" s="28" t="s">
        <v>471</v>
      </c>
      <c r="G593" s="28" t="s">
        <v>472</v>
      </c>
      <c r="H593" s="28" t="s">
        <v>1262</v>
      </c>
      <c r="I593" s="28">
        <v>2</v>
      </c>
      <c r="J593" s="28" t="s">
        <v>460</v>
      </c>
      <c r="K593" s="28">
        <v>14</v>
      </c>
      <c r="L593" s="28" t="s">
        <v>2580</v>
      </c>
      <c r="M593" s="28" t="s">
        <v>2580</v>
      </c>
      <c r="N593" s="29">
        <v>20.7363</v>
      </c>
      <c r="O593" s="29">
        <v>20.7363</v>
      </c>
      <c r="P593" s="28">
        <f t="shared" si="59"/>
        <v>70.36</v>
      </c>
      <c r="Q593" s="28">
        <f t="shared" si="61"/>
        <v>17.023287664626771</v>
      </c>
      <c r="R593" s="28">
        <v>1275534</v>
      </c>
      <c r="S593" s="28">
        <v>6494658</v>
      </c>
      <c r="T593" s="28">
        <v>0</v>
      </c>
      <c r="U593" s="28">
        <v>0</v>
      </c>
      <c r="V593" s="28">
        <v>0</v>
      </c>
      <c r="W593" s="28">
        <v>0</v>
      </c>
      <c r="X593" s="28">
        <v>0</v>
      </c>
      <c r="Y593" s="28">
        <v>0</v>
      </c>
      <c r="Z593" s="28">
        <f t="shared" si="57"/>
        <v>0</v>
      </c>
      <c r="AA593" s="28">
        <v>0</v>
      </c>
      <c r="AB593" s="30">
        <v>0</v>
      </c>
      <c r="AC593" s="30">
        <v>0</v>
      </c>
      <c r="AG593" s="28">
        <v>68.599999999999994</v>
      </c>
      <c r="AH593" s="28">
        <v>55.2</v>
      </c>
      <c r="AI593" s="28">
        <v>40</v>
      </c>
      <c r="AJ593" s="28">
        <v>41.7</v>
      </c>
      <c r="AK593" s="28">
        <v>6.56</v>
      </c>
      <c r="AL593" s="28">
        <v>0.79800000000000004</v>
      </c>
      <c r="AM593" s="28">
        <f t="shared" si="60"/>
        <v>12.164634146341465</v>
      </c>
      <c r="AN593" s="28">
        <v>4499</v>
      </c>
      <c r="AO593" s="28" t="s">
        <v>1264</v>
      </c>
      <c r="AP593" s="28">
        <v>3.5700000000000003E-2</v>
      </c>
      <c r="AQ593" s="28">
        <v>0.627</v>
      </c>
      <c r="AR593" s="28">
        <v>6.8400000000000002E-2</v>
      </c>
      <c r="AS593" s="28">
        <v>5.0000000000000002E-5</v>
      </c>
      <c r="AT593" s="28">
        <v>0</v>
      </c>
      <c r="AU593" s="28">
        <v>4.0500000000000001E-2</v>
      </c>
      <c r="AV593" s="28">
        <v>0.217</v>
      </c>
      <c r="AW593" s="28">
        <v>8.9800000000000001E-3</v>
      </c>
      <c r="AX593" s="28">
        <v>2.1800000000000001E-3</v>
      </c>
      <c r="AY593" s="28">
        <v>411</v>
      </c>
      <c r="BS593" s="32" t="s">
        <v>1264</v>
      </c>
      <c r="BT593" t="s">
        <v>186</v>
      </c>
      <c r="BU593">
        <v>3</v>
      </c>
      <c r="CA593" s="35" t="s">
        <v>187</v>
      </c>
      <c r="CB593" s="35" t="s">
        <v>188</v>
      </c>
      <c r="CC593" s="35">
        <v>1</v>
      </c>
      <c r="CD593" s="28" t="s">
        <v>189</v>
      </c>
      <c r="CE593" s="28">
        <v>0</v>
      </c>
      <c r="CH593" s="28">
        <v>1275552</v>
      </c>
      <c r="CI593" s="28">
        <v>6494648</v>
      </c>
      <c r="CJ593">
        <v>70.36</v>
      </c>
      <c r="CK593">
        <v>66.83</v>
      </c>
      <c r="CL593">
        <v>3.5300000000000011</v>
      </c>
      <c r="CM593">
        <v>3.5300000000000011</v>
      </c>
      <c r="CN593">
        <v>3.5300000000000011</v>
      </c>
      <c r="CQ593" s="38" t="s">
        <v>241</v>
      </c>
      <c r="CY593" s="39">
        <v>0</v>
      </c>
      <c r="CZ593" s="40">
        <v>0</v>
      </c>
      <c r="DA593" s="35" t="s">
        <v>214</v>
      </c>
      <c r="DP593" s="42">
        <v>650</v>
      </c>
      <c r="DQ593" s="42">
        <v>650</v>
      </c>
      <c r="DR593" s="42">
        <v>4499</v>
      </c>
      <c r="DV593" s="43" t="s">
        <v>440</v>
      </c>
      <c r="DW593" s="35" t="s">
        <v>476</v>
      </c>
      <c r="DX593" s="45" t="s">
        <v>301</v>
      </c>
      <c r="EA593" s="35" t="s">
        <v>207</v>
      </c>
      <c r="EB593" s="35" t="s">
        <v>248</v>
      </c>
      <c r="EG593" s="28">
        <v>68.599999999999994</v>
      </c>
      <c r="EH593" s="28">
        <v>55.2</v>
      </c>
      <c r="EI593" s="28">
        <v>40</v>
      </c>
      <c r="EJ593" s="28">
        <v>41.7</v>
      </c>
      <c r="EK593" s="28">
        <v>6.56</v>
      </c>
      <c r="EL593" s="28">
        <v>0.79700000000000004</v>
      </c>
      <c r="EM593" s="44">
        <f t="shared" si="62"/>
        <v>12.14939024390244</v>
      </c>
      <c r="EN593" s="28" t="s">
        <v>1264</v>
      </c>
      <c r="EO593" s="33">
        <v>4499</v>
      </c>
      <c r="EP593" s="33" t="s">
        <v>1264</v>
      </c>
    </row>
    <row r="594" spans="2:147" x14ac:dyDescent="0.35">
      <c r="B594" s="28">
        <v>651</v>
      </c>
      <c r="C594" s="28">
        <v>651</v>
      </c>
      <c r="D594" s="28">
        <v>61</v>
      </c>
      <c r="E594" s="28" t="s">
        <v>394</v>
      </c>
      <c r="F594" s="28" t="s">
        <v>2044</v>
      </c>
      <c r="G594" s="28" t="s">
        <v>2044</v>
      </c>
      <c r="H594" s="28" t="s">
        <v>2581</v>
      </c>
      <c r="I594" s="28">
        <v>4</v>
      </c>
      <c r="J594" s="28" t="s">
        <v>397</v>
      </c>
      <c r="K594" s="28">
        <v>19</v>
      </c>
      <c r="L594" s="28" t="s">
        <v>2582</v>
      </c>
      <c r="M594" s="28" t="s">
        <v>2582</v>
      </c>
      <c r="N594" s="29">
        <v>288.55799999999999</v>
      </c>
      <c r="O594" s="29">
        <v>288.55799999999999</v>
      </c>
      <c r="P594" s="28">
        <f t="shared" si="59"/>
        <v>76.400000000000006</v>
      </c>
      <c r="Q594" s="28">
        <f t="shared" si="61"/>
        <v>2.7065615924701456</v>
      </c>
      <c r="R594" s="28">
        <v>1503199</v>
      </c>
      <c r="S594" s="28">
        <v>6628919</v>
      </c>
      <c r="T594" s="28">
        <v>0</v>
      </c>
      <c r="U594" s="28">
        <v>0</v>
      </c>
      <c r="V594" s="28">
        <v>0</v>
      </c>
      <c r="W594" s="28">
        <v>0</v>
      </c>
      <c r="X594" s="28">
        <v>0</v>
      </c>
      <c r="Y594" s="28">
        <v>0</v>
      </c>
      <c r="Z594" s="28">
        <f t="shared" si="57"/>
        <v>0</v>
      </c>
      <c r="AA594" s="28">
        <v>0</v>
      </c>
      <c r="AB594" s="30">
        <v>0</v>
      </c>
      <c r="AC594" s="30">
        <v>0</v>
      </c>
      <c r="AG594" s="28">
        <v>18.2</v>
      </c>
      <c r="AH594" s="28">
        <v>13.8</v>
      </c>
      <c r="AI594" s="28">
        <v>8.75</v>
      </c>
      <c r="AJ594" s="28">
        <v>9.32</v>
      </c>
      <c r="AK594" s="28">
        <v>1.99</v>
      </c>
      <c r="AL594" s="28">
        <v>0.29499999999999998</v>
      </c>
      <c r="AM594" s="28">
        <f t="shared" si="60"/>
        <v>14.824120603015075</v>
      </c>
      <c r="AN594" s="28">
        <v>9190</v>
      </c>
      <c r="AO594" s="28" t="s">
        <v>2583</v>
      </c>
      <c r="AP594" s="28">
        <v>8.14E-2</v>
      </c>
      <c r="AQ594" s="28">
        <v>0.80500000000000005</v>
      </c>
      <c r="AR594" s="28">
        <v>1.3299999999999999E-2</v>
      </c>
      <c r="AS594" s="28">
        <v>1.2E-4</v>
      </c>
      <c r="AT594" s="28">
        <v>0</v>
      </c>
      <c r="AU594" s="28">
        <v>7.6300000000000007E-2</v>
      </c>
      <c r="AV594" s="28">
        <v>2.2800000000000001E-2</v>
      </c>
      <c r="AW594" s="28">
        <v>1.08E-3</v>
      </c>
      <c r="AX594" s="28">
        <v>0</v>
      </c>
      <c r="AY594" s="28">
        <v>202</v>
      </c>
      <c r="AZ594" s="28">
        <v>0</v>
      </c>
      <c r="BE594" s="28">
        <v>0</v>
      </c>
      <c r="BF594" s="28">
        <v>0</v>
      </c>
      <c r="BG594" s="28">
        <v>2</v>
      </c>
      <c r="BH594" s="28">
        <v>0</v>
      </c>
      <c r="BI594" s="28">
        <v>0</v>
      </c>
      <c r="BJ594" s="28">
        <v>0</v>
      </c>
      <c r="BL594" s="28">
        <v>100</v>
      </c>
      <c r="BN594" s="28" t="s">
        <v>814</v>
      </c>
      <c r="BS594" s="32" t="s">
        <v>2583</v>
      </c>
      <c r="BT594" t="s">
        <v>186</v>
      </c>
      <c r="BU594">
        <v>1</v>
      </c>
      <c r="CA594" s="35" t="s">
        <v>187</v>
      </c>
      <c r="CB594" s="35" t="s">
        <v>320</v>
      </c>
      <c r="CC594" s="35">
        <v>0</v>
      </c>
      <c r="CD594" s="28" t="s">
        <v>189</v>
      </c>
      <c r="CE594" s="28">
        <v>0</v>
      </c>
      <c r="CH594" s="28">
        <v>1503108</v>
      </c>
      <c r="CI594" s="28">
        <v>6628659</v>
      </c>
      <c r="CJ594">
        <v>76.400000000000006</v>
      </c>
      <c r="CK594">
        <v>68.59</v>
      </c>
      <c r="CL594">
        <v>7.8100000000000023</v>
      </c>
      <c r="CM594">
        <v>7.8100000000000023</v>
      </c>
      <c r="CN594">
        <v>7.8100000000000023</v>
      </c>
      <c r="CY594" s="39">
        <v>0</v>
      </c>
      <c r="CZ594" s="40">
        <v>0</v>
      </c>
      <c r="DA594" s="35" t="s">
        <v>321</v>
      </c>
      <c r="DP594" s="42">
        <v>651</v>
      </c>
      <c r="DQ594" s="42">
        <v>651</v>
      </c>
      <c r="DR594" s="42">
        <v>9190</v>
      </c>
      <c r="DS594" s="35" t="s">
        <v>189</v>
      </c>
      <c r="DT594" s="35" t="s">
        <v>191</v>
      </c>
      <c r="EC594" s="35" t="s">
        <v>194</v>
      </c>
      <c r="EG594" s="28">
        <v>17.5</v>
      </c>
      <c r="EH594" s="28">
        <v>13.2</v>
      </c>
      <c r="EI594" s="28">
        <v>8.18</v>
      </c>
      <c r="EJ594" s="28">
        <v>8.73</v>
      </c>
      <c r="EK594" s="28">
        <v>1.99</v>
      </c>
      <c r="EL594" s="28">
        <v>0.27300000000000002</v>
      </c>
      <c r="EM594" s="44">
        <f t="shared" si="62"/>
        <v>13.718592964824122</v>
      </c>
      <c r="EN594" s="28" t="s">
        <v>2583</v>
      </c>
      <c r="EO594" s="33">
        <v>9190</v>
      </c>
      <c r="EP594" s="33" t="s">
        <v>2583</v>
      </c>
    </row>
    <row r="595" spans="2:147" x14ac:dyDescent="0.35">
      <c r="B595" s="28">
        <v>652</v>
      </c>
      <c r="C595" s="28">
        <v>652</v>
      </c>
      <c r="D595" s="28">
        <v>61</v>
      </c>
      <c r="E595" s="28" t="s">
        <v>394</v>
      </c>
      <c r="F595" s="28" t="s">
        <v>2304</v>
      </c>
      <c r="G595" s="28" t="s">
        <v>2304</v>
      </c>
      <c r="H595" s="28" t="s">
        <v>2305</v>
      </c>
      <c r="I595" s="28">
        <v>3</v>
      </c>
      <c r="J595" s="28" t="s">
        <v>866</v>
      </c>
      <c r="K595" s="28">
        <v>18</v>
      </c>
      <c r="L595" s="28" t="s">
        <v>2584</v>
      </c>
      <c r="M595" s="28" t="s">
        <v>2584</v>
      </c>
      <c r="N595" s="29">
        <v>216.9</v>
      </c>
      <c r="O595" s="29">
        <v>216.9</v>
      </c>
      <c r="P595" s="28">
        <f t="shared" si="59"/>
        <v>41.21</v>
      </c>
      <c r="Q595" s="28">
        <f t="shared" si="61"/>
        <v>0.28123559243891166</v>
      </c>
      <c r="R595" s="28">
        <v>1465310</v>
      </c>
      <c r="S595" s="28">
        <v>6589736</v>
      </c>
      <c r="T595" s="28">
        <v>1</v>
      </c>
      <c r="U595" s="28">
        <v>0</v>
      </c>
      <c r="V595" s="28">
        <v>1</v>
      </c>
      <c r="W595" s="28">
        <v>0</v>
      </c>
      <c r="X595" s="28">
        <f>(AB595/AK595)*100</f>
        <v>2.1367521367521367</v>
      </c>
      <c r="Y595" s="28">
        <f>(AB595/AL595)*100</f>
        <v>12.886597938144332</v>
      </c>
      <c r="Z595" s="28">
        <f t="shared" si="57"/>
        <v>2.1367521367521367</v>
      </c>
      <c r="AA595" s="28">
        <v>0</v>
      </c>
      <c r="AB595" s="30">
        <v>0.25</v>
      </c>
      <c r="AC595" s="30">
        <v>0.25</v>
      </c>
      <c r="AD595" s="31">
        <v>1</v>
      </c>
      <c r="AE595" s="31">
        <v>365</v>
      </c>
      <c r="AF595" s="31">
        <v>365</v>
      </c>
      <c r="AG595" s="28">
        <v>71.8</v>
      </c>
      <c r="AH595" s="28">
        <v>57.4</v>
      </c>
      <c r="AI595" s="28">
        <v>41</v>
      </c>
      <c r="AJ595" s="28">
        <v>42.9</v>
      </c>
      <c r="AK595" s="28">
        <v>11.7</v>
      </c>
      <c r="AL595" s="28">
        <v>1.94</v>
      </c>
      <c r="AM595" s="28">
        <f t="shared" si="60"/>
        <v>16.581196581196579</v>
      </c>
      <c r="AN595" s="28">
        <v>7503</v>
      </c>
      <c r="AO595" s="28" t="s">
        <v>2307</v>
      </c>
      <c r="AP595" s="28">
        <v>8.1600000000000006E-2</v>
      </c>
      <c r="AQ595" s="28">
        <v>0.78800000000000003</v>
      </c>
      <c r="AR595" s="28">
        <v>2.7400000000000001E-2</v>
      </c>
      <c r="AS595" s="28">
        <v>0</v>
      </c>
      <c r="AT595" s="28">
        <v>0</v>
      </c>
      <c r="AU595" s="28">
        <v>3.5000000000000003E-2</v>
      </c>
      <c r="AV595" s="28">
        <v>5.4600000000000003E-2</v>
      </c>
      <c r="AW595" s="28">
        <v>1.0699999999999999E-2</v>
      </c>
      <c r="AX595" s="28">
        <v>2.5100000000000001E-3</v>
      </c>
      <c r="AY595" s="28">
        <v>1010</v>
      </c>
      <c r="AZ595" s="28">
        <v>0</v>
      </c>
      <c r="BA595" s="28">
        <v>0</v>
      </c>
      <c r="BB595" s="28">
        <v>1</v>
      </c>
      <c r="BC595" s="28">
        <v>0</v>
      </c>
      <c r="BD595" s="28">
        <v>1</v>
      </c>
      <c r="BE595" s="28">
        <v>1</v>
      </c>
      <c r="BF595" s="28">
        <v>0</v>
      </c>
      <c r="BG595" s="28">
        <v>2</v>
      </c>
      <c r="BH595" s="28">
        <v>0</v>
      </c>
      <c r="BI595" s="28">
        <v>0</v>
      </c>
      <c r="BJ595" s="28">
        <v>0</v>
      </c>
      <c r="BL595" s="28">
        <v>100</v>
      </c>
      <c r="BM595" s="28">
        <v>0</v>
      </c>
      <c r="BN595" s="28" t="s">
        <v>2384</v>
      </c>
      <c r="BS595" s="32" t="s">
        <v>2307</v>
      </c>
      <c r="BT595" t="s">
        <v>201</v>
      </c>
      <c r="BU595">
        <v>1</v>
      </c>
      <c r="CA595" s="35" t="s">
        <v>187</v>
      </c>
      <c r="CB595" s="35" t="s">
        <v>188</v>
      </c>
      <c r="CC595" s="35">
        <v>1</v>
      </c>
      <c r="CD595" s="28" t="s">
        <v>202</v>
      </c>
      <c r="CE595" s="28">
        <v>1</v>
      </c>
      <c r="CF595" s="36" t="s">
        <v>367</v>
      </c>
      <c r="CG595" s="37" t="s">
        <v>223</v>
      </c>
      <c r="CH595" s="28">
        <v>1465469</v>
      </c>
      <c r="CI595" s="28">
        <v>6589639</v>
      </c>
      <c r="CJ595">
        <v>41.21</v>
      </c>
      <c r="CK595">
        <v>40.6</v>
      </c>
      <c r="CL595">
        <v>0.60999999999999943</v>
      </c>
      <c r="CM595">
        <v>0.60999999999999943</v>
      </c>
      <c r="CN595">
        <v>0.60999999999999943</v>
      </c>
      <c r="CO595" s="38" t="s">
        <v>202</v>
      </c>
      <c r="CY595" s="39" t="s">
        <v>2308</v>
      </c>
      <c r="CZ595" s="40">
        <v>2</v>
      </c>
      <c r="DA595" s="35" t="s">
        <v>205</v>
      </c>
      <c r="DP595" s="42">
        <v>652</v>
      </c>
      <c r="DQ595" s="42">
        <v>652</v>
      </c>
      <c r="DR595" s="42">
        <v>7503</v>
      </c>
      <c r="DS595" s="35" t="s">
        <v>189</v>
      </c>
      <c r="DT595" s="35">
        <v>52</v>
      </c>
      <c r="DX595" s="35" t="s">
        <v>870</v>
      </c>
      <c r="EA595" s="35" t="s">
        <v>207</v>
      </c>
      <c r="EC595" s="35" t="s">
        <v>194</v>
      </c>
      <c r="EG595" s="28">
        <v>73.7</v>
      </c>
      <c r="EH595" s="28">
        <v>58.1</v>
      </c>
      <c r="EI595" s="28">
        <v>40.200000000000003</v>
      </c>
      <c r="EJ595" s="28">
        <v>42.2</v>
      </c>
      <c r="EK595" s="28">
        <v>11.5</v>
      </c>
      <c r="EL595" s="28">
        <v>1.18</v>
      </c>
      <c r="EM595" s="44">
        <f t="shared" si="62"/>
        <v>10.260869565217391</v>
      </c>
      <c r="EN595" s="28" t="s">
        <v>2307</v>
      </c>
      <c r="EO595" s="33">
        <v>7503</v>
      </c>
      <c r="EP595" s="33" t="s">
        <v>2307</v>
      </c>
    </row>
    <row r="596" spans="2:147" x14ac:dyDescent="0.35">
      <c r="B596" s="28">
        <v>653</v>
      </c>
      <c r="C596" s="28">
        <v>653</v>
      </c>
      <c r="D596" s="28">
        <v>108</v>
      </c>
      <c r="E596" s="28" t="s">
        <v>382</v>
      </c>
      <c r="F596" s="28" t="s">
        <v>382</v>
      </c>
      <c r="G596" s="28" t="s">
        <v>833</v>
      </c>
      <c r="H596" s="28" t="s">
        <v>2466</v>
      </c>
      <c r="I596" s="28">
        <v>2</v>
      </c>
      <c r="J596" s="28" t="s">
        <v>460</v>
      </c>
      <c r="K596" s="28">
        <v>14</v>
      </c>
      <c r="L596" s="28" t="s">
        <v>2585</v>
      </c>
      <c r="M596" s="28" t="s">
        <v>2585</v>
      </c>
      <c r="N596" s="29">
        <v>209.75</v>
      </c>
      <c r="O596" s="29">
        <v>209.75</v>
      </c>
      <c r="P596" s="28">
        <f t="shared" si="59"/>
        <v>133.69</v>
      </c>
      <c r="Q596" s="28">
        <f t="shared" si="61"/>
        <v>2.1025029797377814</v>
      </c>
      <c r="R596" s="28">
        <v>1395150</v>
      </c>
      <c r="S596" s="28">
        <v>6459714</v>
      </c>
      <c r="T596" s="28">
        <v>0</v>
      </c>
      <c r="U596" s="28">
        <v>0</v>
      </c>
      <c r="V596" s="28">
        <v>0</v>
      </c>
      <c r="W596" s="28">
        <v>0</v>
      </c>
      <c r="X596" s="28">
        <v>0</v>
      </c>
      <c r="Y596" s="28">
        <v>0</v>
      </c>
      <c r="Z596" s="28">
        <f t="shared" si="57"/>
        <v>0</v>
      </c>
      <c r="AA596" s="28">
        <v>0</v>
      </c>
      <c r="AB596" s="30">
        <v>0</v>
      </c>
      <c r="AC596" s="30">
        <v>0</v>
      </c>
      <c r="AG596" s="28">
        <v>45.6</v>
      </c>
      <c r="AH596" s="28">
        <v>36.9</v>
      </c>
      <c r="AI596" s="28">
        <v>27.1</v>
      </c>
      <c r="AJ596" s="28">
        <v>28.2</v>
      </c>
      <c r="AK596" s="28">
        <v>8.0299999999999994</v>
      </c>
      <c r="AL596" s="28">
        <v>1.64</v>
      </c>
      <c r="AM596" s="28">
        <f t="shared" si="60"/>
        <v>20.423412204234122</v>
      </c>
      <c r="AN596" s="28">
        <v>4034</v>
      </c>
      <c r="AO596" s="28" t="s">
        <v>2468</v>
      </c>
      <c r="AP596" s="28">
        <v>3.6499999999999998E-2</v>
      </c>
      <c r="AQ596" s="28">
        <v>0.69799999999999995</v>
      </c>
      <c r="AR596" s="28">
        <v>5.4199999999999998E-2</v>
      </c>
      <c r="AS596" s="28">
        <v>0</v>
      </c>
      <c r="AT596" s="28">
        <v>0</v>
      </c>
      <c r="AU596" s="28">
        <v>2.2700000000000001E-2</v>
      </c>
      <c r="AV596" s="28">
        <v>0.16700000000000001</v>
      </c>
      <c r="AW596" s="28">
        <v>1.5100000000000001E-2</v>
      </c>
      <c r="AX596" s="28">
        <v>5.8100000000000001E-3</v>
      </c>
      <c r="AY596" s="28">
        <v>704</v>
      </c>
      <c r="BS596" s="32" t="s">
        <v>2468</v>
      </c>
      <c r="BT596" t="s">
        <v>186</v>
      </c>
      <c r="BU596">
        <v>4</v>
      </c>
      <c r="CA596" s="35" t="s">
        <v>187</v>
      </c>
      <c r="CB596" s="35" t="s">
        <v>188</v>
      </c>
      <c r="CC596" s="35">
        <v>1</v>
      </c>
      <c r="CD596" s="28" t="s">
        <v>189</v>
      </c>
      <c r="CE596" s="28">
        <v>0</v>
      </c>
      <c r="CH596" s="28">
        <v>1395244</v>
      </c>
      <c r="CI596" s="28">
        <v>6459622</v>
      </c>
      <c r="CJ596">
        <v>133.69</v>
      </c>
      <c r="CK596">
        <v>129.28</v>
      </c>
      <c r="CL596">
        <v>4.4099999999999966</v>
      </c>
      <c r="CM596">
        <v>4.4099999999999966</v>
      </c>
      <c r="CN596">
        <v>4.4099999999999966</v>
      </c>
      <c r="CY596" s="39">
        <v>0</v>
      </c>
      <c r="CZ596" s="40">
        <v>0</v>
      </c>
      <c r="DA596" s="35" t="s">
        <v>214</v>
      </c>
      <c r="DP596" s="42">
        <v>653</v>
      </c>
      <c r="DQ596" s="42">
        <v>653</v>
      </c>
      <c r="DR596" s="42">
        <v>4034</v>
      </c>
      <c r="DV596" s="43" t="s">
        <v>2475</v>
      </c>
      <c r="DX596" s="35" t="s">
        <v>282</v>
      </c>
      <c r="EA596" s="35" t="s">
        <v>207</v>
      </c>
      <c r="EG596" s="28">
        <v>43.2</v>
      </c>
      <c r="EH596" s="28">
        <v>35.4</v>
      </c>
      <c r="EI596" s="28">
        <v>26.5</v>
      </c>
      <c r="EJ596" s="28">
        <v>27.5</v>
      </c>
      <c r="EK596" s="28">
        <v>7.98</v>
      </c>
      <c r="EL596" s="28">
        <v>2.09</v>
      </c>
      <c r="EM596" s="44">
        <f t="shared" si="62"/>
        <v>26.190476190476186</v>
      </c>
      <c r="EN596" s="28" t="s">
        <v>2468</v>
      </c>
      <c r="EO596" s="33">
        <v>4034</v>
      </c>
      <c r="EP596" s="33" t="s">
        <v>2468</v>
      </c>
    </row>
    <row r="597" spans="2:147" x14ac:dyDescent="0.35">
      <c r="B597" s="28">
        <v>654</v>
      </c>
      <c r="C597" s="28">
        <v>654</v>
      </c>
      <c r="D597" s="28">
        <v>108</v>
      </c>
      <c r="E597" s="28" t="s">
        <v>382</v>
      </c>
      <c r="F597" s="28" t="s">
        <v>523</v>
      </c>
      <c r="G597" s="28" t="s">
        <v>523</v>
      </c>
      <c r="H597" s="28" t="s">
        <v>265</v>
      </c>
      <c r="I597" s="28">
        <v>2</v>
      </c>
      <c r="J597" s="28" t="s">
        <v>460</v>
      </c>
      <c r="K597" s="28">
        <v>14</v>
      </c>
      <c r="L597" s="28" t="s">
        <v>2586</v>
      </c>
      <c r="M597" s="28" t="s">
        <v>2586</v>
      </c>
      <c r="N597" s="29">
        <v>41.7042</v>
      </c>
      <c r="O597" s="29">
        <v>41.7042</v>
      </c>
      <c r="P597" s="28">
        <f t="shared" si="59"/>
        <v>137.87</v>
      </c>
      <c r="Q597" s="28">
        <f t="shared" si="61"/>
        <v>17.048642582761481</v>
      </c>
      <c r="R597" s="28">
        <v>1321960</v>
      </c>
      <c r="S597" s="28">
        <v>6428031</v>
      </c>
      <c r="T597" s="28">
        <v>1</v>
      </c>
      <c r="U597" s="28">
        <v>0</v>
      </c>
      <c r="V597" s="28">
        <v>0</v>
      </c>
      <c r="W597" s="28">
        <v>0</v>
      </c>
      <c r="X597" s="28">
        <v>0</v>
      </c>
      <c r="Y597" s="28">
        <v>0</v>
      </c>
      <c r="Z597" s="28">
        <f t="shared" si="57"/>
        <v>0</v>
      </c>
      <c r="AA597" s="28">
        <v>0</v>
      </c>
      <c r="AB597" s="30">
        <v>0</v>
      </c>
      <c r="AC597" s="30">
        <v>0</v>
      </c>
      <c r="AG597" s="28">
        <v>16.8</v>
      </c>
      <c r="AH597" s="28">
        <v>13.7</v>
      </c>
      <c r="AI597" s="28">
        <v>10.1</v>
      </c>
      <c r="AJ597" s="28">
        <v>10.5</v>
      </c>
      <c r="AK597" s="28">
        <v>3.47</v>
      </c>
      <c r="AL597" s="28">
        <v>0.79500000000000004</v>
      </c>
      <c r="AM597" s="28">
        <f t="shared" si="60"/>
        <v>22.910662824207492</v>
      </c>
      <c r="AN597" s="28">
        <v>3478</v>
      </c>
      <c r="AO597" s="28" t="s">
        <v>1313</v>
      </c>
      <c r="AP597" s="28">
        <v>7.8100000000000003E-2</v>
      </c>
      <c r="AQ597" s="28">
        <v>0.73199999999999998</v>
      </c>
      <c r="AR597" s="28">
        <v>5.5100000000000003E-2</v>
      </c>
      <c r="AS597" s="28">
        <v>0</v>
      </c>
      <c r="AT597" s="28">
        <v>0</v>
      </c>
      <c r="AU597" s="28">
        <v>3.9199999999999999E-2</v>
      </c>
      <c r="AV597" s="28">
        <v>8.9700000000000002E-2</v>
      </c>
      <c r="AW597" s="28">
        <v>5.3600000000000002E-3</v>
      </c>
      <c r="AX597" s="28">
        <v>2.5999999999999998E-4</v>
      </c>
      <c r="AY597" s="28">
        <v>227</v>
      </c>
      <c r="BS597" s="32" t="s">
        <v>1313</v>
      </c>
      <c r="BT597" t="s">
        <v>201</v>
      </c>
      <c r="BU597">
        <v>2</v>
      </c>
      <c r="CA597" s="35" t="s">
        <v>187</v>
      </c>
      <c r="CB597" s="35" t="s">
        <v>188</v>
      </c>
      <c r="CC597" s="35">
        <v>1</v>
      </c>
      <c r="CD597" s="28" t="s">
        <v>202</v>
      </c>
      <c r="CE597" s="28">
        <v>1</v>
      </c>
      <c r="CF597" s="36" t="s">
        <v>356</v>
      </c>
      <c r="CH597" s="28">
        <v>1321984</v>
      </c>
      <c r="CI597" s="28">
        <v>6428062</v>
      </c>
      <c r="CJ597">
        <v>137.87</v>
      </c>
      <c r="CK597">
        <v>130.76</v>
      </c>
      <c r="CL597">
        <v>7.1100000000000136</v>
      </c>
      <c r="CM597">
        <v>7.1100000000000136</v>
      </c>
      <c r="CN597">
        <v>7.1100000000000136</v>
      </c>
      <c r="CY597" s="39">
        <v>0</v>
      </c>
      <c r="CZ597" s="40">
        <v>0</v>
      </c>
      <c r="DA597" s="35" t="s">
        <v>214</v>
      </c>
      <c r="DB597" s="35" t="s">
        <v>2587</v>
      </c>
      <c r="DP597" s="42">
        <v>654</v>
      </c>
      <c r="DQ597" s="42">
        <v>654</v>
      </c>
      <c r="DR597" s="42">
        <v>3478</v>
      </c>
      <c r="DX597" s="45" t="s">
        <v>301</v>
      </c>
      <c r="EA597" s="35" t="s">
        <v>207</v>
      </c>
      <c r="EE597" s="35" t="s">
        <v>2587</v>
      </c>
      <c r="EG597" s="28">
        <v>16.8</v>
      </c>
      <c r="EH597" s="28">
        <v>13.7</v>
      </c>
      <c r="EI597" s="28">
        <v>10.1</v>
      </c>
      <c r="EJ597" s="28">
        <v>10.5</v>
      </c>
      <c r="EK597" s="28">
        <v>3.47</v>
      </c>
      <c r="EL597" s="28">
        <v>0.79500000000000004</v>
      </c>
      <c r="EM597" s="44">
        <f t="shared" si="62"/>
        <v>22.910662824207492</v>
      </c>
      <c r="EN597" s="28" t="s">
        <v>1313</v>
      </c>
      <c r="EO597" s="33">
        <v>3478</v>
      </c>
      <c r="EP597" s="33" t="s">
        <v>1313</v>
      </c>
    </row>
    <row r="598" spans="2:147" x14ac:dyDescent="0.35">
      <c r="B598" s="28">
        <v>655</v>
      </c>
      <c r="C598" s="28">
        <v>655</v>
      </c>
      <c r="D598" s="28">
        <v>108</v>
      </c>
      <c r="E598" s="28" t="s">
        <v>382</v>
      </c>
      <c r="F598" s="28" t="s">
        <v>1943</v>
      </c>
      <c r="G598" s="28" t="s">
        <v>1943</v>
      </c>
      <c r="H598" s="28" t="s">
        <v>2588</v>
      </c>
      <c r="I598" s="28">
        <v>2</v>
      </c>
      <c r="J598" s="28" t="s">
        <v>460</v>
      </c>
      <c r="K598" s="28">
        <v>14</v>
      </c>
      <c r="L598" s="28" t="s">
        <v>2589</v>
      </c>
      <c r="M598" s="28" t="s">
        <v>2589</v>
      </c>
      <c r="N598" s="29">
        <v>55.127499999999998</v>
      </c>
      <c r="O598" s="29">
        <v>55.127499999999998</v>
      </c>
      <c r="P598" s="28">
        <f t="shared" si="59"/>
        <v>52.17</v>
      </c>
      <c r="Q598" s="28">
        <f t="shared" si="61"/>
        <v>13.078771937780601</v>
      </c>
      <c r="R598" s="28">
        <v>1321067</v>
      </c>
      <c r="S598" s="28">
        <v>6551582</v>
      </c>
      <c r="T598" s="28">
        <v>0</v>
      </c>
      <c r="U598" s="28">
        <v>0</v>
      </c>
      <c r="V598" s="28">
        <v>0</v>
      </c>
      <c r="W598" s="28">
        <v>0</v>
      </c>
      <c r="X598" s="28">
        <v>0</v>
      </c>
      <c r="Y598" s="28">
        <v>0</v>
      </c>
      <c r="Z598" s="28">
        <f t="shared" ref="Z598:Z627" si="63">(AB598+U598)/AK598*100</f>
        <v>0</v>
      </c>
      <c r="AA598" s="28">
        <v>0</v>
      </c>
      <c r="AB598" s="30">
        <v>0</v>
      </c>
      <c r="AC598" s="30">
        <v>0</v>
      </c>
      <c r="AG598" s="28">
        <v>17.899999999999999</v>
      </c>
      <c r="AH598" s="28">
        <v>14</v>
      </c>
      <c r="AI598" s="28">
        <v>9.57</v>
      </c>
      <c r="AJ598" s="28">
        <v>10.1</v>
      </c>
      <c r="AK598" s="28">
        <v>1.95</v>
      </c>
      <c r="AL598" s="28">
        <v>0.10199999999999999</v>
      </c>
      <c r="AM598" s="28">
        <f t="shared" si="60"/>
        <v>5.2307692307692308</v>
      </c>
      <c r="AN598" s="28">
        <v>6137</v>
      </c>
      <c r="AO598" s="28" t="s">
        <v>2590</v>
      </c>
      <c r="AP598" s="28">
        <v>9.5100000000000004E-2</v>
      </c>
      <c r="AQ598" s="28">
        <v>0.80100000000000005</v>
      </c>
      <c r="AR598" s="28">
        <v>1.83E-2</v>
      </c>
      <c r="AS598" s="28">
        <v>0</v>
      </c>
      <c r="AT598" s="28">
        <v>0</v>
      </c>
      <c r="AU598" s="28">
        <v>1.5100000000000001E-2</v>
      </c>
      <c r="AV598" s="28">
        <v>4.3200000000000002E-2</v>
      </c>
      <c r="AW598" s="28">
        <v>1.7100000000000001E-2</v>
      </c>
      <c r="AX598" s="28">
        <v>9.9900000000000006E-3</v>
      </c>
      <c r="AY598" s="28">
        <v>139</v>
      </c>
      <c r="BS598" s="32" t="s">
        <v>2590</v>
      </c>
      <c r="BT598" t="s">
        <v>186</v>
      </c>
      <c r="BU598">
        <v>1</v>
      </c>
      <c r="CA598" s="35" t="s">
        <v>187</v>
      </c>
      <c r="CB598" s="35" t="s">
        <v>188</v>
      </c>
      <c r="CC598" s="35">
        <v>1</v>
      </c>
      <c r="CD598" s="28" t="s">
        <v>189</v>
      </c>
      <c r="CE598" s="28">
        <v>0</v>
      </c>
      <c r="CH598" s="28">
        <v>1321116</v>
      </c>
      <c r="CI598" s="28">
        <v>6551560</v>
      </c>
      <c r="CJ598">
        <v>52.17</v>
      </c>
      <c r="CK598">
        <v>44.96</v>
      </c>
      <c r="CL598">
        <v>7.2100000000000009</v>
      </c>
      <c r="CM598">
        <v>7.2100000000000009</v>
      </c>
      <c r="CN598">
        <v>7.2100000000000009</v>
      </c>
      <c r="CO598" s="38">
        <v>0</v>
      </c>
      <c r="CR598" s="38">
        <v>0</v>
      </c>
      <c r="CY598" s="39">
        <v>0</v>
      </c>
      <c r="CZ598" s="40">
        <v>0</v>
      </c>
      <c r="DA598" s="35" t="s">
        <v>205</v>
      </c>
      <c r="DP598" s="42">
        <v>655</v>
      </c>
      <c r="DQ598" s="42">
        <v>655</v>
      </c>
      <c r="DR598" s="42">
        <v>6137</v>
      </c>
      <c r="DV598" s="43" t="s">
        <v>880</v>
      </c>
      <c r="DW598" s="35" t="s">
        <v>2591</v>
      </c>
      <c r="DX598" s="35" t="s">
        <v>674</v>
      </c>
      <c r="EA598" s="35" t="s">
        <v>207</v>
      </c>
      <c r="EB598" s="35" t="s">
        <v>248</v>
      </c>
      <c r="EG598" s="28">
        <v>17.600000000000001</v>
      </c>
      <c r="EH598" s="28">
        <v>13.8</v>
      </c>
      <c r="EI598" s="28">
        <v>9.42</v>
      </c>
      <c r="EJ598" s="28">
        <v>9.91</v>
      </c>
      <c r="EK598" s="28">
        <v>1.95</v>
      </c>
      <c r="EL598" s="28">
        <v>0.25800000000000001</v>
      </c>
      <c r="EM598" s="44">
        <f t="shared" si="62"/>
        <v>13.230769230769232</v>
      </c>
      <c r="EN598" s="28" t="s">
        <v>2590</v>
      </c>
      <c r="EO598" s="33">
        <v>6137</v>
      </c>
      <c r="EP598" s="33" t="s">
        <v>2590</v>
      </c>
    </row>
    <row r="599" spans="2:147" x14ac:dyDescent="0.35">
      <c r="B599" s="28">
        <v>657</v>
      </c>
      <c r="C599" s="28">
        <v>657</v>
      </c>
      <c r="D599" s="28">
        <v>67</v>
      </c>
      <c r="E599" s="28" t="s">
        <v>195</v>
      </c>
      <c r="F599" s="28" t="s">
        <v>1145</v>
      </c>
      <c r="G599" s="28" t="s">
        <v>1145</v>
      </c>
      <c r="H599" s="28" t="s">
        <v>2592</v>
      </c>
      <c r="I599" s="28">
        <v>3</v>
      </c>
      <c r="J599" s="28" t="s">
        <v>197</v>
      </c>
      <c r="K599" s="28">
        <v>5</v>
      </c>
      <c r="L599" s="28" t="s">
        <v>2593</v>
      </c>
      <c r="M599" s="28" t="s">
        <v>2593</v>
      </c>
      <c r="N599" s="29">
        <v>420.649</v>
      </c>
      <c r="O599" s="29">
        <v>420.649</v>
      </c>
      <c r="P599" s="28">
        <f t="shared" si="59"/>
        <v>208.54</v>
      </c>
      <c r="Q599" s="28">
        <f t="shared" si="61"/>
        <v>2.5175383752249507</v>
      </c>
      <c r="R599" s="28">
        <v>1457715</v>
      </c>
      <c r="S599" s="28">
        <v>6412261</v>
      </c>
      <c r="T599" s="28">
        <v>1</v>
      </c>
      <c r="U599" s="28">
        <v>0</v>
      </c>
      <c r="V599" s="28">
        <v>1</v>
      </c>
      <c r="W599" s="28">
        <v>0</v>
      </c>
      <c r="X599" s="28">
        <f>(AB599/AK599)*100</f>
        <v>20.408163265306122</v>
      </c>
      <c r="Y599" s="28">
        <f>(AB599/AL599)*100</f>
        <v>107.5268817204301</v>
      </c>
      <c r="Z599" s="28">
        <f t="shared" si="63"/>
        <v>20.408163265306122</v>
      </c>
      <c r="AA599" s="28">
        <v>0</v>
      </c>
      <c r="AB599" s="30">
        <v>0.3</v>
      </c>
      <c r="AC599" s="30">
        <v>0.3</v>
      </c>
      <c r="AD599" s="31">
        <v>1</v>
      </c>
      <c r="AE599" s="31">
        <v>365</v>
      </c>
      <c r="AF599" s="31">
        <v>365</v>
      </c>
      <c r="AG599" s="28">
        <v>8.24</v>
      </c>
      <c r="AH599" s="28">
        <v>6.36</v>
      </c>
      <c r="AI599" s="28">
        <v>4.21</v>
      </c>
      <c r="AJ599" s="28">
        <v>4.45</v>
      </c>
      <c r="AK599" s="28">
        <v>1.47</v>
      </c>
      <c r="AL599" s="28">
        <v>0.27900000000000003</v>
      </c>
      <c r="AM599" s="28">
        <f t="shared" si="60"/>
        <v>18.979591836734695</v>
      </c>
      <c r="AN599" s="28">
        <v>3220</v>
      </c>
      <c r="AO599" s="28" t="s">
        <v>2594</v>
      </c>
      <c r="AP599" s="28">
        <v>9.8500000000000004E-2</v>
      </c>
      <c r="AQ599" s="28">
        <v>0.73899999999999999</v>
      </c>
      <c r="AR599" s="28">
        <v>3.8199999999999998E-2</v>
      </c>
      <c r="AS599" s="28">
        <v>0</v>
      </c>
      <c r="AT599" s="28">
        <v>0</v>
      </c>
      <c r="AU599" s="28">
        <v>7.2700000000000004E-3</v>
      </c>
      <c r="AV599" s="28">
        <v>0.11600000000000001</v>
      </c>
      <c r="AW599" s="28">
        <v>5.9000000000000003E-4</v>
      </c>
      <c r="AX599" s="28">
        <v>0</v>
      </c>
      <c r="AY599" s="28">
        <v>205</v>
      </c>
      <c r="AZ599" s="28">
        <v>0</v>
      </c>
      <c r="BA599" s="28">
        <v>2</v>
      </c>
      <c r="BB599" s="28">
        <v>1</v>
      </c>
      <c r="BC599" s="28">
        <v>0</v>
      </c>
      <c r="BD599" s="28">
        <v>1</v>
      </c>
      <c r="BE599" s="28">
        <v>2</v>
      </c>
      <c r="BF599" s="28">
        <v>0</v>
      </c>
      <c r="BG599" s="28">
        <v>2</v>
      </c>
      <c r="BH599" s="28">
        <v>0</v>
      </c>
      <c r="BI599" s="28">
        <v>0</v>
      </c>
      <c r="BJ599" s="28">
        <v>0</v>
      </c>
      <c r="BL599" s="28">
        <v>100</v>
      </c>
      <c r="BM599" s="28">
        <v>0</v>
      </c>
      <c r="BN599" s="28" t="s">
        <v>2595</v>
      </c>
      <c r="BS599" s="32" t="s">
        <v>2594</v>
      </c>
      <c r="BT599" t="s">
        <v>201</v>
      </c>
      <c r="BU599">
        <v>1</v>
      </c>
      <c r="CA599" s="35" t="s">
        <v>187</v>
      </c>
      <c r="CB599" s="35" t="s">
        <v>188</v>
      </c>
      <c r="CC599" s="35">
        <v>1</v>
      </c>
      <c r="CD599" s="28" t="s">
        <v>202</v>
      </c>
      <c r="CE599" s="28">
        <v>1</v>
      </c>
      <c r="CF599" s="36" t="s">
        <v>367</v>
      </c>
      <c r="CH599" s="28">
        <v>1457998</v>
      </c>
      <c r="CI599" s="28">
        <v>6412010</v>
      </c>
      <c r="CJ599">
        <v>208.54</v>
      </c>
      <c r="CK599">
        <v>197.95</v>
      </c>
      <c r="CL599">
        <v>10.590000000000003</v>
      </c>
      <c r="CM599">
        <v>10.590000000000003</v>
      </c>
      <c r="CN599">
        <v>10.590000000000003</v>
      </c>
      <c r="CO599" s="38" t="s">
        <v>1579</v>
      </c>
      <c r="CR599" s="38">
        <v>1</v>
      </c>
      <c r="CY599" s="39" t="s">
        <v>1579</v>
      </c>
      <c r="CZ599" s="40">
        <v>0</v>
      </c>
      <c r="DA599" s="35" t="s">
        <v>205</v>
      </c>
      <c r="DP599" s="42">
        <v>657</v>
      </c>
      <c r="DQ599" s="42">
        <v>657</v>
      </c>
      <c r="DR599" s="42">
        <v>3220</v>
      </c>
      <c r="DS599" s="35" t="s">
        <v>189</v>
      </c>
      <c r="DT599" s="35" t="s">
        <v>191</v>
      </c>
      <c r="DX599" s="35" t="s">
        <v>2596</v>
      </c>
      <c r="EA599" s="35" t="s">
        <v>207</v>
      </c>
      <c r="EC599" s="35" t="s">
        <v>194</v>
      </c>
      <c r="EG599" s="28">
        <v>7.98</v>
      </c>
      <c r="EH599" s="28">
        <v>6.01</v>
      </c>
      <c r="EI599" s="28">
        <v>3.77</v>
      </c>
      <c r="EJ599" s="28">
        <v>4.0199999999999996</v>
      </c>
      <c r="EK599" s="28">
        <v>1.47</v>
      </c>
      <c r="EL599" s="28">
        <v>0.437</v>
      </c>
      <c r="EM599" s="44">
        <f t="shared" si="62"/>
        <v>29.727891156462587</v>
      </c>
      <c r="EN599" s="28" t="s">
        <v>2594</v>
      </c>
      <c r="EO599" s="33">
        <v>3220</v>
      </c>
      <c r="EP599" s="33" t="s">
        <v>2594</v>
      </c>
      <c r="EQ599" s="6"/>
    </row>
    <row r="600" spans="2:147" x14ac:dyDescent="0.35">
      <c r="B600" s="28">
        <v>658</v>
      </c>
      <c r="C600" s="28">
        <v>658</v>
      </c>
      <c r="D600" s="28">
        <v>108</v>
      </c>
      <c r="E600" s="28" t="s">
        <v>382</v>
      </c>
      <c r="F600" s="28" t="s">
        <v>382</v>
      </c>
      <c r="G600" s="28" t="s">
        <v>833</v>
      </c>
      <c r="H600" s="28" t="s">
        <v>285</v>
      </c>
      <c r="I600" s="28">
        <v>2</v>
      </c>
      <c r="J600" s="28" t="s">
        <v>460</v>
      </c>
      <c r="K600" s="28">
        <v>14</v>
      </c>
      <c r="L600" s="28" t="s">
        <v>2597</v>
      </c>
      <c r="M600" s="28" t="s">
        <v>2598</v>
      </c>
      <c r="N600" s="29">
        <v>151.84700000000001</v>
      </c>
      <c r="O600" s="29">
        <v>151.84700000000001</v>
      </c>
      <c r="P600" s="28">
        <f t="shared" si="59"/>
        <v>137.74</v>
      </c>
      <c r="Q600" s="28">
        <f t="shared" si="61"/>
        <v>1.9229882710886721</v>
      </c>
      <c r="R600" s="28">
        <v>1392100</v>
      </c>
      <c r="S600" s="28">
        <v>6453180</v>
      </c>
      <c r="T600" s="28">
        <v>1</v>
      </c>
      <c r="U600" s="28">
        <v>0</v>
      </c>
      <c r="V600" s="28">
        <v>0</v>
      </c>
      <c r="W600" s="28">
        <v>0</v>
      </c>
      <c r="X600" s="28">
        <v>0</v>
      </c>
      <c r="Y600" s="28">
        <v>0</v>
      </c>
      <c r="Z600" s="28">
        <f t="shared" si="63"/>
        <v>0</v>
      </c>
      <c r="AA600" s="28">
        <v>0</v>
      </c>
      <c r="AB600" s="30">
        <v>0</v>
      </c>
      <c r="AC600" s="30">
        <v>0</v>
      </c>
      <c r="AG600" s="28">
        <v>37.6</v>
      </c>
      <c r="AH600" s="28">
        <v>30.8</v>
      </c>
      <c r="AI600" s="28">
        <v>22.9</v>
      </c>
      <c r="AJ600" s="28">
        <v>23.8</v>
      </c>
      <c r="AK600" s="28">
        <v>7.02</v>
      </c>
      <c r="AL600" s="28">
        <v>1.36</v>
      </c>
      <c r="AM600" s="28">
        <f t="shared" si="60"/>
        <v>19.373219373219374</v>
      </c>
      <c r="AN600" s="28">
        <v>3814</v>
      </c>
      <c r="AO600" s="28" t="s">
        <v>2599</v>
      </c>
      <c r="AP600" s="28">
        <v>4.3499999999999997E-2</v>
      </c>
      <c r="AQ600" s="28">
        <v>0.72899999999999998</v>
      </c>
      <c r="AR600" s="28">
        <v>4.99E-2</v>
      </c>
      <c r="AS600" s="28">
        <v>0</v>
      </c>
      <c r="AT600" s="28">
        <v>0</v>
      </c>
      <c r="AU600" s="28">
        <v>2.5899999999999999E-2</v>
      </c>
      <c r="AV600" s="28">
        <v>0.13800000000000001</v>
      </c>
      <c r="AW600" s="28">
        <v>1.23E-2</v>
      </c>
      <c r="AX600" s="28">
        <v>2.1299999999999999E-3</v>
      </c>
      <c r="AY600" s="28">
        <v>583</v>
      </c>
      <c r="BS600" s="32" t="s">
        <v>2599</v>
      </c>
      <c r="BT600" t="s">
        <v>201</v>
      </c>
      <c r="BU600">
        <v>1</v>
      </c>
      <c r="CA600" s="35" t="s">
        <v>187</v>
      </c>
      <c r="CB600" s="35" t="s">
        <v>188</v>
      </c>
      <c r="CC600" s="35">
        <v>1</v>
      </c>
      <c r="CD600" s="28" t="s">
        <v>202</v>
      </c>
      <c r="CE600" s="28">
        <v>1</v>
      </c>
      <c r="CF600" s="36" t="s">
        <v>203</v>
      </c>
      <c r="CH600" s="28">
        <v>1392171</v>
      </c>
      <c r="CI600" s="28">
        <v>6453311</v>
      </c>
      <c r="CJ600">
        <v>137.74</v>
      </c>
      <c r="CK600">
        <v>134.82</v>
      </c>
      <c r="CL600">
        <v>2.9200000000000159</v>
      </c>
      <c r="CM600">
        <v>2.9200000000000159</v>
      </c>
      <c r="CN600">
        <v>2.9200000000000159</v>
      </c>
      <c r="CY600" s="39">
        <v>0</v>
      </c>
      <c r="CZ600" s="40">
        <v>0</v>
      </c>
      <c r="DA600" s="35" t="s">
        <v>214</v>
      </c>
      <c r="DB600" s="35" t="s">
        <v>2600</v>
      </c>
      <c r="DP600" s="42">
        <v>658</v>
      </c>
      <c r="DQ600" s="42">
        <v>658</v>
      </c>
      <c r="DR600" s="42">
        <v>3814</v>
      </c>
      <c r="DX600" s="35" t="s">
        <v>282</v>
      </c>
      <c r="EA600" s="35" t="s">
        <v>207</v>
      </c>
      <c r="EB600" s="35" t="s">
        <v>293</v>
      </c>
      <c r="EE600" s="35" t="s">
        <v>2600</v>
      </c>
      <c r="EG600" s="28">
        <v>37.6</v>
      </c>
      <c r="EH600" s="28">
        <v>30.7</v>
      </c>
      <c r="EI600" s="28">
        <v>23</v>
      </c>
      <c r="EJ600" s="28">
        <v>23.8</v>
      </c>
      <c r="EK600" s="28">
        <v>6.96</v>
      </c>
      <c r="EL600" s="28">
        <v>1.68</v>
      </c>
      <c r="EM600" s="44">
        <f t="shared" si="62"/>
        <v>24.137931034482758</v>
      </c>
      <c r="EN600" s="28" t="s">
        <v>2599</v>
      </c>
      <c r="EO600" s="33">
        <v>3814</v>
      </c>
      <c r="EP600" s="33" t="s">
        <v>2599</v>
      </c>
    </row>
    <row r="601" spans="2:147" x14ac:dyDescent="0.35">
      <c r="B601" s="28">
        <v>659</v>
      </c>
      <c r="C601" s="28">
        <v>659</v>
      </c>
      <c r="D601" s="28">
        <v>53</v>
      </c>
      <c r="E601" s="28" t="s">
        <v>777</v>
      </c>
      <c r="F601" s="28" t="s">
        <v>2325</v>
      </c>
      <c r="G601" s="28" t="s">
        <v>2601</v>
      </c>
      <c r="H601" s="28" t="s">
        <v>396</v>
      </c>
      <c r="I601" s="28">
        <v>3</v>
      </c>
      <c r="J601" s="28" t="s">
        <v>714</v>
      </c>
      <c r="K601" s="28">
        <v>20</v>
      </c>
      <c r="L601" s="28" t="s">
        <v>2602</v>
      </c>
      <c r="M601" s="28" t="s">
        <v>2602</v>
      </c>
      <c r="N601" s="29">
        <v>510.08300000000003</v>
      </c>
      <c r="O601" s="29">
        <v>510.08300000000003</v>
      </c>
      <c r="P601" s="28">
        <f t="shared" si="59"/>
        <v>208.33</v>
      </c>
      <c r="Q601" s="28">
        <f t="shared" si="61"/>
        <v>1.864402459991809</v>
      </c>
      <c r="R601" s="28">
        <v>1489698</v>
      </c>
      <c r="S601" s="28">
        <v>6750934</v>
      </c>
      <c r="T601" s="28">
        <v>0</v>
      </c>
      <c r="U601" s="28">
        <v>0</v>
      </c>
      <c r="V601" s="28">
        <v>0</v>
      </c>
      <c r="W601" s="28">
        <v>0</v>
      </c>
      <c r="X601" s="28">
        <v>0</v>
      </c>
      <c r="Y601" s="28">
        <v>0</v>
      </c>
      <c r="Z601" s="28">
        <f t="shared" si="63"/>
        <v>0</v>
      </c>
      <c r="AA601" s="28">
        <v>0</v>
      </c>
      <c r="AB601" s="30">
        <v>0</v>
      </c>
      <c r="AC601" s="30">
        <v>0</v>
      </c>
      <c r="AG601" s="28">
        <v>20</v>
      </c>
      <c r="AH601" s="28">
        <v>15.2</v>
      </c>
      <c r="AI601" s="28">
        <v>9.8699999999999992</v>
      </c>
      <c r="AJ601" s="28">
        <v>10.5</v>
      </c>
      <c r="AK601" s="28">
        <v>3.81</v>
      </c>
      <c r="AL601" s="28">
        <v>1.1399999999999999</v>
      </c>
      <c r="AM601" s="28">
        <f t="shared" si="60"/>
        <v>29.921259842519682</v>
      </c>
      <c r="AN601" s="28">
        <v>12421</v>
      </c>
      <c r="AO601" s="28" t="s">
        <v>2603</v>
      </c>
      <c r="AP601" s="28">
        <v>9.0800000000000006E-2</v>
      </c>
      <c r="AQ601" s="28">
        <v>0.82</v>
      </c>
      <c r="AR601" s="28">
        <v>9.7999999999999997E-4</v>
      </c>
      <c r="AS601" s="28">
        <v>0</v>
      </c>
      <c r="AT601" s="28">
        <v>0</v>
      </c>
      <c r="AU601" s="28">
        <v>5.7099999999999998E-2</v>
      </c>
      <c r="AV601" s="28">
        <v>3.0800000000000001E-2</v>
      </c>
      <c r="AW601" s="28">
        <v>7.6000000000000004E-4</v>
      </c>
      <c r="AX601" s="28">
        <v>0</v>
      </c>
      <c r="AY601" s="28">
        <v>353</v>
      </c>
      <c r="BS601" s="32" t="s">
        <v>2603</v>
      </c>
      <c r="BT601" t="s">
        <v>186</v>
      </c>
      <c r="BU601">
        <v>1</v>
      </c>
      <c r="CA601" s="35" t="s">
        <v>187</v>
      </c>
      <c r="CB601" s="35" t="s">
        <v>1119</v>
      </c>
      <c r="CC601" s="35">
        <v>0</v>
      </c>
      <c r="CD601" s="28" t="s">
        <v>189</v>
      </c>
      <c r="CE601" s="28">
        <v>0</v>
      </c>
      <c r="CH601" s="28">
        <v>1490038</v>
      </c>
      <c r="CI601" s="28">
        <v>6750674</v>
      </c>
      <c r="CJ601">
        <v>208.33</v>
      </c>
      <c r="CK601">
        <v>198.82</v>
      </c>
      <c r="CL601">
        <v>9.5100000000000193</v>
      </c>
      <c r="CM601">
        <v>9.5100000000000193</v>
      </c>
      <c r="CN601">
        <v>9.5100000000000193</v>
      </c>
      <c r="CY601" s="39">
        <v>0</v>
      </c>
      <c r="CZ601" s="40">
        <v>0</v>
      </c>
      <c r="DA601" s="35" t="s">
        <v>321</v>
      </c>
      <c r="DP601" s="42">
        <v>659</v>
      </c>
      <c r="DQ601" s="42">
        <v>659</v>
      </c>
      <c r="DR601" s="42">
        <v>12421</v>
      </c>
      <c r="EA601" s="35" t="s">
        <v>207</v>
      </c>
      <c r="EG601" s="28">
        <v>21.6</v>
      </c>
      <c r="EH601" s="28">
        <v>15.5</v>
      </c>
      <c r="EI601" s="28">
        <v>8.57</v>
      </c>
      <c r="EJ601" s="28">
        <v>9.34</v>
      </c>
      <c r="EK601" s="28">
        <v>3.66</v>
      </c>
      <c r="EL601" s="28">
        <v>0.91500000000000004</v>
      </c>
      <c r="EM601" s="44">
        <f t="shared" si="62"/>
        <v>25</v>
      </c>
      <c r="EN601" s="28" t="s">
        <v>2603</v>
      </c>
      <c r="EO601" s="33">
        <v>12421</v>
      </c>
      <c r="EP601" s="33" t="s">
        <v>2603</v>
      </c>
    </row>
    <row r="602" spans="2:147" x14ac:dyDescent="0.35">
      <c r="B602" s="28">
        <v>661</v>
      </c>
      <c r="C602" s="28">
        <v>661</v>
      </c>
      <c r="D602" s="28">
        <v>61</v>
      </c>
      <c r="E602" s="28" t="s">
        <v>394</v>
      </c>
      <c r="F602" s="28" t="s">
        <v>1036</v>
      </c>
      <c r="G602" s="28" t="s">
        <v>1924</v>
      </c>
      <c r="H602" s="28" t="s">
        <v>396</v>
      </c>
      <c r="I602" s="28">
        <v>2</v>
      </c>
      <c r="J602" s="28" t="s">
        <v>866</v>
      </c>
      <c r="K602" s="28">
        <v>18</v>
      </c>
      <c r="L602" s="28" t="s">
        <v>2604</v>
      </c>
      <c r="M602" s="28" t="s">
        <v>2604</v>
      </c>
      <c r="N602" s="29">
        <v>338.61799999999999</v>
      </c>
      <c r="O602" s="29">
        <v>338.61799999999999</v>
      </c>
      <c r="P602" s="28">
        <f t="shared" si="59"/>
        <v>152.06</v>
      </c>
      <c r="Q602" s="28">
        <f t="shared" si="61"/>
        <v>2.8557253306085371</v>
      </c>
      <c r="R602" s="28">
        <v>1454177</v>
      </c>
      <c r="S602" s="28">
        <v>6639813</v>
      </c>
      <c r="T602" s="28">
        <v>1</v>
      </c>
      <c r="U602" s="28">
        <v>0</v>
      </c>
      <c r="V602" s="28">
        <v>1</v>
      </c>
      <c r="W602" s="28">
        <v>0</v>
      </c>
      <c r="X602" s="28">
        <f>(AB602/AK602)*100</f>
        <v>1.0224948875255624</v>
      </c>
      <c r="Y602" s="28">
        <f>(AB602/AL602)*100</f>
        <v>4.3859649122807021</v>
      </c>
      <c r="Z602" s="28">
        <f t="shared" si="63"/>
        <v>1.0224948875255624</v>
      </c>
      <c r="AA602" s="28">
        <v>0</v>
      </c>
      <c r="AB602" s="30">
        <v>0.05</v>
      </c>
      <c r="AC602" s="30">
        <v>0.05</v>
      </c>
      <c r="AD602" s="31">
        <v>1</v>
      </c>
      <c r="AE602" s="31">
        <v>365</v>
      </c>
      <c r="AF602" s="31">
        <v>365</v>
      </c>
      <c r="AG602" s="28">
        <v>31.6</v>
      </c>
      <c r="AH602" s="28">
        <v>24.8</v>
      </c>
      <c r="AI602" s="28">
        <v>17.100000000000001</v>
      </c>
      <c r="AJ602" s="28">
        <v>17.899999999999999</v>
      </c>
      <c r="AK602" s="28">
        <v>4.8899999999999997</v>
      </c>
      <c r="AL602" s="28">
        <v>1.1399999999999999</v>
      </c>
      <c r="AM602" s="28">
        <f t="shared" si="60"/>
        <v>23.312883435582819</v>
      </c>
      <c r="AN602" s="28">
        <v>9349</v>
      </c>
      <c r="AO602" s="28" t="s">
        <v>1926</v>
      </c>
      <c r="AP602" s="28">
        <v>8.43E-2</v>
      </c>
      <c r="AQ602" s="28">
        <v>0.82099999999999995</v>
      </c>
      <c r="AR602" s="28">
        <v>1.47E-2</v>
      </c>
      <c r="AS602" s="28">
        <v>0</v>
      </c>
      <c r="AT602" s="28">
        <v>0</v>
      </c>
      <c r="AU602" s="28">
        <v>3.39E-2</v>
      </c>
      <c r="AV602" s="28">
        <v>9.9299999999999996E-3</v>
      </c>
      <c r="AW602" s="28">
        <v>3.1399999999999997E-2</v>
      </c>
      <c r="AX602" s="28">
        <v>5.11E-3</v>
      </c>
      <c r="AY602" s="28">
        <v>367</v>
      </c>
      <c r="AZ602" s="28">
        <v>1</v>
      </c>
      <c r="BA602" s="28">
        <v>2</v>
      </c>
      <c r="BB602" s="28">
        <v>4</v>
      </c>
      <c r="BE602" s="28">
        <v>1</v>
      </c>
      <c r="BF602" s="28">
        <v>0</v>
      </c>
      <c r="BG602" s="28">
        <v>2</v>
      </c>
      <c r="BH602" s="28">
        <v>0</v>
      </c>
      <c r="BI602" s="28">
        <v>0</v>
      </c>
      <c r="BJ602" s="28">
        <v>0</v>
      </c>
      <c r="BK602" s="28" t="s">
        <v>199</v>
      </c>
      <c r="BL602" s="28">
        <v>68</v>
      </c>
      <c r="BM602" s="28">
        <v>0</v>
      </c>
      <c r="BN602" s="28" t="s">
        <v>2605</v>
      </c>
      <c r="BS602" s="32" t="s">
        <v>1926</v>
      </c>
      <c r="BT602" t="s">
        <v>201</v>
      </c>
      <c r="BU602">
        <v>2</v>
      </c>
      <c r="CA602" s="35" t="s">
        <v>187</v>
      </c>
      <c r="CB602" s="35" t="s">
        <v>188</v>
      </c>
      <c r="CC602" s="35">
        <v>1</v>
      </c>
      <c r="CD602" s="28" t="s">
        <v>202</v>
      </c>
      <c r="CE602" s="28">
        <v>1</v>
      </c>
      <c r="CF602" s="36" t="s">
        <v>203</v>
      </c>
      <c r="CG602" s="37" t="s">
        <v>223</v>
      </c>
      <c r="CH602" s="28">
        <v>1454436</v>
      </c>
      <c r="CI602" s="28">
        <v>6639652</v>
      </c>
      <c r="CJ602">
        <v>152.06</v>
      </c>
      <c r="CK602">
        <v>142.38999999999999</v>
      </c>
      <c r="CL602">
        <v>9.6700000000000159</v>
      </c>
      <c r="CM602">
        <v>9.6700000000000159</v>
      </c>
      <c r="CN602">
        <v>9.6700000000000159</v>
      </c>
      <c r="CO602" s="38" t="s">
        <v>202</v>
      </c>
      <c r="CY602" s="39" t="s">
        <v>236</v>
      </c>
      <c r="CZ602" s="40">
        <v>2</v>
      </c>
      <c r="DA602" s="35" t="s">
        <v>205</v>
      </c>
      <c r="DP602" s="42">
        <v>661</v>
      </c>
      <c r="DQ602" s="42">
        <v>661</v>
      </c>
      <c r="DR602" s="42">
        <v>9349</v>
      </c>
      <c r="DS602" s="35" t="s">
        <v>189</v>
      </c>
      <c r="DT602" s="35">
        <v>50</v>
      </c>
      <c r="DU602" s="35" t="s">
        <v>2606</v>
      </c>
      <c r="DX602" s="35" t="s">
        <v>870</v>
      </c>
      <c r="EA602" s="35" t="s">
        <v>207</v>
      </c>
      <c r="EC602" s="35" t="s">
        <v>194</v>
      </c>
      <c r="EG602" s="28">
        <v>28.3</v>
      </c>
      <c r="EH602" s="28">
        <v>22.6</v>
      </c>
      <c r="EI602" s="28">
        <v>16.100000000000001</v>
      </c>
      <c r="EJ602" s="28">
        <v>16.8</v>
      </c>
      <c r="EK602" s="28">
        <v>4.8899999999999997</v>
      </c>
      <c r="EL602" s="28">
        <v>1.2</v>
      </c>
      <c r="EM602" s="44">
        <f t="shared" si="62"/>
        <v>24.539877300613497</v>
      </c>
      <c r="EN602" s="28" t="s">
        <v>1926</v>
      </c>
      <c r="EO602" s="33">
        <v>9349</v>
      </c>
      <c r="EP602" s="33" t="s">
        <v>1926</v>
      </c>
    </row>
    <row r="603" spans="2:147" x14ac:dyDescent="0.35">
      <c r="B603" s="28">
        <v>662</v>
      </c>
      <c r="C603" s="28">
        <v>662</v>
      </c>
      <c r="D603" s="28">
        <v>53</v>
      </c>
      <c r="E603" s="28" t="s">
        <v>777</v>
      </c>
      <c r="F603" s="28" t="s">
        <v>2325</v>
      </c>
      <c r="G603" s="28" t="s">
        <v>2326</v>
      </c>
      <c r="H603" s="28" t="s">
        <v>2607</v>
      </c>
      <c r="I603" s="28">
        <v>3</v>
      </c>
      <c r="J603" s="28" t="s">
        <v>714</v>
      </c>
      <c r="K603" s="28">
        <v>20</v>
      </c>
      <c r="L603" s="28" t="s">
        <v>2608</v>
      </c>
      <c r="M603" s="28" t="s">
        <v>2608</v>
      </c>
      <c r="N603" s="29">
        <v>147.81</v>
      </c>
      <c r="O603" s="29">
        <v>147.81</v>
      </c>
      <c r="P603" s="28">
        <f t="shared" si="59"/>
        <v>150.19999999999999</v>
      </c>
      <c r="Q603" s="28">
        <f t="shared" si="61"/>
        <v>2.5167444692510648</v>
      </c>
      <c r="R603" s="28">
        <v>1497230</v>
      </c>
      <c r="S603" s="28">
        <v>6743026</v>
      </c>
      <c r="T603" s="28">
        <v>0</v>
      </c>
      <c r="U603" s="28">
        <v>0</v>
      </c>
      <c r="V603" s="28">
        <v>0</v>
      </c>
      <c r="W603" s="28">
        <v>0</v>
      </c>
      <c r="X603" s="28">
        <v>0</v>
      </c>
      <c r="Y603" s="28">
        <v>0</v>
      </c>
      <c r="Z603" s="28">
        <f t="shared" si="63"/>
        <v>0</v>
      </c>
      <c r="AA603" s="28">
        <v>0</v>
      </c>
      <c r="AB603" s="30">
        <v>0</v>
      </c>
      <c r="AC603" s="30">
        <v>0</v>
      </c>
      <c r="AG603" s="28">
        <v>35.799999999999997</v>
      </c>
      <c r="AH603" s="28">
        <v>27.5</v>
      </c>
      <c r="AI603" s="28">
        <v>18</v>
      </c>
      <c r="AJ603" s="28">
        <v>19</v>
      </c>
      <c r="AK603" s="28">
        <v>5.63</v>
      </c>
      <c r="AL603" s="28">
        <v>1.46</v>
      </c>
      <c r="AM603" s="28">
        <f t="shared" si="60"/>
        <v>25.932504440497333</v>
      </c>
      <c r="AN603" s="28">
        <v>40079</v>
      </c>
      <c r="AO603" s="28" t="s">
        <v>2609</v>
      </c>
      <c r="AP603" s="28">
        <v>6.9599999999999995E-2</v>
      </c>
      <c r="AQ603" s="28">
        <v>0.84</v>
      </c>
      <c r="AR603" s="28">
        <v>4.6299999999999996E-3</v>
      </c>
      <c r="AS603" s="28">
        <v>0</v>
      </c>
      <c r="AT603" s="28">
        <v>0</v>
      </c>
      <c r="AU603" s="28">
        <v>5.6099999999999997E-2</v>
      </c>
      <c r="AV603" s="28">
        <v>2.8400000000000002E-2</v>
      </c>
      <c r="AW603" s="28">
        <v>1.5100000000000001E-3</v>
      </c>
      <c r="AX603" s="28">
        <v>1.4999999999999999E-4</v>
      </c>
      <c r="AY603" s="28">
        <v>517</v>
      </c>
      <c r="BS603" s="32" t="s">
        <v>2609</v>
      </c>
      <c r="BT603" t="s">
        <v>186</v>
      </c>
      <c r="BU603">
        <v>1</v>
      </c>
      <c r="CA603" s="35" t="s">
        <v>187</v>
      </c>
      <c r="CB603" s="35" t="s">
        <v>1119</v>
      </c>
      <c r="CC603" s="35">
        <v>0</v>
      </c>
      <c r="CD603" s="28" t="s">
        <v>189</v>
      </c>
      <c r="CE603" s="28">
        <v>0</v>
      </c>
      <c r="CG603" s="37" t="s">
        <v>279</v>
      </c>
      <c r="CH603" s="28">
        <v>1497370</v>
      </c>
      <c r="CI603" s="28">
        <v>6742985</v>
      </c>
      <c r="CJ603">
        <v>150.19999999999999</v>
      </c>
      <c r="CK603">
        <v>146.47999999999999</v>
      </c>
      <c r="CL603">
        <v>3.7199999999999989</v>
      </c>
      <c r="CM603">
        <v>3.7199999999999989</v>
      </c>
      <c r="CN603">
        <v>3.7199999999999989</v>
      </c>
      <c r="CY603" s="39">
        <v>0</v>
      </c>
      <c r="CZ603" s="40">
        <v>0</v>
      </c>
      <c r="DA603" s="35" t="s">
        <v>321</v>
      </c>
      <c r="DP603" s="42">
        <v>662</v>
      </c>
      <c r="DQ603" s="42">
        <v>662</v>
      </c>
      <c r="DR603" s="42">
        <v>40079</v>
      </c>
      <c r="EA603" s="35" t="s">
        <v>207</v>
      </c>
      <c r="EG603" s="28">
        <v>35.4</v>
      </c>
      <c r="EH603" s="28">
        <v>26.3</v>
      </c>
      <c r="EI603" s="28">
        <v>15.9</v>
      </c>
      <c r="EJ603" s="28">
        <v>17.100000000000001</v>
      </c>
      <c r="EK603" s="28">
        <v>5.48</v>
      </c>
      <c r="EL603" s="28">
        <v>1.44</v>
      </c>
      <c r="EM603" s="44">
        <f t="shared" si="62"/>
        <v>26.277372262773717</v>
      </c>
      <c r="EN603" s="28" t="s">
        <v>2609</v>
      </c>
      <c r="EO603" s="33">
        <v>40079</v>
      </c>
      <c r="EP603" s="33" t="s">
        <v>2609</v>
      </c>
    </row>
    <row r="604" spans="2:147" x14ac:dyDescent="0.35">
      <c r="B604" s="28">
        <v>663</v>
      </c>
      <c r="C604" s="28">
        <v>663</v>
      </c>
      <c r="D604" s="28">
        <v>48</v>
      </c>
      <c r="E604" s="28" t="s">
        <v>683</v>
      </c>
      <c r="F604" s="28" t="s">
        <v>2610</v>
      </c>
      <c r="G604" s="28" t="s">
        <v>2610</v>
      </c>
      <c r="H604" s="28" t="s">
        <v>2611</v>
      </c>
      <c r="I604" s="28">
        <v>2</v>
      </c>
      <c r="J604" s="28" t="s">
        <v>370</v>
      </c>
      <c r="K604" s="28">
        <v>21</v>
      </c>
      <c r="L604" s="28" t="s">
        <v>2612</v>
      </c>
      <c r="M604" s="28" t="s">
        <v>2612</v>
      </c>
      <c r="N604" s="29">
        <v>130.68600000000001</v>
      </c>
      <c r="O604" s="29">
        <v>130.68600000000001</v>
      </c>
      <c r="P604" s="28">
        <f t="shared" si="59"/>
        <v>111.26</v>
      </c>
      <c r="Q604" s="28">
        <f t="shared" si="61"/>
        <v>6.5883109131812123</v>
      </c>
      <c r="R604" s="28">
        <v>1526922</v>
      </c>
      <c r="S604" s="28">
        <v>6811060</v>
      </c>
      <c r="T604" s="28">
        <v>0</v>
      </c>
      <c r="U604" s="28">
        <v>0</v>
      </c>
      <c r="V604" s="28">
        <v>0</v>
      </c>
      <c r="W604" s="28">
        <v>0</v>
      </c>
      <c r="X604" s="28">
        <v>0</v>
      </c>
      <c r="Y604" s="28">
        <v>0</v>
      </c>
      <c r="Z604" s="28">
        <f t="shared" si="63"/>
        <v>0</v>
      </c>
      <c r="AA604" s="28">
        <v>0</v>
      </c>
      <c r="AB604" s="30">
        <v>0</v>
      </c>
      <c r="AC604" s="30">
        <v>0</v>
      </c>
      <c r="AG604" s="28">
        <v>33.4</v>
      </c>
      <c r="AH604" s="28">
        <v>24.2</v>
      </c>
      <c r="AI604" s="28">
        <v>13.8</v>
      </c>
      <c r="AJ604" s="28">
        <v>14.9</v>
      </c>
      <c r="AK604" s="28">
        <v>4.71</v>
      </c>
      <c r="AL604" s="28">
        <v>1.48</v>
      </c>
      <c r="AM604" s="28">
        <f t="shared" si="60"/>
        <v>31.422505307855626</v>
      </c>
      <c r="AN604" s="28">
        <v>14111</v>
      </c>
      <c r="AO604" s="28" t="s">
        <v>2613</v>
      </c>
      <c r="AP604" s="28">
        <v>6.5000000000000002E-2</v>
      </c>
      <c r="AQ604" s="28">
        <v>0.85499999999999998</v>
      </c>
      <c r="AR604" s="28">
        <v>4.64E-3</v>
      </c>
      <c r="AS604" s="28">
        <v>0</v>
      </c>
      <c r="AT604" s="28">
        <v>0</v>
      </c>
      <c r="AU604" s="28">
        <v>6.3200000000000006E-2</v>
      </c>
      <c r="AV604" s="28">
        <v>1.17E-2</v>
      </c>
      <c r="AW604" s="28">
        <v>8.9999999999999998E-4</v>
      </c>
      <c r="AX604" s="28">
        <v>0</v>
      </c>
      <c r="AY604" s="28">
        <v>454</v>
      </c>
      <c r="BS604" s="32" t="s">
        <v>2613</v>
      </c>
      <c r="BT604" t="s">
        <v>186</v>
      </c>
      <c r="BU604">
        <v>1</v>
      </c>
      <c r="CA604" s="35" t="s">
        <v>187</v>
      </c>
      <c r="CB604" s="35" t="s">
        <v>188</v>
      </c>
      <c r="CC604" s="35">
        <v>1</v>
      </c>
      <c r="CD604" s="28" t="s">
        <v>189</v>
      </c>
      <c r="CE604" s="28">
        <v>0</v>
      </c>
      <c r="CH604" s="28">
        <v>1526970</v>
      </c>
      <c r="CI604" s="28">
        <v>6810946</v>
      </c>
      <c r="CJ604">
        <v>111.26</v>
      </c>
      <c r="CK604">
        <v>102.65</v>
      </c>
      <c r="CL604">
        <v>8.61</v>
      </c>
      <c r="CM604">
        <v>8.61</v>
      </c>
      <c r="CN604">
        <v>8.61</v>
      </c>
      <c r="CY604" s="39">
        <v>0</v>
      </c>
      <c r="CZ604" s="40">
        <v>0</v>
      </c>
      <c r="DA604" s="35" t="s">
        <v>214</v>
      </c>
      <c r="DP604" s="42">
        <v>663</v>
      </c>
      <c r="DQ604" s="42">
        <v>663</v>
      </c>
      <c r="DR604" s="42">
        <v>14111</v>
      </c>
      <c r="DV604" s="43" t="s">
        <v>2614</v>
      </c>
      <c r="DW604" s="35" t="s">
        <v>2615</v>
      </c>
      <c r="DX604" s="35" t="s">
        <v>691</v>
      </c>
      <c r="EA604" s="35" t="s">
        <v>207</v>
      </c>
      <c r="EG604" s="28">
        <v>33.4</v>
      </c>
      <c r="EH604" s="28">
        <v>24.2</v>
      </c>
      <c r="EI604" s="28">
        <v>13.8</v>
      </c>
      <c r="EJ604" s="28">
        <v>14.9</v>
      </c>
      <c r="EK604" s="28">
        <v>4.71</v>
      </c>
      <c r="EL604" s="28">
        <v>1.48</v>
      </c>
      <c r="EM604" s="44">
        <f t="shared" si="62"/>
        <v>31.422505307855626</v>
      </c>
      <c r="EN604" s="28" t="s">
        <v>2613</v>
      </c>
      <c r="EO604" s="33">
        <v>14111</v>
      </c>
      <c r="EP604" s="33" t="s">
        <v>2613</v>
      </c>
    </row>
    <row r="605" spans="2:147" x14ac:dyDescent="0.35">
      <c r="B605" s="28">
        <v>664</v>
      </c>
      <c r="C605" s="28">
        <v>664</v>
      </c>
      <c r="D605" s="28">
        <v>48</v>
      </c>
      <c r="E605" s="28" t="s">
        <v>683</v>
      </c>
      <c r="F605" s="28" t="s">
        <v>2610</v>
      </c>
      <c r="G605" s="28" t="s">
        <v>2610</v>
      </c>
      <c r="H605" s="28" t="s">
        <v>238</v>
      </c>
      <c r="I605" s="28">
        <v>2</v>
      </c>
      <c r="J605" s="28" t="s">
        <v>370</v>
      </c>
      <c r="K605" s="28">
        <v>21</v>
      </c>
      <c r="N605" s="29">
        <v>87.109200000000001</v>
      </c>
      <c r="O605" s="29">
        <v>87.109200000000001</v>
      </c>
      <c r="P605" s="28">
        <f t="shared" si="59"/>
        <v>103.42</v>
      </c>
      <c r="Q605" s="28">
        <f t="shared" si="61"/>
        <v>6.7271884026027085</v>
      </c>
      <c r="R605" s="28">
        <v>1527121</v>
      </c>
      <c r="S605" s="28">
        <v>6810764</v>
      </c>
      <c r="T605" s="28">
        <v>0</v>
      </c>
      <c r="U605" s="28">
        <v>0</v>
      </c>
      <c r="V605" s="28">
        <v>0</v>
      </c>
      <c r="W605" s="28">
        <v>0</v>
      </c>
      <c r="X605" s="28">
        <v>0</v>
      </c>
      <c r="Y605" s="28">
        <v>0</v>
      </c>
      <c r="Z605" s="28">
        <f t="shared" si="63"/>
        <v>0</v>
      </c>
      <c r="AA605" s="28">
        <v>0</v>
      </c>
      <c r="AB605" s="30">
        <v>0</v>
      </c>
      <c r="AC605" s="30">
        <v>0</v>
      </c>
      <c r="AG605" s="28">
        <v>33.4</v>
      </c>
      <c r="AH605" s="28">
        <v>24.2</v>
      </c>
      <c r="AI605" s="28">
        <v>13.8</v>
      </c>
      <c r="AJ605" s="28">
        <v>15</v>
      </c>
      <c r="AK605" s="28">
        <v>4.71</v>
      </c>
      <c r="AL605" s="28">
        <v>1.48</v>
      </c>
      <c r="AM605" s="28">
        <f t="shared" si="60"/>
        <v>31.422505307855626</v>
      </c>
      <c r="AN605" s="28">
        <v>14093</v>
      </c>
      <c r="AO605" s="28" t="s">
        <v>2616</v>
      </c>
      <c r="AP605" s="28">
        <v>6.5000000000000002E-2</v>
      </c>
      <c r="AQ605" s="28">
        <v>0.85399999999999998</v>
      </c>
      <c r="AR605" s="28">
        <v>4.7600000000000003E-3</v>
      </c>
      <c r="AS605" s="28">
        <v>0</v>
      </c>
      <c r="AT605" s="28">
        <v>0</v>
      </c>
      <c r="AU605" s="28">
        <v>6.3200000000000006E-2</v>
      </c>
      <c r="AV605" s="28">
        <v>1.17E-2</v>
      </c>
      <c r="AW605" s="28">
        <v>9.5E-4</v>
      </c>
      <c r="AX605" s="28">
        <v>0</v>
      </c>
      <c r="AY605" s="28">
        <v>454</v>
      </c>
      <c r="BS605" s="32" t="s">
        <v>2616</v>
      </c>
      <c r="BT605" t="s">
        <v>186</v>
      </c>
      <c r="BU605">
        <v>1</v>
      </c>
      <c r="CA605" s="35" t="s">
        <v>344</v>
      </c>
      <c r="CB605" s="35" t="s">
        <v>188</v>
      </c>
      <c r="CC605" s="35">
        <v>1</v>
      </c>
      <c r="CD605" s="28" t="s">
        <v>189</v>
      </c>
      <c r="CE605" s="28">
        <v>0</v>
      </c>
      <c r="CH605" s="28">
        <v>1527194</v>
      </c>
      <c r="CI605" s="28">
        <v>6810720</v>
      </c>
      <c r="CJ605">
        <v>103.42</v>
      </c>
      <c r="CK605">
        <v>97.56</v>
      </c>
      <c r="CL605">
        <v>5.8599999999999994</v>
      </c>
      <c r="CM605">
        <v>5.8599999999999994</v>
      </c>
      <c r="CN605">
        <v>5.8599999999999994</v>
      </c>
      <c r="CY605" s="39">
        <v>0</v>
      </c>
      <c r="CZ605" s="40">
        <v>0</v>
      </c>
      <c r="DA605" s="35" t="s">
        <v>214</v>
      </c>
      <c r="DP605" s="42">
        <v>664</v>
      </c>
      <c r="DQ605" s="42">
        <v>664</v>
      </c>
      <c r="DR605" s="42">
        <v>14093</v>
      </c>
      <c r="DW605" s="35" t="s">
        <v>2617</v>
      </c>
      <c r="DX605" s="35" t="s">
        <v>691</v>
      </c>
      <c r="EA605" s="35" t="s">
        <v>207</v>
      </c>
      <c r="EG605" s="28">
        <v>33.4</v>
      </c>
      <c r="EH605" s="28">
        <v>24.2</v>
      </c>
      <c r="EI605" s="28">
        <v>13.8</v>
      </c>
      <c r="EJ605" s="28">
        <v>15</v>
      </c>
      <c r="EK605" s="28">
        <v>4.71</v>
      </c>
      <c r="EL605" s="28">
        <v>1.48</v>
      </c>
      <c r="EM605" s="44">
        <f t="shared" si="62"/>
        <v>31.422505307855626</v>
      </c>
      <c r="EN605" s="28" t="s">
        <v>2616</v>
      </c>
      <c r="EO605" s="33">
        <v>14093</v>
      </c>
      <c r="EP605" s="33" t="s">
        <v>2616</v>
      </c>
    </row>
    <row r="606" spans="2:147" x14ac:dyDescent="0.35">
      <c r="B606" s="28">
        <v>665</v>
      </c>
      <c r="C606" s="28">
        <v>665</v>
      </c>
      <c r="D606" s="28">
        <v>101</v>
      </c>
      <c r="E606" s="28" t="s">
        <v>303</v>
      </c>
      <c r="F606" s="28" t="s">
        <v>303</v>
      </c>
      <c r="G606" s="28" t="s">
        <v>303</v>
      </c>
      <c r="H606" s="28" t="s">
        <v>2618</v>
      </c>
      <c r="I606" s="28">
        <v>1</v>
      </c>
      <c r="J606" s="28" t="s">
        <v>307</v>
      </c>
      <c r="K606" s="28">
        <v>6</v>
      </c>
      <c r="L606" s="28" t="s">
        <v>2619</v>
      </c>
      <c r="M606" s="28" t="s">
        <v>2619</v>
      </c>
      <c r="N606" s="29">
        <v>81.704300000000003</v>
      </c>
      <c r="O606" s="29">
        <v>81.704300000000003</v>
      </c>
      <c r="P606" s="28">
        <f t="shared" si="59"/>
        <v>137.59</v>
      </c>
      <c r="Q606" s="28">
        <f t="shared" si="61"/>
        <v>0.96690137483583116</v>
      </c>
      <c r="R606" s="28">
        <v>1353571</v>
      </c>
      <c r="S606" s="28">
        <v>6335730</v>
      </c>
      <c r="T606" s="28">
        <v>0</v>
      </c>
      <c r="U606" s="28">
        <v>0</v>
      </c>
      <c r="V606" s="28">
        <v>0</v>
      </c>
      <c r="W606" s="28">
        <v>0</v>
      </c>
      <c r="X606" s="28">
        <v>0</v>
      </c>
      <c r="Y606" s="28">
        <v>0</v>
      </c>
      <c r="Z606" s="28">
        <f t="shared" si="63"/>
        <v>0</v>
      </c>
      <c r="AA606" s="28">
        <v>0</v>
      </c>
      <c r="AB606" s="30">
        <v>0</v>
      </c>
      <c r="AC606" s="30">
        <v>0</v>
      </c>
      <c r="AG606" s="28">
        <v>113</v>
      </c>
      <c r="AH606" s="28">
        <v>93.3</v>
      </c>
      <c r="AI606" s="28">
        <v>70.900000000000006</v>
      </c>
      <c r="AJ606" s="28">
        <v>73.400000000000006</v>
      </c>
      <c r="AK606" s="28">
        <v>22</v>
      </c>
      <c r="AL606" s="28">
        <v>5.15</v>
      </c>
      <c r="AM606" s="28">
        <f t="shared" si="60"/>
        <v>23.40909090909091</v>
      </c>
      <c r="AN606" s="28">
        <v>1604</v>
      </c>
      <c r="AO606" s="28" t="s">
        <v>2620</v>
      </c>
      <c r="AP606" s="28">
        <v>3.4500000000000003E-2</v>
      </c>
      <c r="AQ606" s="28">
        <v>0.77200000000000002</v>
      </c>
      <c r="AR606" s="28">
        <v>2.98E-2</v>
      </c>
      <c r="AS606" s="28">
        <v>0</v>
      </c>
      <c r="AT606" s="28">
        <v>0</v>
      </c>
      <c r="AU606" s="28">
        <v>7.5800000000000006E-2</v>
      </c>
      <c r="AV606" s="28">
        <v>6.4199999999999993E-2</v>
      </c>
      <c r="AW606" s="28">
        <v>1.5299999999999999E-2</v>
      </c>
      <c r="AX606" s="28">
        <v>8.3899999999999999E-3</v>
      </c>
      <c r="AY606" s="28">
        <v>1340</v>
      </c>
      <c r="BS606" s="32" t="s">
        <v>2620</v>
      </c>
      <c r="BT606" t="s">
        <v>186</v>
      </c>
      <c r="BU606">
        <v>1</v>
      </c>
      <c r="CA606" s="35" t="s">
        <v>187</v>
      </c>
      <c r="CB606" s="35" t="s">
        <v>188</v>
      </c>
      <c r="CC606" s="35">
        <v>1</v>
      </c>
      <c r="CD606" s="28" t="s">
        <v>189</v>
      </c>
      <c r="CE606" s="28">
        <v>0</v>
      </c>
      <c r="CG606" s="37" t="s">
        <v>223</v>
      </c>
      <c r="CH606" s="28">
        <v>1353560</v>
      </c>
      <c r="CI606" s="28">
        <v>6335650</v>
      </c>
      <c r="CJ606">
        <v>137.59</v>
      </c>
      <c r="CK606">
        <v>136.80000000000001</v>
      </c>
      <c r="CL606">
        <v>0.78999999999999204</v>
      </c>
      <c r="CM606">
        <v>0.78999999999999204</v>
      </c>
      <c r="CN606">
        <v>0.78999999999999204</v>
      </c>
      <c r="CY606" s="39">
        <v>0</v>
      </c>
      <c r="CZ606" s="40">
        <v>0</v>
      </c>
      <c r="DA606" s="35" t="s">
        <v>214</v>
      </c>
      <c r="DP606" s="42">
        <v>665</v>
      </c>
      <c r="DQ606" s="42">
        <v>665</v>
      </c>
      <c r="DR606" s="42">
        <v>1604</v>
      </c>
      <c r="DV606" s="43" t="s">
        <v>440</v>
      </c>
      <c r="DW606" s="35" t="s">
        <v>476</v>
      </c>
      <c r="DX606" s="45" t="s">
        <v>301</v>
      </c>
      <c r="EA606" s="35" t="s">
        <v>207</v>
      </c>
      <c r="EB606" s="35" t="s">
        <v>293</v>
      </c>
      <c r="EG606" s="28">
        <v>112</v>
      </c>
      <c r="EH606" s="28">
        <v>92</v>
      </c>
      <c r="EI606" s="28">
        <v>68.900000000000006</v>
      </c>
      <c r="EJ606" s="28">
        <v>71.5</v>
      </c>
      <c r="EK606" s="28">
        <v>21.1</v>
      </c>
      <c r="EL606" s="28">
        <v>4.46</v>
      </c>
      <c r="EM606" s="44">
        <f t="shared" si="62"/>
        <v>21.137440758293838</v>
      </c>
      <c r="EN606" s="28" t="s">
        <v>2620</v>
      </c>
      <c r="EO606" s="33">
        <v>1604</v>
      </c>
      <c r="EP606" s="33" t="s">
        <v>2620</v>
      </c>
    </row>
    <row r="607" spans="2:147" x14ac:dyDescent="0.35">
      <c r="B607" s="28">
        <v>666</v>
      </c>
      <c r="C607" s="28">
        <v>666</v>
      </c>
      <c r="D607" s="28">
        <v>53</v>
      </c>
      <c r="E607" s="28" t="s">
        <v>777</v>
      </c>
      <c r="F607" s="28" t="s">
        <v>2094</v>
      </c>
      <c r="G607" s="28" t="s">
        <v>2094</v>
      </c>
      <c r="H607" s="28" t="s">
        <v>2621</v>
      </c>
      <c r="I607" s="28">
        <v>3</v>
      </c>
      <c r="J607" s="28" t="s">
        <v>714</v>
      </c>
      <c r="K607" s="28">
        <v>20</v>
      </c>
      <c r="L607" s="28" t="s">
        <v>2094</v>
      </c>
      <c r="M607" s="28" t="s">
        <v>2094</v>
      </c>
      <c r="N607" s="29">
        <v>235.458</v>
      </c>
      <c r="O607" s="29">
        <v>235.458</v>
      </c>
      <c r="P607" s="28">
        <f t="shared" si="59"/>
        <v>109.37</v>
      </c>
      <c r="Q607" s="28">
        <f t="shared" si="61"/>
        <v>0.63280924835852215</v>
      </c>
      <c r="R607" s="28">
        <v>1490011</v>
      </c>
      <c r="S607" s="28">
        <v>6721681</v>
      </c>
      <c r="T607" s="28">
        <v>0</v>
      </c>
      <c r="U607" s="28">
        <v>0</v>
      </c>
      <c r="V607" s="28">
        <v>0</v>
      </c>
      <c r="W607" s="28">
        <v>0</v>
      </c>
      <c r="X607" s="28">
        <v>0</v>
      </c>
      <c r="Y607" s="28">
        <v>0</v>
      </c>
      <c r="Z607" s="28">
        <f t="shared" si="63"/>
        <v>0</v>
      </c>
      <c r="AA607" s="28">
        <v>0</v>
      </c>
      <c r="AB607" s="30">
        <v>0</v>
      </c>
      <c r="AC607" s="30">
        <v>0</v>
      </c>
      <c r="AG607" s="28">
        <v>31.4</v>
      </c>
      <c r="AH607" s="28">
        <v>24.1</v>
      </c>
      <c r="AI607" s="28">
        <v>15.7</v>
      </c>
      <c r="AJ607" s="28">
        <v>16.600000000000001</v>
      </c>
      <c r="AK607" s="28">
        <v>5.83</v>
      </c>
      <c r="AL607" s="28">
        <v>1.73</v>
      </c>
      <c r="AM607" s="28">
        <f t="shared" si="60"/>
        <v>29.674099485420243</v>
      </c>
      <c r="AN607" s="28">
        <v>11563</v>
      </c>
      <c r="AO607" s="28" t="s">
        <v>2622</v>
      </c>
      <c r="AP607" s="28">
        <v>9.6799999999999997E-2</v>
      </c>
      <c r="AQ607" s="28">
        <v>0.82399999999999995</v>
      </c>
      <c r="AR607" s="28">
        <v>1.6500000000000001E-2</v>
      </c>
      <c r="AS607" s="28">
        <v>0</v>
      </c>
      <c r="AT607" s="28">
        <v>0</v>
      </c>
      <c r="AU607" s="28">
        <v>1.7999999999999999E-2</v>
      </c>
      <c r="AV607" s="28">
        <v>1.77E-2</v>
      </c>
      <c r="AW607" s="28">
        <v>1.89E-2</v>
      </c>
      <c r="AX607" s="28">
        <v>8.4799999999999997E-3</v>
      </c>
      <c r="AY607" s="28">
        <v>534</v>
      </c>
      <c r="BS607" s="32" t="s">
        <v>2622</v>
      </c>
      <c r="BT607" t="s">
        <v>186</v>
      </c>
      <c r="BU607">
        <v>1</v>
      </c>
      <c r="CA607" s="35" t="s">
        <v>187</v>
      </c>
      <c r="CB607" s="35" t="s">
        <v>1119</v>
      </c>
      <c r="CC607" s="35">
        <v>0</v>
      </c>
      <c r="CD607" s="28" t="s">
        <v>189</v>
      </c>
      <c r="CE607" s="28">
        <v>0</v>
      </c>
      <c r="CH607" s="28">
        <v>1490070</v>
      </c>
      <c r="CI607" s="28">
        <v>6721464</v>
      </c>
      <c r="CJ607">
        <v>109.37</v>
      </c>
      <c r="CK607">
        <v>107.88</v>
      </c>
      <c r="CL607">
        <v>1.4900000000000091</v>
      </c>
      <c r="CM607">
        <v>1.4900000000000091</v>
      </c>
      <c r="CN607">
        <v>1.4900000000000091</v>
      </c>
      <c r="CY607" s="39">
        <v>0</v>
      </c>
      <c r="CZ607" s="40">
        <v>0</v>
      </c>
      <c r="DA607" s="35" t="s">
        <v>321</v>
      </c>
      <c r="DP607" s="42">
        <v>666</v>
      </c>
      <c r="DQ607" s="42">
        <v>666</v>
      </c>
      <c r="DR607" s="42">
        <v>11563</v>
      </c>
      <c r="EA607" s="35" t="s">
        <v>207</v>
      </c>
      <c r="EG607" s="28">
        <v>29.5</v>
      </c>
      <c r="EH607" s="28">
        <v>22.6</v>
      </c>
      <c r="EI607" s="28">
        <v>14.8</v>
      </c>
      <c r="EJ607" s="28">
        <v>15.7</v>
      </c>
      <c r="EK607" s="28">
        <v>5.83</v>
      </c>
      <c r="EL607" s="28">
        <v>1.91</v>
      </c>
      <c r="EM607" s="44">
        <f t="shared" si="62"/>
        <v>32.761578044596909</v>
      </c>
      <c r="EN607" s="28" t="s">
        <v>2622</v>
      </c>
      <c r="EO607" s="33">
        <v>11563</v>
      </c>
      <c r="EP607" s="33" t="s">
        <v>2622</v>
      </c>
    </row>
    <row r="608" spans="2:147" x14ac:dyDescent="0.35">
      <c r="B608" s="28">
        <v>667</v>
      </c>
      <c r="C608" s="28">
        <v>667</v>
      </c>
      <c r="D608" s="28">
        <v>108</v>
      </c>
      <c r="E608" s="28" t="s">
        <v>382</v>
      </c>
      <c r="F608" s="28" t="s">
        <v>523</v>
      </c>
      <c r="G608" s="28" t="s">
        <v>523</v>
      </c>
      <c r="H608" s="28" t="s">
        <v>2623</v>
      </c>
      <c r="I608" s="28">
        <v>2</v>
      </c>
      <c r="J608" s="28" t="s">
        <v>460</v>
      </c>
      <c r="K608" s="28">
        <v>14</v>
      </c>
      <c r="L608" s="28" t="s">
        <v>2624</v>
      </c>
      <c r="M608" s="28" t="s">
        <v>2624</v>
      </c>
      <c r="N608" s="29">
        <v>57.274099999999997</v>
      </c>
      <c r="O608" s="29">
        <v>57.274099999999997</v>
      </c>
      <c r="P608" s="28">
        <f t="shared" si="59"/>
        <v>92.89</v>
      </c>
      <c r="Q608" s="28">
        <f t="shared" si="61"/>
        <v>4.7141727237966249</v>
      </c>
      <c r="R608" s="28">
        <v>1321716</v>
      </c>
      <c r="S608" s="28">
        <v>6436949</v>
      </c>
      <c r="T608" s="28">
        <v>0</v>
      </c>
      <c r="U608" s="28">
        <v>0</v>
      </c>
      <c r="V608" s="28">
        <v>0</v>
      </c>
      <c r="W608" s="28">
        <v>0</v>
      </c>
      <c r="X608" s="28">
        <v>0</v>
      </c>
      <c r="Y608" s="28">
        <v>0</v>
      </c>
      <c r="Z608" s="28">
        <f t="shared" si="63"/>
        <v>0</v>
      </c>
      <c r="AA608" s="28">
        <v>0</v>
      </c>
      <c r="AB608" s="30">
        <v>0</v>
      </c>
      <c r="AC608" s="30">
        <v>0</v>
      </c>
      <c r="AG608" s="28">
        <v>36</v>
      </c>
      <c r="AH608" s="28">
        <v>30.2</v>
      </c>
      <c r="AI608" s="28">
        <v>23.5</v>
      </c>
      <c r="AJ608" s="28">
        <v>24.3</v>
      </c>
      <c r="AK608" s="28">
        <v>6.05</v>
      </c>
      <c r="AL608" s="28">
        <v>1.17</v>
      </c>
      <c r="AM608" s="28">
        <f t="shared" si="60"/>
        <v>19.33884297520661</v>
      </c>
      <c r="AN608" s="28">
        <v>3658</v>
      </c>
      <c r="AO608" s="28" t="s">
        <v>2625</v>
      </c>
      <c r="AP608" s="28">
        <v>5.3499999999999999E-2</v>
      </c>
      <c r="AQ608" s="28">
        <v>0.70199999999999996</v>
      </c>
      <c r="AR608" s="28">
        <v>6.6199999999999995E-2</v>
      </c>
      <c r="AS608" s="28">
        <v>0</v>
      </c>
      <c r="AT608" s="28">
        <v>0</v>
      </c>
      <c r="AU608" s="28">
        <v>2.8299999999999999E-2</v>
      </c>
      <c r="AV608" s="28">
        <v>0.13700000000000001</v>
      </c>
      <c r="AW608" s="28">
        <v>8.9499999999999996E-3</v>
      </c>
      <c r="AX608" s="28">
        <v>3.8500000000000001E-3</v>
      </c>
      <c r="AY608" s="28">
        <v>425</v>
      </c>
      <c r="BS608" s="32" t="s">
        <v>2625</v>
      </c>
      <c r="BT608" t="s">
        <v>186</v>
      </c>
      <c r="BU608">
        <v>1</v>
      </c>
      <c r="CA608" s="35" t="s">
        <v>187</v>
      </c>
      <c r="CB608" s="35" t="s">
        <v>188</v>
      </c>
      <c r="CC608" s="35">
        <v>1</v>
      </c>
      <c r="CD608" s="28" t="s">
        <v>189</v>
      </c>
      <c r="CE608" s="28">
        <v>0</v>
      </c>
      <c r="CH608" s="28">
        <v>1321683</v>
      </c>
      <c r="CI608" s="28">
        <v>6436986</v>
      </c>
      <c r="CJ608">
        <v>92.89</v>
      </c>
      <c r="CK608">
        <v>90.19</v>
      </c>
      <c r="CL608">
        <v>2.7000000000000028</v>
      </c>
      <c r="CM608">
        <v>2.7000000000000028</v>
      </c>
      <c r="CN608">
        <v>2.7000000000000028</v>
      </c>
      <c r="CY608" s="39">
        <v>0</v>
      </c>
      <c r="CZ608" s="40">
        <v>0</v>
      </c>
      <c r="DA608" s="35" t="s">
        <v>214</v>
      </c>
      <c r="DP608" s="42">
        <v>667</v>
      </c>
      <c r="DQ608" s="42">
        <v>667</v>
      </c>
      <c r="DR608" s="42">
        <v>3658</v>
      </c>
      <c r="DV608" s="43" t="s">
        <v>440</v>
      </c>
      <c r="DW608" s="35" t="s">
        <v>2626</v>
      </c>
      <c r="DX608" s="45" t="s">
        <v>301</v>
      </c>
      <c r="EA608" s="35" t="s">
        <v>207</v>
      </c>
      <c r="EG608" s="28">
        <v>36</v>
      </c>
      <c r="EH608" s="28">
        <v>30.2</v>
      </c>
      <c r="EI608" s="28">
        <v>23.5</v>
      </c>
      <c r="EJ608" s="28">
        <v>24.3</v>
      </c>
      <c r="EK608" s="28">
        <v>6.05</v>
      </c>
      <c r="EL608" s="28">
        <v>1.17</v>
      </c>
      <c r="EM608" s="44">
        <f t="shared" si="62"/>
        <v>19.33884297520661</v>
      </c>
      <c r="EN608" s="28" t="s">
        <v>2625</v>
      </c>
      <c r="EO608" s="33">
        <v>3658</v>
      </c>
      <c r="EP608" s="33" t="s">
        <v>2625</v>
      </c>
    </row>
    <row r="609" spans="2:146" x14ac:dyDescent="0.35">
      <c r="B609" s="28">
        <v>668</v>
      </c>
      <c r="C609" s="28">
        <v>668</v>
      </c>
      <c r="D609" s="28">
        <v>42</v>
      </c>
      <c r="E609" s="28" t="s">
        <v>755</v>
      </c>
      <c r="F609" s="28" t="s">
        <v>1497</v>
      </c>
      <c r="G609" s="28" t="s">
        <v>2627</v>
      </c>
      <c r="H609" s="28" t="s">
        <v>2628</v>
      </c>
      <c r="I609" s="28">
        <v>2</v>
      </c>
      <c r="J609" s="28" t="s">
        <v>417</v>
      </c>
      <c r="K609" s="28">
        <v>23</v>
      </c>
      <c r="L609" s="28" t="s">
        <v>2629</v>
      </c>
      <c r="M609" s="28" t="s">
        <v>2629</v>
      </c>
      <c r="N609" s="29">
        <v>260.94099999999997</v>
      </c>
      <c r="O609" s="29">
        <v>260.94099999999997</v>
      </c>
      <c r="P609" s="28">
        <f t="shared" si="59"/>
        <v>337.56</v>
      </c>
      <c r="Q609" s="28">
        <f t="shared" si="61"/>
        <v>5.4763337306134421</v>
      </c>
      <c r="R609" s="28">
        <v>1461964</v>
      </c>
      <c r="S609" s="28">
        <v>6960113</v>
      </c>
      <c r="T609" s="28">
        <v>0</v>
      </c>
      <c r="U609" s="28">
        <v>0</v>
      </c>
      <c r="V609" s="28">
        <v>0</v>
      </c>
      <c r="W609" s="28">
        <v>0</v>
      </c>
      <c r="X609" s="28">
        <v>0</v>
      </c>
      <c r="Y609" s="28">
        <v>0</v>
      </c>
      <c r="Z609" s="28">
        <f t="shared" si="63"/>
        <v>0</v>
      </c>
      <c r="AA609" s="28">
        <v>0</v>
      </c>
      <c r="AB609" s="30">
        <v>0</v>
      </c>
      <c r="AC609" s="30">
        <v>0</v>
      </c>
      <c r="AG609" s="28">
        <v>16.600000000000001</v>
      </c>
      <c r="AH609" s="28">
        <v>12.7</v>
      </c>
      <c r="AI609" s="28">
        <v>8.32</v>
      </c>
      <c r="AJ609" s="28">
        <v>8.81</v>
      </c>
      <c r="AK609" s="28">
        <v>2.33</v>
      </c>
      <c r="AL609" s="28">
        <v>0.64300000000000002</v>
      </c>
      <c r="AM609" s="28">
        <f t="shared" si="60"/>
        <v>27.596566523605148</v>
      </c>
      <c r="AN609" s="28">
        <v>18844</v>
      </c>
      <c r="AO609" s="28" t="s">
        <v>2630</v>
      </c>
      <c r="AP609" s="28">
        <v>0.126</v>
      </c>
      <c r="AQ609" s="28">
        <v>0.80800000000000005</v>
      </c>
      <c r="AR609" s="28">
        <v>6.5199999999999998E-3</v>
      </c>
      <c r="AS609" s="28">
        <v>0</v>
      </c>
      <c r="AT609" s="28">
        <v>0</v>
      </c>
      <c r="AU609" s="28">
        <v>5.3600000000000002E-2</v>
      </c>
      <c r="AV609" s="28">
        <v>5.0000000000000001E-3</v>
      </c>
      <c r="AW609" s="28">
        <v>8.0000000000000004E-4</v>
      </c>
      <c r="AX609" s="28">
        <v>0</v>
      </c>
      <c r="AY609" s="28">
        <v>223</v>
      </c>
      <c r="BS609" t="s">
        <v>2630</v>
      </c>
      <c r="BT609" t="s">
        <v>186</v>
      </c>
      <c r="BU609">
        <v>1</v>
      </c>
      <c r="CA609" s="35" t="s">
        <v>187</v>
      </c>
      <c r="CB609" s="35" t="s">
        <v>1119</v>
      </c>
      <c r="CC609" s="35">
        <v>0</v>
      </c>
      <c r="CD609" s="28" t="s">
        <v>189</v>
      </c>
      <c r="CE609" s="28">
        <v>0</v>
      </c>
      <c r="CG609" s="37" t="s">
        <v>223</v>
      </c>
      <c r="CH609" s="28">
        <v>1461710</v>
      </c>
      <c r="CI609" s="28">
        <v>6960146</v>
      </c>
      <c r="CJ609">
        <v>337.56</v>
      </c>
      <c r="CK609">
        <v>323.27</v>
      </c>
      <c r="CL609">
        <v>14.29000000000002</v>
      </c>
      <c r="CM609">
        <v>14.29000000000002</v>
      </c>
      <c r="CN609">
        <v>14.29000000000002</v>
      </c>
      <c r="CY609" s="39">
        <v>0</v>
      </c>
      <c r="CZ609" s="40">
        <v>0</v>
      </c>
      <c r="DA609" s="35" t="s">
        <v>321</v>
      </c>
      <c r="DP609" s="42">
        <v>668</v>
      </c>
      <c r="DQ609" s="42">
        <v>668</v>
      </c>
      <c r="DR609" s="42">
        <v>18844</v>
      </c>
      <c r="EA609" s="35" t="s">
        <v>207</v>
      </c>
      <c r="EG609" s="28">
        <v>16.600000000000001</v>
      </c>
      <c r="EH609" s="28">
        <v>12.7</v>
      </c>
      <c r="EI609" s="28">
        <v>8.32</v>
      </c>
      <c r="EJ609" s="28">
        <v>8.81</v>
      </c>
      <c r="EK609" s="28">
        <v>2.33</v>
      </c>
      <c r="EL609" s="28">
        <v>0.64300000000000002</v>
      </c>
      <c r="EM609" s="44">
        <f t="shared" si="62"/>
        <v>27.596566523605148</v>
      </c>
      <c r="EN609" s="28" t="s">
        <v>2630</v>
      </c>
      <c r="EO609" s="33">
        <v>18844</v>
      </c>
      <c r="EP609" s="33" t="s">
        <v>2630</v>
      </c>
    </row>
    <row r="610" spans="2:146" x14ac:dyDescent="0.35">
      <c r="B610" s="28">
        <v>669</v>
      </c>
      <c r="C610" s="28">
        <v>669</v>
      </c>
      <c r="D610" s="28">
        <v>61</v>
      </c>
      <c r="E610" s="28" t="s">
        <v>394</v>
      </c>
      <c r="F610" s="28" t="s">
        <v>2005</v>
      </c>
      <c r="G610" s="28" t="s">
        <v>2005</v>
      </c>
      <c r="H610" s="28" t="s">
        <v>396</v>
      </c>
      <c r="I610" s="28">
        <v>3</v>
      </c>
      <c r="J610" s="28" t="s">
        <v>397</v>
      </c>
      <c r="K610" s="28">
        <v>19</v>
      </c>
      <c r="L610" s="28" t="s">
        <v>2631</v>
      </c>
      <c r="M610" s="28" t="s">
        <v>2631</v>
      </c>
      <c r="N610" s="29">
        <v>176.839</v>
      </c>
      <c r="O610" s="29">
        <v>176.839</v>
      </c>
      <c r="P610" s="28">
        <f t="shared" si="59"/>
        <v>4.16</v>
      </c>
      <c r="Q610" s="28">
        <f t="shared" si="61"/>
        <v>1.6172903036094981</v>
      </c>
      <c r="R610" s="28">
        <v>1510502</v>
      </c>
      <c r="S610" s="28">
        <v>6595248</v>
      </c>
      <c r="T610" s="28">
        <v>1</v>
      </c>
      <c r="U610" s="28">
        <v>0</v>
      </c>
      <c r="V610" s="28">
        <v>1</v>
      </c>
      <c r="W610" s="28">
        <v>0</v>
      </c>
      <c r="X610" s="28">
        <f>(AB610/AK610)*100</f>
        <v>9.6491228070175445</v>
      </c>
      <c r="Y610" s="28">
        <f>(AB610/AL610)*100</f>
        <v>56.994818652849744</v>
      </c>
      <c r="Z610" s="28">
        <f t="shared" si="63"/>
        <v>9.6491228070175445</v>
      </c>
      <c r="AA610" s="28">
        <v>0</v>
      </c>
      <c r="AB610" s="30">
        <v>1.1000000000000001</v>
      </c>
      <c r="AC610" s="30">
        <v>1.1000000000000001</v>
      </c>
      <c r="AD610" s="31">
        <v>1</v>
      </c>
      <c r="AE610" s="31">
        <v>365</v>
      </c>
      <c r="AF610" s="31">
        <v>365</v>
      </c>
      <c r="AG610" s="28">
        <v>81.8</v>
      </c>
      <c r="AH610" s="28">
        <v>63.7</v>
      </c>
      <c r="AI610" s="28">
        <v>43</v>
      </c>
      <c r="AJ610" s="28">
        <v>45.3</v>
      </c>
      <c r="AK610" s="28">
        <v>11.4</v>
      </c>
      <c r="AL610" s="28">
        <v>1.93</v>
      </c>
      <c r="AM610" s="28">
        <f t="shared" si="60"/>
        <v>16.92982456140351</v>
      </c>
      <c r="AN610" s="28">
        <v>8038</v>
      </c>
      <c r="AO610" s="28" t="s">
        <v>2339</v>
      </c>
      <c r="AP610" s="28">
        <v>7.6300000000000007E-2</v>
      </c>
      <c r="AQ610" s="28">
        <v>0.76300000000000001</v>
      </c>
      <c r="AR610" s="28">
        <v>2.93E-2</v>
      </c>
      <c r="AS610" s="28">
        <v>2.0000000000000002E-5</v>
      </c>
      <c r="AT610" s="28">
        <v>0</v>
      </c>
      <c r="AU610" s="28">
        <v>5.62E-2</v>
      </c>
      <c r="AV610" s="28">
        <v>6.6600000000000006E-2</v>
      </c>
      <c r="AW610" s="28">
        <v>7.0800000000000004E-3</v>
      </c>
      <c r="AX610" s="28">
        <v>1.7899999999999999E-3</v>
      </c>
      <c r="AY610" s="28">
        <v>1030</v>
      </c>
      <c r="AZ610" s="28">
        <v>0</v>
      </c>
      <c r="BA610" s="28">
        <v>0</v>
      </c>
      <c r="BB610" s="28">
        <v>0</v>
      </c>
      <c r="BC610" s="28">
        <v>0</v>
      </c>
      <c r="BE610" s="28">
        <v>2</v>
      </c>
      <c r="BF610" s="28">
        <v>0</v>
      </c>
      <c r="BG610" s="28">
        <v>2</v>
      </c>
      <c r="BH610" s="28">
        <v>0</v>
      </c>
      <c r="BI610" s="28">
        <v>0</v>
      </c>
      <c r="BJ610" s="28">
        <v>0</v>
      </c>
      <c r="BL610" s="28">
        <v>95</v>
      </c>
      <c r="BM610" s="28">
        <v>0</v>
      </c>
      <c r="BN610" s="28" t="s">
        <v>251</v>
      </c>
      <c r="BS610" s="32" t="s">
        <v>2339</v>
      </c>
      <c r="BT610" t="s">
        <v>201</v>
      </c>
      <c r="BU610">
        <v>2</v>
      </c>
      <c r="CA610" s="35" t="s">
        <v>187</v>
      </c>
      <c r="CB610" s="35" t="s">
        <v>188</v>
      </c>
      <c r="CC610" s="35">
        <v>1</v>
      </c>
      <c r="CD610" s="28" t="s">
        <v>202</v>
      </c>
      <c r="CE610" s="28">
        <v>1</v>
      </c>
      <c r="CF610" s="36" t="s">
        <v>203</v>
      </c>
      <c r="CG610" s="37" t="s">
        <v>223</v>
      </c>
      <c r="CH610" s="28">
        <v>1510668</v>
      </c>
      <c r="CI610" s="28">
        <v>6595279</v>
      </c>
      <c r="CJ610">
        <v>4.16</v>
      </c>
      <c r="CK610">
        <v>1.3</v>
      </c>
      <c r="CL610">
        <v>2.8600000000000003</v>
      </c>
      <c r="CM610">
        <v>2.8600000000000003</v>
      </c>
      <c r="CN610">
        <v>2.8600000000000003</v>
      </c>
      <c r="CO610" s="38" t="s">
        <v>202</v>
      </c>
      <c r="CY610" s="39" t="s">
        <v>422</v>
      </c>
      <c r="CZ610" s="40">
        <v>2</v>
      </c>
      <c r="DA610" s="35" t="s">
        <v>205</v>
      </c>
      <c r="DB610" s="35" t="s">
        <v>1187</v>
      </c>
      <c r="DP610" s="42">
        <v>669</v>
      </c>
      <c r="DQ610" s="42">
        <v>669</v>
      </c>
      <c r="DR610" s="42">
        <v>8038</v>
      </c>
      <c r="DS610" s="35" t="s">
        <v>189</v>
      </c>
      <c r="DT610" s="35" t="s">
        <v>191</v>
      </c>
      <c r="DX610" s="35" t="s">
        <v>822</v>
      </c>
      <c r="EA610" s="35" t="s">
        <v>207</v>
      </c>
      <c r="EC610" s="35" t="s">
        <v>194</v>
      </c>
      <c r="EE610" s="35" t="s">
        <v>1187</v>
      </c>
      <c r="EG610" s="28">
        <v>75.7</v>
      </c>
      <c r="EH610" s="28">
        <v>60.1</v>
      </c>
      <c r="EI610" s="28">
        <v>42.3</v>
      </c>
      <c r="EJ610" s="28">
        <v>44.3</v>
      </c>
      <c r="EK610" s="28">
        <v>11.3</v>
      </c>
      <c r="EL610" s="28">
        <v>0.51200000000000001</v>
      </c>
      <c r="EM610" s="44">
        <f t="shared" si="62"/>
        <v>4.5309734513274336</v>
      </c>
      <c r="EN610" s="28" t="s">
        <v>2339</v>
      </c>
      <c r="EO610" s="33">
        <v>8038</v>
      </c>
      <c r="EP610" s="33" t="s">
        <v>2339</v>
      </c>
    </row>
    <row r="611" spans="2:146" x14ac:dyDescent="0.35">
      <c r="B611" s="28">
        <v>670</v>
      </c>
      <c r="C611" s="28">
        <v>670</v>
      </c>
      <c r="D611" s="28">
        <v>108</v>
      </c>
      <c r="E611" s="28" t="s">
        <v>382</v>
      </c>
      <c r="F611" s="28" t="s">
        <v>2632</v>
      </c>
      <c r="G611" s="28" t="s">
        <v>2632</v>
      </c>
      <c r="H611" s="28" t="s">
        <v>2633</v>
      </c>
      <c r="I611" s="28">
        <v>3</v>
      </c>
      <c r="J611" s="28" t="s">
        <v>866</v>
      </c>
      <c r="K611" s="28">
        <v>18</v>
      </c>
      <c r="L611" s="28" t="s">
        <v>2634</v>
      </c>
      <c r="M611" s="28" t="s">
        <v>2634</v>
      </c>
      <c r="N611" s="29">
        <v>214.63399999999999</v>
      </c>
      <c r="O611" s="29">
        <v>214.63399999999999</v>
      </c>
      <c r="P611" s="28">
        <f t="shared" si="59"/>
        <v>177.85</v>
      </c>
      <c r="Q611" s="28">
        <f t="shared" si="61"/>
        <v>4.7988669083183391</v>
      </c>
      <c r="R611" s="28">
        <v>1433955</v>
      </c>
      <c r="S611" s="28">
        <v>6612375</v>
      </c>
      <c r="T611" s="28">
        <v>1</v>
      </c>
      <c r="U611" s="28">
        <v>0</v>
      </c>
      <c r="V611" s="28">
        <v>1</v>
      </c>
      <c r="W611" s="28">
        <v>0</v>
      </c>
      <c r="X611" s="28">
        <f>(AB611/AK611)*100</f>
        <v>3.5971223021582741</v>
      </c>
      <c r="Y611" s="28">
        <f>(AB611/AL611)*100</f>
        <v>16.33986928104575</v>
      </c>
      <c r="Z611" s="28">
        <f t="shared" si="63"/>
        <v>3.5971223021582741</v>
      </c>
      <c r="AA611" s="28">
        <v>0</v>
      </c>
      <c r="AB611" s="30">
        <v>0.05</v>
      </c>
      <c r="AC611" s="30">
        <v>0.05</v>
      </c>
      <c r="AD611" s="31">
        <v>1</v>
      </c>
      <c r="AE611" s="31">
        <v>365</v>
      </c>
      <c r="AF611" s="31">
        <v>365</v>
      </c>
      <c r="AG611" s="28">
        <v>5.56</v>
      </c>
      <c r="AH611" s="28">
        <v>4.5599999999999996</v>
      </c>
      <c r="AI611" s="28">
        <v>3.43</v>
      </c>
      <c r="AJ611" s="28">
        <v>3.56</v>
      </c>
      <c r="AK611" s="28">
        <v>1.39</v>
      </c>
      <c r="AL611" s="28">
        <v>0.30599999999999999</v>
      </c>
      <c r="AM611" s="28">
        <f t="shared" si="60"/>
        <v>22.014388489208635</v>
      </c>
      <c r="AN611" s="28">
        <v>8813</v>
      </c>
      <c r="AO611" s="28" t="s">
        <v>2635</v>
      </c>
      <c r="AP611" s="28">
        <v>0.23400000000000001</v>
      </c>
      <c r="AQ611" s="28">
        <v>0.73399999999999999</v>
      </c>
      <c r="AR611" s="28">
        <v>2.5400000000000002E-3</v>
      </c>
      <c r="AS611" s="28">
        <v>0</v>
      </c>
      <c r="AT611" s="28">
        <v>0</v>
      </c>
      <c r="AU611" s="28">
        <v>2.8199999999999999E-2</v>
      </c>
      <c r="AV611" s="28">
        <v>5.5999999999999995E-4</v>
      </c>
      <c r="AW611" s="28">
        <v>2.7999999999999998E-4</v>
      </c>
      <c r="AX611" s="28">
        <v>0</v>
      </c>
      <c r="AY611" s="28">
        <v>105</v>
      </c>
      <c r="AZ611" s="28">
        <v>0</v>
      </c>
      <c r="BA611" s="28">
        <v>0</v>
      </c>
      <c r="BB611" s="28">
        <v>0</v>
      </c>
      <c r="BC611" s="28">
        <v>0</v>
      </c>
      <c r="BD611" s="28">
        <v>0</v>
      </c>
      <c r="BE611" s="28">
        <v>0</v>
      </c>
      <c r="BF611" s="28">
        <v>0</v>
      </c>
      <c r="BG611" s="28">
        <v>0</v>
      </c>
      <c r="BH611" s="28">
        <v>0</v>
      </c>
      <c r="BI611" s="28">
        <v>0</v>
      </c>
      <c r="BJ611" s="28">
        <v>0</v>
      </c>
      <c r="BL611" s="28">
        <v>100</v>
      </c>
      <c r="BM611" s="28">
        <v>0</v>
      </c>
      <c r="BN611" s="28" t="s">
        <v>231</v>
      </c>
      <c r="BS611" s="32" t="s">
        <v>2635</v>
      </c>
      <c r="BT611" t="s">
        <v>201</v>
      </c>
      <c r="BU611">
        <v>1</v>
      </c>
      <c r="CA611" s="35" t="s">
        <v>187</v>
      </c>
      <c r="CB611" s="35" t="s">
        <v>188</v>
      </c>
      <c r="CC611" s="35">
        <v>1</v>
      </c>
      <c r="CD611" s="28" t="s">
        <v>202</v>
      </c>
      <c r="CE611" s="28">
        <v>1</v>
      </c>
      <c r="CF611" s="36" t="s">
        <v>367</v>
      </c>
      <c r="CG611" s="37" t="s">
        <v>223</v>
      </c>
      <c r="CH611" s="28">
        <v>1433772</v>
      </c>
      <c r="CI611" s="28">
        <v>6612397</v>
      </c>
      <c r="CJ611">
        <v>177.85</v>
      </c>
      <c r="CK611">
        <v>167.55</v>
      </c>
      <c r="CL611">
        <v>10.299999999999983</v>
      </c>
      <c r="CM611">
        <v>10.299999999999983</v>
      </c>
      <c r="CN611">
        <v>10.299999999999983</v>
      </c>
      <c r="CO611" s="38" t="s">
        <v>202</v>
      </c>
      <c r="CY611" s="39" t="s">
        <v>236</v>
      </c>
      <c r="CZ611" s="40">
        <v>2</v>
      </c>
      <c r="DA611" s="35" t="s">
        <v>205</v>
      </c>
      <c r="DP611" s="42">
        <v>670</v>
      </c>
      <c r="DQ611" s="42">
        <v>670</v>
      </c>
      <c r="DR611" s="42">
        <v>8813</v>
      </c>
      <c r="DS611" s="35" t="s">
        <v>189</v>
      </c>
      <c r="DT611" s="35" t="s">
        <v>191</v>
      </c>
      <c r="DU611" s="35" t="s">
        <v>2636</v>
      </c>
      <c r="DX611" s="35" t="s">
        <v>870</v>
      </c>
      <c r="EA611" s="35" t="s">
        <v>207</v>
      </c>
      <c r="EC611" s="35" t="s">
        <v>194</v>
      </c>
      <c r="EG611" s="28">
        <v>5.54</v>
      </c>
      <c r="EH611" s="28">
        <v>4.33</v>
      </c>
      <c r="EI611" s="28">
        <v>2.96</v>
      </c>
      <c r="EJ611" s="28">
        <v>3.11</v>
      </c>
      <c r="EK611" s="28">
        <v>1.4</v>
      </c>
      <c r="EL611" s="28">
        <v>0.34</v>
      </c>
      <c r="EM611" s="44">
        <f t="shared" si="62"/>
        <v>24.285714285714288</v>
      </c>
      <c r="EN611" s="28" t="s">
        <v>2635</v>
      </c>
      <c r="EO611" s="33">
        <v>8813</v>
      </c>
      <c r="EP611" s="33" t="s">
        <v>2635</v>
      </c>
    </row>
    <row r="612" spans="2:146" x14ac:dyDescent="0.35">
      <c r="B612" s="28">
        <v>671</v>
      </c>
      <c r="C612" s="28">
        <v>671</v>
      </c>
      <c r="D612" s="28">
        <v>103</v>
      </c>
      <c r="E612" s="28" t="s">
        <v>528</v>
      </c>
      <c r="F612" s="28" t="s">
        <v>539</v>
      </c>
      <c r="G612" s="28" t="s">
        <v>539</v>
      </c>
      <c r="H612" s="28" t="s">
        <v>541</v>
      </c>
      <c r="I612" s="28">
        <v>2</v>
      </c>
      <c r="J612" s="28" t="s">
        <v>460</v>
      </c>
      <c r="K612" s="28">
        <v>14</v>
      </c>
      <c r="L612" s="28" t="s">
        <v>2637</v>
      </c>
      <c r="M612" s="28" t="s">
        <v>2637</v>
      </c>
      <c r="N612" s="29">
        <v>53.419800000000002</v>
      </c>
      <c r="O612" s="29">
        <v>53.419800000000002</v>
      </c>
      <c r="P612" s="28">
        <f t="shared" si="59"/>
        <v>128.81</v>
      </c>
      <c r="Q612" s="28">
        <f t="shared" si="61"/>
        <v>4.2306410731601485</v>
      </c>
      <c r="R612" s="28">
        <v>1333617</v>
      </c>
      <c r="S612" s="28">
        <v>6359721</v>
      </c>
      <c r="T612" s="28">
        <v>0</v>
      </c>
      <c r="U612" s="28">
        <v>0</v>
      </c>
      <c r="V612" s="28">
        <v>0</v>
      </c>
      <c r="W612" s="28">
        <v>0</v>
      </c>
      <c r="X612" s="28">
        <v>0</v>
      </c>
      <c r="Y612" s="28">
        <v>0</v>
      </c>
      <c r="Z612" s="28">
        <f t="shared" si="63"/>
        <v>0</v>
      </c>
      <c r="AA612" s="28">
        <v>0</v>
      </c>
      <c r="AB612" s="30">
        <v>0</v>
      </c>
      <c r="AC612" s="30">
        <v>0</v>
      </c>
      <c r="AG612" s="28">
        <v>41</v>
      </c>
      <c r="AH612" s="28">
        <v>34.5</v>
      </c>
      <c r="AI612" s="28">
        <v>27</v>
      </c>
      <c r="AJ612" s="28">
        <v>27.8</v>
      </c>
      <c r="AK612" s="28">
        <v>9.1300000000000008</v>
      </c>
      <c r="AL612" s="28">
        <v>1.8</v>
      </c>
      <c r="AM612" s="28">
        <f t="shared" si="60"/>
        <v>19.71522453450164</v>
      </c>
      <c r="AN612" s="28">
        <v>2199</v>
      </c>
      <c r="AO612" s="28" t="s">
        <v>2638</v>
      </c>
      <c r="AP612" s="28">
        <v>0.109</v>
      </c>
      <c r="AQ612" s="28">
        <v>0.73599999999999999</v>
      </c>
      <c r="AR612" s="28">
        <v>3.3500000000000002E-2</v>
      </c>
      <c r="AS612" s="28">
        <v>0</v>
      </c>
      <c r="AT612" s="28">
        <v>0</v>
      </c>
      <c r="AU612" s="28">
        <v>6.0299999999999999E-2</v>
      </c>
      <c r="AV612" s="28">
        <v>5.67E-2</v>
      </c>
      <c r="AW612" s="28">
        <v>3.3999999999999998E-3</v>
      </c>
      <c r="AX612" s="28">
        <v>4.4999999999999999E-4</v>
      </c>
      <c r="AY612" s="28">
        <v>518</v>
      </c>
      <c r="BS612" s="32" t="s">
        <v>2638</v>
      </c>
      <c r="BT612" t="s">
        <v>186</v>
      </c>
      <c r="BU612">
        <v>1</v>
      </c>
      <c r="CA612" s="35" t="s">
        <v>187</v>
      </c>
      <c r="CB612" s="35" t="s">
        <v>188</v>
      </c>
      <c r="CC612" s="35">
        <v>1</v>
      </c>
      <c r="CD612" s="28" t="s">
        <v>189</v>
      </c>
      <c r="CE612" s="28">
        <v>0</v>
      </c>
      <c r="CH612" s="28">
        <v>1333599</v>
      </c>
      <c r="CI612" s="28">
        <v>6359768</v>
      </c>
      <c r="CJ612">
        <v>128.81</v>
      </c>
      <c r="CK612">
        <v>126.55</v>
      </c>
      <c r="CL612">
        <v>2.2600000000000051</v>
      </c>
      <c r="CM612">
        <v>2.2600000000000051</v>
      </c>
      <c r="CN612">
        <v>2.2600000000000051</v>
      </c>
      <c r="CY612" s="39">
        <v>0</v>
      </c>
      <c r="CZ612" s="40">
        <v>0</v>
      </c>
      <c r="DA612" s="35" t="s">
        <v>214</v>
      </c>
      <c r="DP612" s="42">
        <v>671</v>
      </c>
      <c r="DQ612" s="42">
        <v>671</v>
      </c>
      <c r="DR612" s="42">
        <v>2199</v>
      </c>
      <c r="DX612" s="45" t="s">
        <v>301</v>
      </c>
      <c r="EA612" s="35" t="s">
        <v>207</v>
      </c>
      <c r="EB612" s="35" t="s">
        <v>248</v>
      </c>
      <c r="EG612" s="28">
        <v>40.700000000000003</v>
      </c>
      <c r="EH612" s="28">
        <v>33</v>
      </c>
      <c r="EI612" s="28">
        <v>24.2</v>
      </c>
      <c r="EJ612" s="28">
        <v>25.2</v>
      </c>
      <c r="EK612" s="28">
        <v>9.1300000000000008</v>
      </c>
      <c r="EL612" s="28">
        <v>1.8</v>
      </c>
      <c r="EM612" s="44">
        <f t="shared" si="62"/>
        <v>19.71522453450164</v>
      </c>
      <c r="EN612" s="28" t="s">
        <v>2638</v>
      </c>
      <c r="EO612" s="33">
        <v>2199</v>
      </c>
      <c r="EP612" s="33" t="s">
        <v>2638</v>
      </c>
    </row>
    <row r="613" spans="2:146" x14ac:dyDescent="0.35">
      <c r="B613" s="28">
        <v>672</v>
      </c>
      <c r="C613" s="28">
        <v>672</v>
      </c>
      <c r="D613" s="28">
        <v>61</v>
      </c>
      <c r="E613" s="28" t="s">
        <v>394</v>
      </c>
      <c r="F613" s="28" t="s">
        <v>1036</v>
      </c>
      <c r="G613" s="28" t="s">
        <v>2639</v>
      </c>
      <c r="H613" s="28" t="s">
        <v>2640</v>
      </c>
      <c r="I613" s="28">
        <v>2</v>
      </c>
      <c r="J613" s="28" t="s">
        <v>866</v>
      </c>
      <c r="K613" s="28">
        <v>18</v>
      </c>
      <c r="L613" s="28" t="s">
        <v>2641</v>
      </c>
      <c r="M613" s="28" t="s">
        <v>2641</v>
      </c>
      <c r="N613" s="29">
        <v>756.23500000000001</v>
      </c>
      <c r="O613" s="29">
        <v>756.23500000000001</v>
      </c>
      <c r="P613" s="28">
        <f t="shared" si="59"/>
        <v>239.57</v>
      </c>
      <c r="Q613" s="28">
        <f t="shared" si="61"/>
        <v>1.8896242570100554</v>
      </c>
      <c r="R613" s="28">
        <v>1451455</v>
      </c>
      <c r="S613" s="28">
        <v>6654176</v>
      </c>
      <c r="T613" s="28">
        <v>1</v>
      </c>
      <c r="U613" s="28">
        <v>0</v>
      </c>
      <c r="V613" s="28">
        <v>0</v>
      </c>
      <c r="W613" s="28">
        <v>0</v>
      </c>
      <c r="X613" s="28">
        <v>0</v>
      </c>
      <c r="Y613" s="28">
        <v>0</v>
      </c>
      <c r="Z613" s="28">
        <f t="shared" si="63"/>
        <v>0</v>
      </c>
      <c r="AA613" s="28">
        <v>0</v>
      </c>
      <c r="AB613" s="30">
        <v>0</v>
      </c>
      <c r="AC613" s="30">
        <v>0</v>
      </c>
      <c r="AG613" s="28">
        <v>10.7</v>
      </c>
      <c r="AH613" s="28">
        <v>8.4499999999999993</v>
      </c>
      <c r="AI613" s="28">
        <v>5.87</v>
      </c>
      <c r="AJ613" s="28">
        <v>6.16</v>
      </c>
      <c r="AK613" s="28">
        <v>1.65</v>
      </c>
      <c r="AL613" s="28">
        <v>0.35199999999999998</v>
      </c>
      <c r="AM613" s="28">
        <f t="shared" si="60"/>
        <v>21.333333333333332</v>
      </c>
      <c r="AN613" s="28">
        <v>9624</v>
      </c>
      <c r="AO613" s="28" t="s">
        <v>2642</v>
      </c>
      <c r="AP613" s="28">
        <v>0.113</v>
      </c>
      <c r="AQ613" s="28">
        <v>0.82099999999999995</v>
      </c>
      <c r="AR613" s="28">
        <v>7.6600000000000001E-3</v>
      </c>
      <c r="AS613" s="28">
        <v>0</v>
      </c>
      <c r="AT613" s="28">
        <v>0</v>
      </c>
      <c r="AU613" s="28">
        <v>3.9600000000000003E-2</v>
      </c>
      <c r="AV613" s="28">
        <v>4.5199999999999997E-3</v>
      </c>
      <c r="AW613" s="28">
        <v>1.3299999999999999E-2</v>
      </c>
      <c r="AX613" s="28">
        <v>0</v>
      </c>
      <c r="AY613" s="28">
        <v>119</v>
      </c>
      <c r="AZ613" s="28">
        <v>0</v>
      </c>
      <c r="BB613" s="28">
        <v>0</v>
      </c>
      <c r="BE613" s="28">
        <v>4</v>
      </c>
      <c r="BF613" s="28">
        <v>0</v>
      </c>
      <c r="BG613" s="28">
        <v>1</v>
      </c>
      <c r="BH613" s="28">
        <v>0</v>
      </c>
      <c r="BI613" s="28">
        <v>0</v>
      </c>
      <c r="BJ613" s="28">
        <v>0</v>
      </c>
      <c r="BN613" s="28" t="s">
        <v>231</v>
      </c>
      <c r="BS613" s="32" t="s">
        <v>2642</v>
      </c>
      <c r="BT613" t="s">
        <v>201</v>
      </c>
      <c r="BU613">
        <v>2</v>
      </c>
      <c r="CA613" s="35" t="s">
        <v>573</v>
      </c>
      <c r="CB613" s="35" t="s">
        <v>188</v>
      </c>
      <c r="CC613" s="35">
        <v>1</v>
      </c>
      <c r="CD613" s="28" t="s">
        <v>202</v>
      </c>
      <c r="CE613" s="28">
        <v>1</v>
      </c>
      <c r="CF613" s="36" t="s">
        <v>203</v>
      </c>
      <c r="CG613" s="37" t="s">
        <v>223</v>
      </c>
      <c r="CH613" s="28">
        <v>1451190</v>
      </c>
      <c r="CI613" s="28">
        <v>6653542</v>
      </c>
      <c r="CJ613">
        <v>239.57</v>
      </c>
      <c r="CK613">
        <v>225.28</v>
      </c>
      <c r="CL613">
        <v>14.289999999999992</v>
      </c>
      <c r="CM613">
        <v>14.289999999999992</v>
      </c>
      <c r="CN613">
        <v>14.289999999999992</v>
      </c>
      <c r="CY613" s="39">
        <v>0</v>
      </c>
      <c r="CZ613" s="40">
        <v>1</v>
      </c>
      <c r="DA613" s="35" t="s">
        <v>190</v>
      </c>
      <c r="DP613" s="42">
        <v>672</v>
      </c>
      <c r="DQ613" s="42">
        <v>672</v>
      </c>
      <c r="DR613" s="42">
        <v>9624</v>
      </c>
      <c r="DS613" s="35" t="s">
        <v>189</v>
      </c>
      <c r="DT613" s="35" t="s">
        <v>191</v>
      </c>
      <c r="DU613" s="35" t="s">
        <v>2643</v>
      </c>
      <c r="DX613" s="35" t="s">
        <v>870</v>
      </c>
      <c r="EA613" s="35" t="s">
        <v>207</v>
      </c>
      <c r="EC613" s="35" t="s">
        <v>194</v>
      </c>
      <c r="EG613" s="28">
        <v>9.23</v>
      </c>
      <c r="EH613" s="28">
        <v>7.41</v>
      </c>
      <c r="EI613" s="28">
        <v>5.33</v>
      </c>
      <c r="EJ613" s="28">
        <v>5.57</v>
      </c>
      <c r="EK613" s="28">
        <v>1.65</v>
      </c>
      <c r="EL613" s="28">
        <v>0.36799999999999999</v>
      </c>
      <c r="EM613" s="44">
        <f t="shared" si="62"/>
        <v>22.303030303030305</v>
      </c>
      <c r="EN613" s="28" t="s">
        <v>2642</v>
      </c>
      <c r="EO613" s="33">
        <v>9624</v>
      </c>
      <c r="EP613" s="33" t="s">
        <v>2642</v>
      </c>
    </row>
    <row r="614" spans="2:146" x14ac:dyDescent="0.35">
      <c r="B614" s="28">
        <v>673</v>
      </c>
      <c r="C614" s="28">
        <v>673</v>
      </c>
      <c r="D614" s="28">
        <v>108</v>
      </c>
      <c r="E614" s="28" t="s">
        <v>382</v>
      </c>
      <c r="F614" s="28" t="s">
        <v>2644</v>
      </c>
      <c r="G614" s="28" t="s">
        <v>2644</v>
      </c>
      <c r="H614" s="28" t="s">
        <v>2645</v>
      </c>
      <c r="I614" s="28">
        <v>3</v>
      </c>
      <c r="J614" s="28" t="s">
        <v>386</v>
      </c>
      <c r="K614" s="28">
        <v>17</v>
      </c>
      <c r="L614" s="28" t="s">
        <v>2646</v>
      </c>
      <c r="M614" s="28" t="s">
        <v>2646</v>
      </c>
      <c r="N614" s="29">
        <v>1803.51</v>
      </c>
      <c r="O614" s="29">
        <v>1803.51</v>
      </c>
      <c r="P614" s="28">
        <f t="shared" si="59"/>
        <v>256.94</v>
      </c>
      <c r="Q614" s="28">
        <f t="shared" si="61"/>
        <v>4.0299194348797629</v>
      </c>
      <c r="R614" s="28">
        <v>1325894</v>
      </c>
      <c r="S614" s="28">
        <v>6628431</v>
      </c>
      <c r="T614" s="28">
        <v>0</v>
      </c>
      <c r="U614" s="28">
        <v>0</v>
      </c>
      <c r="V614" s="28">
        <v>0</v>
      </c>
      <c r="W614" s="28">
        <v>0</v>
      </c>
      <c r="X614" s="28">
        <v>0</v>
      </c>
      <c r="Y614" s="28">
        <v>0</v>
      </c>
      <c r="Z614" s="28">
        <f t="shared" si="63"/>
        <v>0</v>
      </c>
      <c r="AA614" s="28">
        <v>0</v>
      </c>
      <c r="AB614" s="30">
        <v>0</v>
      </c>
      <c r="AC614" s="30">
        <v>0</v>
      </c>
      <c r="AG614" s="28">
        <v>3.72</v>
      </c>
      <c r="AH614" s="28">
        <v>3.07</v>
      </c>
      <c r="AI614" s="28">
        <v>2.33</v>
      </c>
      <c r="AJ614" s="28">
        <v>2.41</v>
      </c>
      <c r="AK614" s="28">
        <v>0.24399999999999999</v>
      </c>
      <c r="AL614" s="28">
        <v>2.8899999999999999E-2</v>
      </c>
      <c r="AM614" s="28">
        <f t="shared" si="60"/>
        <v>11.844262295081966</v>
      </c>
      <c r="AN614" s="28">
        <v>9188</v>
      </c>
      <c r="AO614" s="28" t="s">
        <v>2647</v>
      </c>
      <c r="AP614" s="28">
        <v>5.2600000000000001E-2</v>
      </c>
      <c r="AQ614" s="28">
        <v>0.82599999999999996</v>
      </c>
      <c r="AR614" s="28">
        <v>1.4800000000000001E-2</v>
      </c>
      <c r="AS614" s="28">
        <v>0</v>
      </c>
      <c r="AT614" s="28">
        <v>0</v>
      </c>
      <c r="AU614" s="28">
        <v>8.4900000000000003E-2</v>
      </c>
      <c r="AV614" s="28">
        <v>2.1600000000000001E-2</v>
      </c>
      <c r="AW614" s="28">
        <v>0</v>
      </c>
      <c r="AX614" s="28">
        <v>0</v>
      </c>
      <c r="AY614" s="28">
        <v>19.100000000000001</v>
      </c>
      <c r="AZ614" s="28">
        <v>0</v>
      </c>
      <c r="BF614" s="28">
        <v>0</v>
      </c>
      <c r="BG614" s="28">
        <v>1</v>
      </c>
      <c r="BJ614" s="28">
        <v>1</v>
      </c>
      <c r="BL614" s="28">
        <v>100</v>
      </c>
      <c r="BN614" s="28" t="s">
        <v>544</v>
      </c>
      <c r="BS614" s="32" t="s">
        <v>2647</v>
      </c>
      <c r="BT614" t="s">
        <v>186</v>
      </c>
      <c r="BU614">
        <v>1</v>
      </c>
      <c r="CA614" s="35" t="s">
        <v>451</v>
      </c>
      <c r="CB614" s="35" t="s">
        <v>320</v>
      </c>
      <c r="CC614" s="35">
        <v>0</v>
      </c>
      <c r="CD614" s="28" t="s">
        <v>189</v>
      </c>
      <c r="CE614" s="28">
        <v>0</v>
      </c>
      <c r="CG614" s="37" t="s">
        <v>223</v>
      </c>
      <c r="CH614" s="28">
        <v>1324724</v>
      </c>
      <c r="CI614" s="28">
        <v>6627535</v>
      </c>
      <c r="CJ614">
        <v>256.94</v>
      </c>
      <c r="CK614">
        <v>184.26</v>
      </c>
      <c r="CL614">
        <v>72.680000000000007</v>
      </c>
      <c r="CM614">
        <v>72.680000000000007</v>
      </c>
      <c r="CN614">
        <v>72.680000000000007</v>
      </c>
      <c r="CY614" s="39">
        <v>0</v>
      </c>
      <c r="CZ614" s="40">
        <v>2</v>
      </c>
      <c r="DA614" s="35" t="s">
        <v>321</v>
      </c>
      <c r="DP614" s="42">
        <v>673</v>
      </c>
      <c r="DQ614" s="42">
        <v>673</v>
      </c>
      <c r="DR614" s="42">
        <v>9188</v>
      </c>
      <c r="DS614" s="35" t="s">
        <v>191</v>
      </c>
      <c r="DT614" s="35" t="s">
        <v>191</v>
      </c>
      <c r="DU614" s="35" t="s">
        <v>2648</v>
      </c>
      <c r="EA614" s="35" t="s">
        <v>207</v>
      </c>
      <c r="EC614" s="35" t="s">
        <v>294</v>
      </c>
      <c r="EG614" s="28">
        <v>3.72</v>
      </c>
      <c r="EH614" s="28">
        <v>3.07</v>
      </c>
      <c r="EI614" s="28">
        <v>2.33</v>
      </c>
      <c r="EJ614" s="28">
        <v>2.41</v>
      </c>
      <c r="EK614" s="28">
        <v>0.24399999999999999</v>
      </c>
      <c r="EL614" s="28">
        <v>2.8899999999999999E-2</v>
      </c>
      <c r="EM614" s="44">
        <f t="shared" si="62"/>
        <v>11.844262295081966</v>
      </c>
      <c r="EN614" s="28" t="s">
        <v>2647</v>
      </c>
      <c r="EO614" s="33">
        <v>9188</v>
      </c>
      <c r="EP614" s="33" t="s">
        <v>2647</v>
      </c>
    </row>
    <row r="615" spans="2:146" x14ac:dyDescent="0.35">
      <c r="B615" s="28">
        <v>674</v>
      </c>
      <c r="C615" s="28">
        <v>674</v>
      </c>
      <c r="D615" s="28">
        <v>102</v>
      </c>
      <c r="E615" s="28" t="s">
        <v>507</v>
      </c>
      <c r="F615" s="28" t="s">
        <v>507</v>
      </c>
      <c r="G615" s="28" t="s">
        <v>2649</v>
      </c>
      <c r="H615" s="28" t="s">
        <v>2650</v>
      </c>
      <c r="I615" s="28">
        <v>2</v>
      </c>
      <c r="J615" s="28" t="s">
        <v>286</v>
      </c>
      <c r="K615" s="28">
        <v>13</v>
      </c>
      <c r="L615" s="28" t="s">
        <v>2651</v>
      </c>
      <c r="M615" s="28" t="s">
        <v>2651</v>
      </c>
      <c r="N615" s="29">
        <v>107.003</v>
      </c>
      <c r="O615" s="29">
        <v>107.003</v>
      </c>
      <c r="P615" s="28">
        <f t="shared" si="59"/>
        <v>40.1</v>
      </c>
      <c r="Q615" s="28">
        <f t="shared" si="61"/>
        <v>9.1025485266768236</v>
      </c>
      <c r="R615" s="28">
        <v>1314587</v>
      </c>
      <c r="S615" s="28">
        <v>6309761</v>
      </c>
      <c r="T615" s="28">
        <v>0</v>
      </c>
      <c r="U615" s="28">
        <v>0</v>
      </c>
      <c r="V615" s="28">
        <v>0</v>
      </c>
      <c r="W615" s="28">
        <v>0</v>
      </c>
      <c r="X615" s="28">
        <v>0</v>
      </c>
      <c r="Y615" s="28">
        <v>0</v>
      </c>
      <c r="Z615" s="28">
        <f t="shared" si="63"/>
        <v>0</v>
      </c>
      <c r="AA615" s="28">
        <v>0</v>
      </c>
      <c r="AB615" s="30">
        <v>0</v>
      </c>
      <c r="AC615" s="30">
        <v>0</v>
      </c>
      <c r="AG615" s="28">
        <v>30.3</v>
      </c>
      <c r="AH615" s="28">
        <v>24.5</v>
      </c>
      <c r="AI615" s="28">
        <v>17.899999999999999</v>
      </c>
      <c r="AJ615" s="28">
        <v>18.600000000000001</v>
      </c>
      <c r="AK615" s="28">
        <v>3.51</v>
      </c>
      <c r="AL615" s="28">
        <v>0.46100000000000002</v>
      </c>
      <c r="AM615" s="28">
        <f t="shared" si="60"/>
        <v>13.133903133903136</v>
      </c>
      <c r="AN615" s="28">
        <v>1385</v>
      </c>
      <c r="AO615" s="28" t="s">
        <v>2652</v>
      </c>
      <c r="AP615" s="28">
        <v>2.01E-2</v>
      </c>
      <c r="AQ615" s="28">
        <v>0.83299999999999996</v>
      </c>
      <c r="AR615" s="28">
        <v>3.4200000000000001E-2</v>
      </c>
      <c r="AS615" s="28">
        <v>0</v>
      </c>
      <c r="AT615" s="28">
        <v>0</v>
      </c>
      <c r="AU615" s="28">
        <v>3.4000000000000002E-2</v>
      </c>
      <c r="AV615" s="28">
        <v>7.6700000000000004E-2</v>
      </c>
      <c r="AW615" s="28">
        <v>1.17E-3</v>
      </c>
      <c r="AX615" s="28">
        <v>3.6000000000000002E-4</v>
      </c>
      <c r="AY615" s="28">
        <v>167</v>
      </c>
      <c r="BS615" s="32" t="s">
        <v>2652</v>
      </c>
      <c r="BT615" t="s">
        <v>186</v>
      </c>
      <c r="BU615">
        <v>1</v>
      </c>
      <c r="CA615" s="35" t="s">
        <v>187</v>
      </c>
      <c r="CB615" s="35" t="s">
        <v>188</v>
      </c>
      <c r="CC615" s="35">
        <v>1</v>
      </c>
      <c r="CD615" s="28" t="s">
        <v>189</v>
      </c>
      <c r="CE615" s="28">
        <v>0</v>
      </c>
      <c r="CG615" s="37" t="s">
        <v>279</v>
      </c>
      <c r="CH615" s="28">
        <v>1314494</v>
      </c>
      <c r="CI615" s="28">
        <v>6309793</v>
      </c>
      <c r="CJ615">
        <v>40.1</v>
      </c>
      <c r="CK615">
        <v>30.36</v>
      </c>
      <c r="CL615">
        <v>9.740000000000002</v>
      </c>
      <c r="CM615">
        <v>9.740000000000002</v>
      </c>
      <c r="CN615">
        <v>9.740000000000002</v>
      </c>
      <c r="CY615" s="39">
        <v>0</v>
      </c>
      <c r="CZ615" s="40">
        <v>0</v>
      </c>
      <c r="DA615" s="35" t="s">
        <v>214</v>
      </c>
      <c r="DP615" s="42">
        <v>674</v>
      </c>
      <c r="DQ615" s="42">
        <v>674</v>
      </c>
      <c r="DR615" s="42">
        <v>1385</v>
      </c>
      <c r="DX615" s="45" t="s">
        <v>301</v>
      </c>
      <c r="EA615" s="35" t="s">
        <v>207</v>
      </c>
      <c r="EG615" s="28">
        <v>30.3</v>
      </c>
      <c r="EH615" s="28">
        <v>24.5</v>
      </c>
      <c r="EI615" s="28">
        <v>17.899999999999999</v>
      </c>
      <c r="EJ615" s="28">
        <v>18.600000000000001</v>
      </c>
      <c r="EK615" s="28">
        <v>3.51</v>
      </c>
      <c r="EL615" s="28">
        <v>0.46100000000000002</v>
      </c>
      <c r="EM615" s="44">
        <f t="shared" si="62"/>
        <v>13.133903133903136</v>
      </c>
      <c r="EN615" s="28" t="s">
        <v>2652</v>
      </c>
      <c r="EO615" s="33">
        <v>1385</v>
      </c>
      <c r="EP615" s="33" t="s">
        <v>2652</v>
      </c>
    </row>
    <row r="616" spans="2:146" x14ac:dyDescent="0.35">
      <c r="B616" s="28">
        <v>675</v>
      </c>
      <c r="C616" s="28">
        <v>675</v>
      </c>
      <c r="D616" s="28">
        <v>67</v>
      </c>
      <c r="E616" s="28" t="s">
        <v>195</v>
      </c>
      <c r="F616" s="28" t="s">
        <v>2653</v>
      </c>
      <c r="G616" s="28" t="s">
        <v>2653</v>
      </c>
      <c r="H616" s="28" t="s">
        <v>2654</v>
      </c>
      <c r="I616" s="28">
        <v>2</v>
      </c>
      <c r="J616" s="28" t="s">
        <v>197</v>
      </c>
      <c r="K616" s="28">
        <v>5</v>
      </c>
      <c r="L616" s="28" t="s">
        <v>2655</v>
      </c>
      <c r="M616" s="28" t="s">
        <v>2655</v>
      </c>
      <c r="N616" s="29">
        <v>24.1234</v>
      </c>
      <c r="O616" s="29">
        <v>24.1234</v>
      </c>
      <c r="P616" s="28">
        <f t="shared" si="59"/>
        <v>34</v>
      </c>
      <c r="Q616" s="28">
        <f t="shared" si="61"/>
        <v>38.344511967633089</v>
      </c>
      <c r="R616" s="28">
        <v>1503259</v>
      </c>
      <c r="S616" s="28">
        <v>6509444</v>
      </c>
      <c r="T616" s="28">
        <v>0</v>
      </c>
      <c r="U616" s="28">
        <v>0</v>
      </c>
      <c r="V616" s="28">
        <v>0</v>
      </c>
      <c r="W616" s="28">
        <v>0</v>
      </c>
      <c r="X616" s="28">
        <v>0</v>
      </c>
      <c r="Y616" s="28">
        <v>0</v>
      </c>
      <c r="Z616" s="28">
        <f t="shared" si="63"/>
        <v>0</v>
      </c>
      <c r="AA616" s="28">
        <v>0</v>
      </c>
      <c r="AB616" s="30">
        <v>0</v>
      </c>
      <c r="AC616" s="30">
        <v>0</v>
      </c>
      <c r="AG616" s="28">
        <v>13.8</v>
      </c>
      <c r="AH616" s="28">
        <v>10.7</v>
      </c>
      <c r="AI616" s="28">
        <v>7.21</v>
      </c>
      <c r="AJ616" s="28">
        <v>7.61</v>
      </c>
      <c r="AK616" s="28">
        <v>3.14</v>
      </c>
      <c r="AL616" s="28">
        <v>1.1100000000000001</v>
      </c>
      <c r="AM616" s="28">
        <f t="shared" si="60"/>
        <v>35.35031847133758</v>
      </c>
      <c r="AN616" s="28">
        <v>63795</v>
      </c>
      <c r="AO616" s="28" t="s">
        <v>2656</v>
      </c>
      <c r="AP616" s="28">
        <v>7.8200000000000006E-2</v>
      </c>
      <c r="AQ616" s="28">
        <v>0.78200000000000003</v>
      </c>
      <c r="AR616" s="28">
        <v>2.7900000000000001E-2</v>
      </c>
      <c r="AS616" s="28">
        <v>0</v>
      </c>
      <c r="AT616" s="28">
        <v>0</v>
      </c>
      <c r="AU616" s="28">
        <v>3.6700000000000003E-2</v>
      </c>
      <c r="AV616" s="28">
        <v>5.9499999999999997E-2</v>
      </c>
      <c r="AW616" s="28">
        <v>1.2699999999999999E-2</v>
      </c>
      <c r="AX616" s="28">
        <v>3.4299999999999999E-3</v>
      </c>
      <c r="AY616" s="28">
        <v>424</v>
      </c>
      <c r="BS616" s="32" t="s">
        <v>2656</v>
      </c>
      <c r="BT616" t="s">
        <v>186</v>
      </c>
      <c r="BU616">
        <v>2</v>
      </c>
      <c r="CA616" s="35" t="s">
        <v>187</v>
      </c>
      <c r="CB616" s="35" t="s">
        <v>1119</v>
      </c>
      <c r="CC616" s="35">
        <v>0</v>
      </c>
      <c r="CD616" s="28" t="s">
        <v>189</v>
      </c>
      <c r="CE616" s="28">
        <v>0</v>
      </c>
      <c r="CH616" s="28">
        <v>1503282</v>
      </c>
      <c r="CI616" s="28">
        <v>6509436</v>
      </c>
      <c r="CJ616">
        <v>34</v>
      </c>
      <c r="CK616">
        <v>24.75</v>
      </c>
      <c r="CL616">
        <v>9.25</v>
      </c>
      <c r="CM616">
        <v>9.25</v>
      </c>
      <c r="CN616">
        <v>9.25</v>
      </c>
      <c r="CY616" s="39">
        <v>0</v>
      </c>
      <c r="CZ616" s="40">
        <v>0</v>
      </c>
      <c r="DA616" s="35" t="s">
        <v>321</v>
      </c>
      <c r="DP616" s="42">
        <v>675</v>
      </c>
      <c r="DQ616" s="42">
        <v>675</v>
      </c>
      <c r="DR616" s="42">
        <v>63795</v>
      </c>
      <c r="EA616" s="35" t="s">
        <v>207</v>
      </c>
      <c r="EG616" s="28">
        <v>13.8</v>
      </c>
      <c r="EH616" s="28">
        <v>10.7</v>
      </c>
      <c r="EI616" s="28">
        <v>7.21</v>
      </c>
      <c r="EJ616" s="28">
        <v>7.61</v>
      </c>
      <c r="EK616" s="28">
        <v>3.14</v>
      </c>
      <c r="EL616" s="28">
        <v>1.1100000000000001</v>
      </c>
      <c r="EM616" s="44">
        <f t="shared" si="62"/>
        <v>35.35031847133758</v>
      </c>
      <c r="EN616" s="28" t="s">
        <v>2656</v>
      </c>
      <c r="EO616" s="33">
        <v>63795</v>
      </c>
      <c r="EP616" s="33" t="s">
        <v>2656</v>
      </c>
    </row>
    <row r="617" spans="2:146" x14ac:dyDescent="0.35">
      <c r="B617" s="28">
        <v>676</v>
      </c>
      <c r="C617" s="28">
        <v>676</v>
      </c>
      <c r="D617" s="28">
        <v>3</v>
      </c>
      <c r="E617" s="28" t="s">
        <v>2657</v>
      </c>
      <c r="F617" s="28" t="s">
        <v>2657</v>
      </c>
      <c r="G617" s="28" t="s">
        <v>2658</v>
      </c>
      <c r="H617" s="28" t="s">
        <v>238</v>
      </c>
      <c r="I617" s="28">
        <v>1</v>
      </c>
      <c r="J617" s="28" t="s">
        <v>578</v>
      </c>
      <c r="K617" s="28">
        <v>25</v>
      </c>
      <c r="L617" s="28" t="s">
        <v>2659</v>
      </c>
      <c r="M617" s="28" t="s">
        <v>2659</v>
      </c>
      <c r="N617" s="29">
        <v>383.77100000000002</v>
      </c>
      <c r="O617" s="29">
        <v>383.77100000000002</v>
      </c>
      <c r="P617" s="28">
        <f t="shared" si="59"/>
        <v>42.72</v>
      </c>
      <c r="Q617" s="28">
        <f t="shared" si="61"/>
        <v>2.3633885832957677</v>
      </c>
      <c r="R617" s="28">
        <v>1841063</v>
      </c>
      <c r="S617" s="28">
        <v>7353345</v>
      </c>
      <c r="T617" s="28">
        <v>0</v>
      </c>
      <c r="U617" s="28">
        <v>0</v>
      </c>
      <c r="V617" s="28">
        <v>0</v>
      </c>
      <c r="W617" s="28">
        <v>0</v>
      </c>
      <c r="X617" s="28">
        <v>0</v>
      </c>
      <c r="Y617" s="28">
        <v>0</v>
      </c>
      <c r="Z617" s="28">
        <f t="shared" si="63"/>
        <v>0</v>
      </c>
      <c r="AA617" s="28">
        <v>0</v>
      </c>
      <c r="AB617" s="30">
        <v>0</v>
      </c>
      <c r="AC617" s="30">
        <v>0</v>
      </c>
      <c r="AG617" s="28">
        <v>52.2</v>
      </c>
      <c r="AH617" s="28">
        <v>41.2</v>
      </c>
      <c r="AI617" s="28">
        <v>28.8</v>
      </c>
      <c r="AJ617" s="28">
        <v>30.2</v>
      </c>
      <c r="AK617" s="28">
        <v>5.0999999999999996</v>
      </c>
      <c r="AL617" s="28">
        <v>1.17</v>
      </c>
      <c r="AM617" s="28">
        <f t="shared" si="60"/>
        <v>22.941176470588236</v>
      </c>
      <c r="AN617" s="28">
        <v>33201</v>
      </c>
      <c r="AO617" s="28" t="s">
        <v>2660</v>
      </c>
      <c r="AP617" s="28">
        <v>7.9899999999999999E-2</v>
      </c>
      <c r="AQ617" s="28">
        <v>0.73</v>
      </c>
      <c r="AR617" s="28">
        <v>9.9900000000000006E-3</v>
      </c>
      <c r="AS617" s="28">
        <v>1.0000000000000001E-5</v>
      </c>
      <c r="AT617" s="28">
        <v>0</v>
      </c>
      <c r="AU617" s="28">
        <v>0.17599999999999999</v>
      </c>
      <c r="AV617" s="28">
        <v>3.1199999999999999E-3</v>
      </c>
      <c r="AW617" s="28">
        <v>1.0200000000000001E-3</v>
      </c>
      <c r="AX617" s="28">
        <v>0</v>
      </c>
      <c r="AY617" s="28">
        <v>499</v>
      </c>
      <c r="BS617" s="32" t="s">
        <v>2660</v>
      </c>
      <c r="BT617" t="s">
        <v>186</v>
      </c>
      <c r="BU617">
        <v>1</v>
      </c>
      <c r="CA617" s="35" t="s">
        <v>187</v>
      </c>
      <c r="CB617" s="35" t="s">
        <v>1119</v>
      </c>
      <c r="CC617" s="35">
        <v>0</v>
      </c>
      <c r="CD617" s="28" t="s">
        <v>189</v>
      </c>
      <c r="CE617" s="28">
        <v>0</v>
      </c>
      <c r="CH617" s="28">
        <v>1841387</v>
      </c>
      <c r="CI617" s="28">
        <v>7353177</v>
      </c>
      <c r="CJ617">
        <v>42.72</v>
      </c>
      <c r="CK617">
        <v>33.65</v>
      </c>
      <c r="CL617">
        <v>9.07</v>
      </c>
      <c r="CM617">
        <v>9.07</v>
      </c>
      <c r="CN617">
        <v>9.07</v>
      </c>
      <c r="CY617" s="39">
        <v>0</v>
      </c>
      <c r="CZ617" s="40">
        <v>0</v>
      </c>
      <c r="DA617" s="35" t="s">
        <v>321</v>
      </c>
      <c r="DP617" s="42">
        <v>676</v>
      </c>
      <c r="DQ617" s="42">
        <v>676</v>
      </c>
      <c r="DR617" s="42">
        <v>33201</v>
      </c>
      <c r="EA617" s="35" t="s">
        <v>207</v>
      </c>
      <c r="EG617" s="28">
        <v>56.1</v>
      </c>
      <c r="EH617" s="28">
        <v>43.5</v>
      </c>
      <c r="EI617" s="28">
        <v>29</v>
      </c>
      <c r="EJ617" s="28">
        <v>30.6</v>
      </c>
      <c r="EK617" s="28">
        <v>5.7</v>
      </c>
      <c r="EL617" s="28">
        <v>0.96099999999999997</v>
      </c>
      <c r="EM617" s="44">
        <f t="shared" si="62"/>
        <v>16.859649122807017</v>
      </c>
      <c r="EN617" s="28" t="s">
        <v>2660</v>
      </c>
      <c r="EO617" s="33">
        <v>33201</v>
      </c>
      <c r="EP617" s="33" t="s">
        <v>2660</v>
      </c>
    </row>
    <row r="618" spans="2:146" x14ac:dyDescent="0.35">
      <c r="B618" s="28">
        <v>677</v>
      </c>
      <c r="C618" s="28">
        <v>677</v>
      </c>
      <c r="D618" s="28">
        <v>101</v>
      </c>
      <c r="E618" s="28" t="s">
        <v>303</v>
      </c>
      <c r="F618" s="28" t="s">
        <v>304</v>
      </c>
      <c r="G618" s="28" t="s">
        <v>2661</v>
      </c>
      <c r="H618" s="28" t="s">
        <v>2662</v>
      </c>
      <c r="I618" s="28">
        <v>2</v>
      </c>
      <c r="J618" s="28" t="s">
        <v>307</v>
      </c>
      <c r="K618" s="28">
        <v>6</v>
      </c>
      <c r="L618" s="28" t="s">
        <v>2663</v>
      </c>
      <c r="M618" s="28" t="s">
        <v>2663</v>
      </c>
      <c r="N618" s="29">
        <v>780.30499999999995</v>
      </c>
      <c r="O618" s="29">
        <v>780.30499999999995</v>
      </c>
      <c r="P618" s="28">
        <f t="shared" si="59"/>
        <v>191.38</v>
      </c>
      <c r="Q618" s="28">
        <f t="shared" si="61"/>
        <v>2.4695471642498745</v>
      </c>
      <c r="R618" s="28">
        <v>1357763</v>
      </c>
      <c r="S618" s="28">
        <v>6360030</v>
      </c>
      <c r="T618" s="28">
        <v>1</v>
      </c>
      <c r="U618" s="28">
        <v>0</v>
      </c>
      <c r="V618" s="28">
        <v>0</v>
      </c>
      <c r="W618" s="28">
        <v>0</v>
      </c>
      <c r="X618" s="28">
        <v>0</v>
      </c>
      <c r="Y618" s="28">
        <v>0</v>
      </c>
      <c r="Z618" s="28">
        <f t="shared" si="63"/>
        <v>0</v>
      </c>
      <c r="AA618" s="28">
        <v>0</v>
      </c>
      <c r="AB618" s="30">
        <v>0</v>
      </c>
      <c r="AC618" s="30">
        <v>0</v>
      </c>
      <c r="AG618" s="28">
        <v>4.55</v>
      </c>
      <c r="AH618" s="28">
        <v>3.71</v>
      </c>
      <c r="AI618" s="28">
        <v>2.76</v>
      </c>
      <c r="AJ618" s="28">
        <v>2.86</v>
      </c>
      <c r="AK618" s="28">
        <v>0.89900000000000002</v>
      </c>
      <c r="AL618" s="28">
        <v>0.14199999999999999</v>
      </c>
      <c r="AM618" s="28">
        <f t="shared" si="60"/>
        <v>15.795328142380422</v>
      </c>
      <c r="AN618" s="28">
        <v>64604</v>
      </c>
      <c r="AO618" s="28" t="s">
        <v>2664</v>
      </c>
      <c r="AP618" s="28">
        <v>0.1</v>
      </c>
      <c r="AQ618" s="28">
        <v>0.78900000000000003</v>
      </c>
      <c r="AR618" s="28">
        <v>1.9800000000000002E-2</v>
      </c>
      <c r="AS618" s="28">
        <v>0</v>
      </c>
      <c r="AT618" s="28">
        <v>0</v>
      </c>
      <c r="AU618" s="28">
        <v>4.24E-2</v>
      </c>
      <c r="AV618" s="28">
        <v>4.8399999999999999E-2</v>
      </c>
      <c r="AW618" s="28">
        <v>0</v>
      </c>
      <c r="AX618" s="28">
        <v>0</v>
      </c>
      <c r="AY618" s="28">
        <v>47.3</v>
      </c>
      <c r="BS618" s="32" t="s">
        <v>2664</v>
      </c>
      <c r="BT618" t="s">
        <v>201</v>
      </c>
      <c r="BU618">
        <v>1</v>
      </c>
      <c r="CA618" s="35" t="s">
        <v>187</v>
      </c>
      <c r="CB618" s="35" t="s">
        <v>188</v>
      </c>
      <c r="CC618" s="35">
        <v>1</v>
      </c>
      <c r="CD618" s="28" t="s">
        <v>202</v>
      </c>
      <c r="CE618" s="28">
        <v>1</v>
      </c>
      <c r="CF618" s="36" t="s">
        <v>367</v>
      </c>
      <c r="CG618" s="37" t="s">
        <v>223</v>
      </c>
      <c r="CH618" s="28">
        <v>1357623</v>
      </c>
      <c r="CI618" s="28">
        <v>6359423</v>
      </c>
      <c r="CJ618">
        <v>191.38</v>
      </c>
      <c r="CK618">
        <v>172.11</v>
      </c>
      <c r="CL618">
        <v>19.269999999999982</v>
      </c>
      <c r="CM618">
        <v>19.269999999999982</v>
      </c>
      <c r="CN618">
        <v>19.269999999999982</v>
      </c>
      <c r="CY618" s="39">
        <v>0</v>
      </c>
      <c r="CZ618" s="40">
        <v>0</v>
      </c>
      <c r="DA618" s="35" t="s">
        <v>214</v>
      </c>
      <c r="DP618" s="42">
        <v>677</v>
      </c>
      <c r="DQ618" s="42">
        <v>677</v>
      </c>
      <c r="DR618" s="42">
        <v>64604</v>
      </c>
      <c r="DX618" s="45" t="s">
        <v>301</v>
      </c>
      <c r="EA618" s="35" t="s">
        <v>207</v>
      </c>
      <c r="EG618" s="28">
        <v>4.66</v>
      </c>
      <c r="EH618" s="28">
        <v>3.75</v>
      </c>
      <c r="EI618" s="28">
        <v>2.71</v>
      </c>
      <c r="EJ618" s="28">
        <v>2.82</v>
      </c>
      <c r="EK618" s="28">
        <v>0.89900000000000002</v>
      </c>
      <c r="EL618" s="28">
        <v>0.29499999999999998</v>
      </c>
      <c r="EM618" s="44">
        <f t="shared" si="62"/>
        <v>32.814238042269182</v>
      </c>
      <c r="EN618" s="28" t="s">
        <v>2664</v>
      </c>
      <c r="EO618" s="33">
        <v>64604</v>
      </c>
      <c r="EP618" s="33" t="s">
        <v>2664</v>
      </c>
    </row>
    <row r="619" spans="2:146" x14ac:dyDescent="0.35">
      <c r="B619" s="28">
        <v>678</v>
      </c>
      <c r="C619" s="28">
        <v>678</v>
      </c>
      <c r="D619" s="28">
        <v>108</v>
      </c>
      <c r="E619" s="28" t="s">
        <v>382</v>
      </c>
      <c r="F619" s="28" t="s">
        <v>833</v>
      </c>
      <c r="G619" s="28" t="s">
        <v>833</v>
      </c>
      <c r="H619" s="28" t="s">
        <v>2665</v>
      </c>
      <c r="I619" s="28">
        <v>2</v>
      </c>
      <c r="J619" s="28" t="s">
        <v>307</v>
      </c>
      <c r="K619" s="28">
        <v>6</v>
      </c>
      <c r="L619" s="28" t="s">
        <v>2666</v>
      </c>
      <c r="M619" s="28" t="s">
        <v>2666</v>
      </c>
      <c r="N619" s="29">
        <v>47.027000000000001</v>
      </c>
      <c r="O619" s="29">
        <v>47.027000000000001</v>
      </c>
      <c r="P619" s="28">
        <f t="shared" si="59"/>
        <v>204.22</v>
      </c>
      <c r="Q619" s="28">
        <f t="shared" si="61"/>
        <v>7.548854913135032</v>
      </c>
      <c r="R619" s="28">
        <v>1384612</v>
      </c>
      <c r="S619" s="28">
        <v>6433930</v>
      </c>
      <c r="T619" s="28">
        <v>0</v>
      </c>
      <c r="U619" s="28">
        <v>0</v>
      </c>
      <c r="V619" s="28">
        <v>0</v>
      </c>
      <c r="W619" s="28">
        <v>0</v>
      </c>
      <c r="X619" s="28">
        <v>0</v>
      </c>
      <c r="Y619" s="28">
        <v>0</v>
      </c>
      <c r="Z619" s="28">
        <f t="shared" si="63"/>
        <v>0</v>
      </c>
      <c r="AA619" s="28">
        <v>0</v>
      </c>
      <c r="AB619" s="30">
        <v>0</v>
      </c>
      <c r="AC619" s="30">
        <v>0</v>
      </c>
      <c r="AG619" s="28">
        <v>26.2</v>
      </c>
      <c r="AH619" s="28">
        <v>21.4</v>
      </c>
      <c r="AI619" s="28">
        <v>16</v>
      </c>
      <c r="AJ619" s="28">
        <v>16.600000000000001</v>
      </c>
      <c r="AK619" s="28">
        <v>5.66</v>
      </c>
      <c r="AL619" s="28">
        <v>1.1399999999999999</v>
      </c>
      <c r="AM619" s="28">
        <f t="shared" si="60"/>
        <v>20.141342756183743</v>
      </c>
      <c r="AN619" s="28">
        <v>3648</v>
      </c>
      <c r="AO619" s="28" t="s">
        <v>2667</v>
      </c>
      <c r="AP619" s="28">
        <v>5.4600000000000003E-2</v>
      </c>
      <c r="AQ619" s="28">
        <v>0.751</v>
      </c>
      <c r="AR619" s="28">
        <v>4.6199999999999998E-2</v>
      </c>
      <c r="AS619" s="28">
        <v>0</v>
      </c>
      <c r="AT619" s="28">
        <v>0</v>
      </c>
      <c r="AU619" s="28">
        <v>2.6599999999999999E-2</v>
      </c>
      <c r="AV619" s="28">
        <v>0.105</v>
      </c>
      <c r="AW619" s="28">
        <v>1.43E-2</v>
      </c>
      <c r="AX619" s="28">
        <v>2.6199999999999999E-3</v>
      </c>
      <c r="AY619" s="28">
        <v>453</v>
      </c>
      <c r="BS619" s="32" t="s">
        <v>2667</v>
      </c>
      <c r="BT619" t="s">
        <v>186</v>
      </c>
      <c r="BU619">
        <v>1</v>
      </c>
      <c r="CA619" s="35" t="s">
        <v>187</v>
      </c>
      <c r="CB619" s="35" t="s">
        <v>188</v>
      </c>
      <c r="CC619" s="35">
        <v>0</v>
      </c>
      <c r="CD619" s="28" t="s">
        <v>189</v>
      </c>
      <c r="CE619" s="28">
        <v>0</v>
      </c>
      <c r="CG619" s="37" t="s">
        <v>223</v>
      </c>
      <c r="CH619" s="28">
        <v>1384658</v>
      </c>
      <c r="CI619" s="28">
        <v>6433930</v>
      </c>
      <c r="CJ619">
        <v>204.22</v>
      </c>
      <c r="CK619">
        <v>200.67</v>
      </c>
      <c r="CL619">
        <v>3.5500000000000114</v>
      </c>
      <c r="CM619">
        <v>3.5500000000000114</v>
      </c>
      <c r="CN619">
        <v>3.5500000000000114</v>
      </c>
      <c r="CY619" s="39">
        <v>0</v>
      </c>
      <c r="CZ619" s="40">
        <v>0</v>
      </c>
      <c r="DA619" s="35" t="s">
        <v>321</v>
      </c>
      <c r="DP619" s="42">
        <v>678</v>
      </c>
      <c r="DQ619" s="42">
        <v>678</v>
      </c>
      <c r="DR619" s="42">
        <v>3648</v>
      </c>
      <c r="DV619" s="43" t="s">
        <v>440</v>
      </c>
      <c r="DW619" s="35" t="s">
        <v>476</v>
      </c>
      <c r="DX619" s="35" t="s">
        <v>421</v>
      </c>
      <c r="EA619" s="35" t="s">
        <v>207</v>
      </c>
      <c r="EB619" s="35" t="s">
        <v>248</v>
      </c>
      <c r="EG619" s="28">
        <v>25.5</v>
      </c>
      <c r="EH619" s="28">
        <v>20.5</v>
      </c>
      <c r="EI619" s="28">
        <v>14.7</v>
      </c>
      <c r="EJ619" s="28">
        <v>15.3</v>
      </c>
      <c r="EK619" s="28">
        <v>5.67</v>
      </c>
      <c r="EL619" s="28">
        <v>2.0099999999999998</v>
      </c>
      <c r="EM619" s="44">
        <f t="shared" si="62"/>
        <v>35.449735449735449</v>
      </c>
      <c r="EN619" s="28" t="s">
        <v>2667</v>
      </c>
      <c r="EO619" s="33">
        <v>3648</v>
      </c>
      <c r="EP619" s="33" t="s">
        <v>2667</v>
      </c>
    </row>
    <row r="620" spans="2:146" x14ac:dyDescent="0.35">
      <c r="B620" s="28">
        <v>679</v>
      </c>
      <c r="C620" s="28">
        <v>679</v>
      </c>
      <c r="D620" s="28">
        <v>108</v>
      </c>
      <c r="E620" s="28" t="s">
        <v>382</v>
      </c>
      <c r="F620" s="28" t="s">
        <v>2668</v>
      </c>
      <c r="G620" s="28" t="s">
        <v>2668</v>
      </c>
      <c r="H620" s="28" t="s">
        <v>1266</v>
      </c>
      <c r="I620" s="28">
        <v>2</v>
      </c>
      <c r="J620" s="28" t="s">
        <v>386</v>
      </c>
      <c r="K620" s="28">
        <v>17</v>
      </c>
      <c r="L620" s="28" t="s">
        <v>2669</v>
      </c>
      <c r="M620" s="28" t="s">
        <v>2669</v>
      </c>
      <c r="N620" s="29">
        <v>1199.27</v>
      </c>
      <c r="O620" s="29">
        <v>1199.27</v>
      </c>
      <c r="P620" s="28">
        <f t="shared" si="59"/>
        <v>260.20999999999998</v>
      </c>
      <c r="Q620" s="28">
        <f t="shared" si="61"/>
        <v>3.4229156069942537</v>
      </c>
      <c r="R620" s="28">
        <v>1361536</v>
      </c>
      <c r="S620" s="28">
        <v>6707008</v>
      </c>
      <c r="T620" s="28">
        <v>1</v>
      </c>
      <c r="U620" s="28">
        <v>0</v>
      </c>
      <c r="V620" s="28">
        <v>0</v>
      </c>
      <c r="W620" s="28">
        <v>0</v>
      </c>
      <c r="X620" s="28">
        <v>0</v>
      </c>
      <c r="Y620" s="28">
        <v>0</v>
      </c>
      <c r="Z620" s="28">
        <f t="shared" si="63"/>
        <v>0</v>
      </c>
      <c r="AA620" s="28">
        <v>0</v>
      </c>
      <c r="AB620" s="30">
        <v>0</v>
      </c>
      <c r="AC620" s="30">
        <v>0</v>
      </c>
      <c r="AG620" s="28">
        <v>21.6</v>
      </c>
      <c r="AH620" s="28">
        <v>16.2</v>
      </c>
      <c r="AI620" s="28">
        <v>10.1</v>
      </c>
      <c r="AJ620" s="28">
        <v>10.8</v>
      </c>
      <c r="AK620" s="28">
        <v>2.2599999999999998</v>
      </c>
      <c r="AL620" s="28">
        <v>0.46500000000000002</v>
      </c>
      <c r="AM620" s="28">
        <f t="shared" si="60"/>
        <v>20.575221238938056</v>
      </c>
      <c r="AN620" s="28">
        <v>11091</v>
      </c>
      <c r="AO620" s="28" t="s">
        <v>2670</v>
      </c>
      <c r="AP620" s="28">
        <v>5.2600000000000001E-2</v>
      </c>
      <c r="AQ620" s="28">
        <v>0.71</v>
      </c>
      <c r="AR620" s="28">
        <v>4.6999999999999999E-4</v>
      </c>
      <c r="AS620" s="28">
        <v>0</v>
      </c>
      <c r="AT620" s="28">
        <v>0</v>
      </c>
      <c r="AU620" s="28">
        <v>0.23499999999999999</v>
      </c>
      <c r="AV620" s="28">
        <v>2.5699999999999998E-3</v>
      </c>
      <c r="AW620" s="28">
        <v>2.5000000000000001E-4</v>
      </c>
      <c r="AX620" s="28">
        <v>0</v>
      </c>
      <c r="AY620" s="28">
        <v>139</v>
      </c>
      <c r="AZ620" s="28">
        <v>0</v>
      </c>
      <c r="BA620" s="28">
        <v>0</v>
      </c>
      <c r="BB620" s="28">
        <v>2</v>
      </c>
      <c r="BC620" s="28">
        <v>0</v>
      </c>
      <c r="BD620" s="28">
        <v>1</v>
      </c>
      <c r="BE620" s="28">
        <v>0</v>
      </c>
      <c r="BF620" s="28">
        <v>0</v>
      </c>
      <c r="BG620" s="28">
        <v>2</v>
      </c>
      <c r="BH620" s="28">
        <v>0</v>
      </c>
      <c r="BI620" s="28">
        <v>0</v>
      </c>
      <c r="BJ620" s="28">
        <v>2</v>
      </c>
      <c r="BL620" s="28">
        <v>100</v>
      </c>
      <c r="BM620" s="28">
        <v>0</v>
      </c>
      <c r="BN620" s="28" t="s">
        <v>1127</v>
      </c>
      <c r="BS620" s="32" t="s">
        <v>2670</v>
      </c>
      <c r="BT620" t="s">
        <v>201</v>
      </c>
      <c r="BU620">
        <v>2</v>
      </c>
      <c r="CA620" s="35" t="s">
        <v>573</v>
      </c>
      <c r="CB620" s="35" t="s">
        <v>188</v>
      </c>
      <c r="CC620" s="35">
        <v>1</v>
      </c>
      <c r="CD620" s="28" t="s">
        <v>202</v>
      </c>
      <c r="CE620" s="28">
        <v>1</v>
      </c>
      <c r="CF620" s="36" t="s">
        <v>367</v>
      </c>
      <c r="CG620" s="37" t="s">
        <v>223</v>
      </c>
      <c r="CH620" s="28">
        <v>1360588</v>
      </c>
      <c r="CI620" s="28">
        <v>6706520</v>
      </c>
      <c r="CJ620">
        <v>260.20999999999998</v>
      </c>
      <c r="CK620">
        <v>219.16</v>
      </c>
      <c r="CL620">
        <v>41.049999999999983</v>
      </c>
      <c r="CM620">
        <v>41.049999999999983</v>
      </c>
      <c r="CN620">
        <v>41.049999999999983</v>
      </c>
      <c r="CO620" s="38" t="s">
        <v>189</v>
      </c>
      <c r="CP620" s="38" t="s">
        <v>202</v>
      </c>
      <c r="CR620" s="38" t="s">
        <v>189</v>
      </c>
      <c r="CY620" s="39" t="s">
        <v>189</v>
      </c>
      <c r="CZ620" s="40" t="s">
        <v>202</v>
      </c>
      <c r="DA620" s="35" t="s">
        <v>205</v>
      </c>
      <c r="DP620" s="42">
        <v>679</v>
      </c>
      <c r="DQ620" s="42">
        <v>679</v>
      </c>
      <c r="DR620" s="42">
        <v>11091</v>
      </c>
      <c r="DS620" s="35" t="s">
        <v>189</v>
      </c>
      <c r="DT620" s="35">
        <v>36</v>
      </c>
      <c r="DU620" s="35" t="s">
        <v>2671</v>
      </c>
      <c r="DX620" s="35" t="s">
        <v>393</v>
      </c>
      <c r="EC620" s="35" t="s">
        <v>194</v>
      </c>
      <c r="EG620" s="28">
        <v>17.600000000000001</v>
      </c>
      <c r="EH620" s="28">
        <v>13.4</v>
      </c>
      <c r="EI620" s="28">
        <v>8.68</v>
      </c>
      <c r="EJ620" s="28">
        <v>9.2100000000000009</v>
      </c>
      <c r="EK620" s="28">
        <v>2.2599999999999998</v>
      </c>
      <c r="EL620" s="28">
        <v>0.51400000000000001</v>
      </c>
      <c r="EM620" s="44">
        <f t="shared" si="62"/>
        <v>22.743362831858409</v>
      </c>
      <c r="EN620" s="28" t="s">
        <v>2670</v>
      </c>
      <c r="EO620" s="33">
        <v>11091</v>
      </c>
      <c r="EP620" s="33" t="s">
        <v>2670</v>
      </c>
    </row>
    <row r="621" spans="2:146" x14ac:dyDescent="0.35">
      <c r="B621" s="28">
        <v>680</v>
      </c>
      <c r="C621" s="28">
        <v>680</v>
      </c>
      <c r="D621" s="28">
        <v>72</v>
      </c>
      <c r="E621" s="28" t="s">
        <v>2672</v>
      </c>
      <c r="F621" s="28" t="s">
        <v>2672</v>
      </c>
      <c r="G621" s="28" t="s">
        <v>2673</v>
      </c>
      <c r="H621" s="28" t="s">
        <v>2674</v>
      </c>
      <c r="I621" s="28">
        <v>1</v>
      </c>
      <c r="J621" s="28" t="s">
        <v>220</v>
      </c>
      <c r="K621" s="28">
        <v>8</v>
      </c>
      <c r="L621" s="28" t="s">
        <v>2675</v>
      </c>
      <c r="M621" s="28" t="s">
        <v>2675</v>
      </c>
      <c r="N621" s="29">
        <v>55.847900000000003</v>
      </c>
      <c r="O621" s="29">
        <v>55.847900000000003</v>
      </c>
      <c r="P621" s="28">
        <f t="shared" si="59"/>
        <v>26.94</v>
      </c>
      <c r="Q621" s="28">
        <f t="shared" si="61"/>
        <v>17.368602937621652</v>
      </c>
      <c r="R621" s="28">
        <v>1540162</v>
      </c>
      <c r="S621" s="28">
        <v>6371093</v>
      </c>
      <c r="T621" s="28">
        <v>0</v>
      </c>
      <c r="U621" s="28">
        <v>0</v>
      </c>
      <c r="V621" s="28">
        <v>0</v>
      </c>
      <c r="W621" s="28">
        <v>0</v>
      </c>
      <c r="X621" s="28">
        <v>0</v>
      </c>
      <c r="Y621" s="28">
        <v>0</v>
      </c>
      <c r="Z621" s="28">
        <f t="shared" si="63"/>
        <v>0</v>
      </c>
      <c r="AA621" s="28">
        <v>0</v>
      </c>
      <c r="AB621" s="30">
        <v>0</v>
      </c>
      <c r="AC621" s="30">
        <v>0</v>
      </c>
      <c r="AG621" s="28">
        <v>32.799999999999997</v>
      </c>
      <c r="AH621" s="28">
        <v>23.7</v>
      </c>
      <c r="AI621" s="28">
        <v>13.2</v>
      </c>
      <c r="AJ621" s="28">
        <v>14.4</v>
      </c>
      <c r="AK621" s="28">
        <v>2.75</v>
      </c>
      <c r="AL621" s="28">
        <v>0.29699999999999999</v>
      </c>
      <c r="AM621" s="28">
        <f t="shared" si="60"/>
        <v>10.8</v>
      </c>
      <c r="AN621" s="28">
        <v>2461</v>
      </c>
      <c r="AO621" s="28" t="s">
        <v>2676</v>
      </c>
      <c r="AP621" s="28">
        <v>5.16E-2</v>
      </c>
      <c r="AQ621" s="28">
        <v>0.81899999999999995</v>
      </c>
      <c r="AR621" s="28">
        <v>3.8600000000000002E-2</v>
      </c>
      <c r="AS621" s="28">
        <v>0</v>
      </c>
      <c r="AT621" s="28">
        <v>0</v>
      </c>
      <c r="AU621" s="28">
        <v>1.03E-2</v>
      </c>
      <c r="AV621" s="28">
        <v>7.8200000000000006E-2</v>
      </c>
      <c r="AW621" s="28">
        <v>1.47E-3</v>
      </c>
      <c r="AX621" s="28">
        <v>4.2000000000000002E-4</v>
      </c>
      <c r="AY621" s="28">
        <v>370</v>
      </c>
      <c r="BS621" s="32" t="s">
        <v>2676</v>
      </c>
      <c r="BT621" t="s">
        <v>186</v>
      </c>
      <c r="BU621">
        <v>1</v>
      </c>
      <c r="CA621" s="35" t="s">
        <v>187</v>
      </c>
      <c r="CB621" s="35" t="s">
        <v>1119</v>
      </c>
      <c r="CC621" s="35">
        <v>0</v>
      </c>
      <c r="CD621" s="28" t="s">
        <v>189</v>
      </c>
      <c r="CE621" s="28">
        <v>0</v>
      </c>
      <c r="CG621" s="37" t="s">
        <v>223</v>
      </c>
      <c r="CH621" s="28">
        <v>1540216</v>
      </c>
      <c r="CI621" s="28">
        <v>6371103</v>
      </c>
      <c r="CJ621">
        <v>26.94</v>
      </c>
      <c r="CK621">
        <v>17.239999999999998</v>
      </c>
      <c r="CL621">
        <v>9.7000000000000028</v>
      </c>
      <c r="CM621">
        <v>9.7000000000000028</v>
      </c>
      <c r="CN621">
        <v>9.7000000000000028</v>
      </c>
      <c r="CY621" s="39">
        <v>0</v>
      </c>
      <c r="CZ621" s="40">
        <v>3</v>
      </c>
      <c r="DA621" s="35" t="s">
        <v>321</v>
      </c>
      <c r="DP621" s="42">
        <v>680</v>
      </c>
      <c r="DQ621" s="42">
        <v>680</v>
      </c>
      <c r="DR621" s="42">
        <v>2461</v>
      </c>
      <c r="EA621" s="35" t="s">
        <v>207</v>
      </c>
      <c r="EG621" s="28">
        <v>32.799999999999997</v>
      </c>
      <c r="EH621" s="28">
        <v>23.7</v>
      </c>
      <c r="EI621" s="28">
        <v>13.2</v>
      </c>
      <c r="EJ621" s="28">
        <v>14.4</v>
      </c>
      <c r="EK621" s="28">
        <v>2.75</v>
      </c>
      <c r="EL621" s="28">
        <v>0.29699999999999999</v>
      </c>
      <c r="EM621" s="44">
        <f t="shared" si="62"/>
        <v>10.8</v>
      </c>
      <c r="EN621" s="28" t="s">
        <v>2676</v>
      </c>
      <c r="EO621" s="33">
        <v>2461</v>
      </c>
      <c r="EP621" s="33" t="s">
        <v>2676</v>
      </c>
    </row>
    <row r="622" spans="2:146" x14ac:dyDescent="0.35">
      <c r="B622" s="28">
        <v>681</v>
      </c>
      <c r="C622" s="28">
        <v>681</v>
      </c>
      <c r="D622" s="28">
        <v>52</v>
      </c>
      <c r="E622" s="28" t="s">
        <v>369</v>
      </c>
      <c r="F622" s="28" t="s">
        <v>369</v>
      </c>
      <c r="G622" s="28" t="s">
        <v>369</v>
      </c>
      <c r="H622" s="28" t="s">
        <v>2677</v>
      </c>
      <c r="I622" s="28">
        <v>1</v>
      </c>
      <c r="J622" s="28" t="s">
        <v>370</v>
      </c>
      <c r="K622" s="28">
        <v>21</v>
      </c>
      <c r="L622" s="28" t="s">
        <v>2678</v>
      </c>
      <c r="M622" s="28" t="s">
        <v>2678</v>
      </c>
      <c r="N622" s="29">
        <v>175.012</v>
      </c>
      <c r="O622" s="29">
        <v>175.012</v>
      </c>
      <c r="P622" s="28">
        <f t="shared" si="59"/>
        <v>63.77</v>
      </c>
      <c r="Q622" s="28">
        <f t="shared" si="61"/>
        <v>3.2512056316138347</v>
      </c>
      <c r="R622" s="28">
        <v>1560285</v>
      </c>
      <c r="S622" s="28">
        <v>6722123</v>
      </c>
      <c r="T622" s="28">
        <v>0</v>
      </c>
      <c r="U622" s="28">
        <v>0</v>
      </c>
      <c r="V622" s="28">
        <v>0</v>
      </c>
      <c r="W622" s="28">
        <v>0</v>
      </c>
      <c r="X622" s="28">
        <v>0</v>
      </c>
      <c r="Y622" s="28">
        <v>0</v>
      </c>
      <c r="Z622" s="28">
        <f t="shared" si="63"/>
        <v>0</v>
      </c>
      <c r="AA622" s="28">
        <v>0</v>
      </c>
      <c r="AB622" s="30">
        <v>0</v>
      </c>
      <c r="AC622" s="30">
        <v>0</v>
      </c>
      <c r="AG622" s="28">
        <v>128</v>
      </c>
      <c r="AH622" s="28">
        <v>98.8</v>
      </c>
      <c r="AI622" s="28">
        <v>65.3</v>
      </c>
      <c r="AJ622" s="28">
        <v>69</v>
      </c>
      <c r="AK622" s="28">
        <v>19.100000000000001</v>
      </c>
      <c r="AL622" s="28">
        <v>2</v>
      </c>
      <c r="AM622" s="28">
        <f t="shared" si="60"/>
        <v>10.471204188481673</v>
      </c>
      <c r="AN622" s="28">
        <v>11607</v>
      </c>
      <c r="AO622" s="28" t="s">
        <v>2679</v>
      </c>
      <c r="AP622" s="28">
        <v>9.5600000000000004E-2</v>
      </c>
      <c r="AQ622" s="28">
        <v>0.77300000000000002</v>
      </c>
      <c r="AR622" s="28">
        <v>2.1499999999999998E-2</v>
      </c>
      <c r="AS622" s="28">
        <v>1.0000000000000001E-5</v>
      </c>
      <c r="AT622" s="28">
        <v>0</v>
      </c>
      <c r="AU622" s="28">
        <v>3.8899999999999997E-2</v>
      </c>
      <c r="AV622" s="28">
        <v>4.99E-2</v>
      </c>
      <c r="AW622" s="28">
        <v>1.52E-2</v>
      </c>
      <c r="AX622" s="28">
        <v>5.9899999999999997E-3</v>
      </c>
      <c r="AY622" s="28">
        <v>2170</v>
      </c>
      <c r="AZ622" s="28">
        <v>1</v>
      </c>
      <c r="BA622" s="28">
        <v>1</v>
      </c>
      <c r="BB622" s="28">
        <v>6</v>
      </c>
      <c r="BC622" s="28">
        <v>0</v>
      </c>
      <c r="BD622" s="28">
        <v>1</v>
      </c>
      <c r="BE622" s="28">
        <v>1</v>
      </c>
      <c r="BF622" s="28">
        <v>0</v>
      </c>
      <c r="BG622" s="28">
        <v>3</v>
      </c>
      <c r="BH622" s="28">
        <v>0</v>
      </c>
      <c r="BI622" s="28">
        <v>0</v>
      </c>
      <c r="BJ622" s="28">
        <v>0</v>
      </c>
      <c r="BK622" s="28" t="s">
        <v>380</v>
      </c>
      <c r="BL622" s="28">
        <v>55</v>
      </c>
      <c r="BM622" s="28">
        <v>0</v>
      </c>
      <c r="BN622" s="28" t="s">
        <v>200</v>
      </c>
      <c r="BS622" s="32" t="s">
        <v>2679</v>
      </c>
      <c r="BT622" t="s">
        <v>186</v>
      </c>
      <c r="BU622">
        <v>1</v>
      </c>
      <c r="CA622" s="35" t="s">
        <v>187</v>
      </c>
      <c r="CB622" s="35" t="s">
        <v>320</v>
      </c>
      <c r="CC622" s="35">
        <v>0</v>
      </c>
      <c r="CD622" s="28" t="s">
        <v>189</v>
      </c>
      <c r="CE622" s="28">
        <v>0</v>
      </c>
      <c r="CH622" s="28">
        <v>1560381</v>
      </c>
      <c r="CI622" s="28">
        <v>6722256</v>
      </c>
      <c r="CJ622">
        <v>63.77</v>
      </c>
      <c r="CK622">
        <v>58.08</v>
      </c>
      <c r="CL622">
        <v>5.6900000000000048</v>
      </c>
      <c r="CM622">
        <v>5.6900000000000048</v>
      </c>
      <c r="CN622">
        <v>5.6900000000000048</v>
      </c>
      <c r="CY622" s="39">
        <v>0</v>
      </c>
      <c r="CZ622" s="40">
        <v>0</v>
      </c>
      <c r="DA622" s="35" t="s">
        <v>321</v>
      </c>
      <c r="DP622" s="42">
        <v>681</v>
      </c>
      <c r="DQ622" s="42">
        <v>681</v>
      </c>
      <c r="DR622" s="42">
        <v>11607</v>
      </c>
      <c r="DS622" s="35" t="s">
        <v>189</v>
      </c>
      <c r="DT622" s="35" t="s">
        <v>191</v>
      </c>
      <c r="DU622" s="35" t="s">
        <v>2680</v>
      </c>
      <c r="EA622" s="35" t="s">
        <v>215</v>
      </c>
      <c r="EC622" s="35" t="s">
        <v>194</v>
      </c>
      <c r="EG622" s="28">
        <v>122</v>
      </c>
      <c r="EH622" s="28">
        <v>93.2</v>
      </c>
      <c r="EI622" s="28">
        <v>60.1</v>
      </c>
      <c r="EJ622" s="28">
        <v>63.8</v>
      </c>
      <c r="EK622" s="28">
        <v>19.100000000000001</v>
      </c>
      <c r="EL622" s="28">
        <v>4.97</v>
      </c>
      <c r="EM622" s="44">
        <f t="shared" si="62"/>
        <v>26.020942408376964</v>
      </c>
      <c r="EN622" s="28" t="s">
        <v>2679</v>
      </c>
      <c r="EO622" s="33">
        <v>11607</v>
      </c>
      <c r="EP622" s="33" t="s">
        <v>2679</v>
      </c>
    </row>
    <row r="623" spans="2:146" x14ac:dyDescent="0.35">
      <c r="B623" s="28">
        <v>682</v>
      </c>
      <c r="C623" s="28">
        <v>682</v>
      </c>
      <c r="D623" s="28">
        <v>108</v>
      </c>
      <c r="E623" s="28" t="s">
        <v>382</v>
      </c>
      <c r="F623" s="28" t="s">
        <v>2681</v>
      </c>
      <c r="G623" s="28" t="s">
        <v>2682</v>
      </c>
      <c r="H623" s="28" t="s">
        <v>2683</v>
      </c>
      <c r="I623" s="28">
        <v>3</v>
      </c>
      <c r="J623" s="28" t="s">
        <v>386</v>
      </c>
      <c r="K623" s="28">
        <v>17</v>
      </c>
      <c r="L623" s="28" t="s">
        <v>2684</v>
      </c>
      <c r="M623" s="28" t="s">
        <v>2684</v>
      </c>
      <c r="N623" s="29">
        <v>2407.39</v>
      </c>
      <c r="O623" s="29">
        <v>2407.39</v>
      </c>
      <c r="P623" s="28">
        <f t="shared" si="59"/>
        <v>286.89</v>
      </c>
      <c r="Q623" s="28">
        <f t="shared" si="61"/>
        <v>0.95497613598129139</v>
      </c>
      <c r="R623" s="28">
        <v>1402475</v>
      </c>
      <c r="S623" s="28">
        <v>6672579</v>
      </c>
      <c r="T623" s="28">
        <v>0</v>
      </c>
      <c r="U623" s="28">
        <v>0</v>
      </c>
      <c r="V623" s="28">
        <v>0</v>
      </c>
      <c r="W623" s="28">
        <v>0</v>
      </c>
      <c r="X623" s="28">
        <v>0</v>
      </c>
      <c r="Y623" s="28">
        <v>0</v>
      </c>
      <c r="Z623" s="28">
        <f t="shared" si="63"/>
        <v>0</v>
      </c>
      <c r="AA623" s="28">
        <v>0</v>
      </c>
      <c r="AB623" s="30">
        <v>0</v>
      </c>
      <c r="AC623" s="30">
        <v>0</v>
      </c>
      <c r="AG623" s="28">
        <v>13.9</v>
      </c>
      <c r="AH623" s="28">
        <v>10.5</v>
      </c>
      <c r="AI623" s="28">
        <v>6.72</v>
      </c>
      <c r="AJ623" s="28">
        <v>7.15</v>
      </c>
      <c r="AK623" s="28">
        <v>1.6</v>
      </c>
      <c r="AL623" s="28">
        <v>0.22500000000000001</v>
      </c>
      <c r="AM623" s="28">
        <f t="shared" si="60"/>
        <v>14.0625</v>
      </c>
      <c r="AN623" s="28">
        <v>10105</v>
      </c>
      <c r="AO623" s="28" t="s">
        <v>2685</v>
      </c>
      <c r="AP623" s="28">
        <v>9.11E-2</v>
      </c>
      <c r="AQ623" s="28">
        <v>0.83199999999999996</v>
      </c>
      <c r="AR623" s="28">
        <v>1.2600000000000001E-3</v>
      </c>
      <c r="AS623" s="28">
        <v>0</v>
      </c>
      <c r="AT623" s="28">
        <v>0</v>
      </c>
      <c r="AU623" s="28">
        <v>7.4700000000000003E-2</v>
      </c>
      <c r="AV623" s="28">
        <v>4.6000000000000001E-4</v>
      </c>
      <c r="AW623" s="28">
        <v>4.8000000000000001E-4</v>
      </c>
      <c r="AX623" s="28">
        <v>0</v>
      </c>
      <c r="AY623" s="28">
        <v>109</v>
      </c>
      <c r="AZ623" s="28">
        <v>0</v>
      </c>
      <c r="BA623" s="28">
        <v>0</v>
      </c>
      <c r="BB623" s="28">
        <v>16</v>
      </c>
      <c r="BC623" s="28">
        <v>0</v>
      </c>
      <c r="BD623" s="28">
        <v>1</v>
      </c>
      <c r="BE623" s="28">
        <v>7</v>
      </c>
      <c r="BF623" s="28">
        <v>0</v>
      </c>
      <c r="BG623" s="28">
        <v>2</v>
      </c>
      <c r="BH623" s="28">
        <v>0</v>
      </c>
      <c r="BI623" s="28">
        <v>0</v>
      </c>
      <c r="BJ623" s="28">
        <v>2</v>
      </c>
      <c r="BL623" s="28">
        <v>87</v>
      </c>
      <c r="BM623" s="28">
        <v>1</v>
      </c>
      <c r="BN623" s="28" t="s">
        <v>1127</v>
      </c>
      <c r="BS623" s="32" t="s">
        <v>2685</v>
      </c>
      <c r="BT623" t="s">
        <v>186</v>
      </c>
      <c r="BU623">
        <v>1</v>
      </c>
      <c r="CA623" s="35" t="s">
        <v>187</v>
      </c>
      <c r="CB623" s="35" t="s">
        <v>320</v>
      </c>
      <c r="CC623" s="35">
        <v>0</v>
      </c>
      <c r="CD623" s="28" t="s">
        <v>189</v>
      </c>
      <c r="CE623" s="28">
        <v>0</v>
      </c>
      <c r="CG623" s="37" t="s">
        <v>223</v>
      </c>
      <c r="CH623" s="28">
        <v>1403516</v>
      </c>
      <c r="CI623" s="28">
        <v>6670728</v>
      </c>
      <c r="CJ623">
        <v>286.89</v>
      </c>
      <c r="CK623">
        <v>263.89999999999998</v>
      </c>
      <c r="CL623">
        <v>22.990000000000009</v>
      </c>
      <c r="CM623">
        <v>22.990000000000009</v>
      </c>
      <c r="CN623">
        <v>22.990000000000009</v>
      </c>
      <c r="CY623" s="39">
        <v>15</v>
      </c>
      <c r="CZ623" s="40">
        <v>3</v>
      </c>
      <c r="DA623" s="35" t="s">
        <v>2140</v>
      </c>
      <c r="DP623" s="42">
        <v>682</v>
      </c>
      <c r="DQ623" s="42">
        <v>682</v>
      </c>
      <c r="DR623" s="42">
        <v>10105</v>
      </c>
      <c r="DS623" s="35" t="s">
        <v>189</v>
      </c>
      <c r="DT623" s="35">
        <v>43</v>
      </c>
      <c r="DU623" s="35" t="s">
        <v>2686</v>
      </c>
      <c r="EA623" s="35" t="s">
        <v>207</v>
      </c>
      <c r="EC623" s="35" t="s">
        <v>194</v>
      </c>
      <c r="EG623" s="28">
        <v>12.8</v>
      </c>
      <c r="EH623" s="28">
        <v>9.5299999999999994</v>
      </c>
      <c r="EI623" s="28">
        <v>5.76</v>
      </c>
      <c r="EJ623" s="28">
        <v>6.18</v>
      </c>
      <c r="EK623" s="28">
        <v>1.6</v>
      </c>
      <c r="EL623" s="28">
        <v>0.30099999999999999</v>
      </c>
      <c r="EM623" s="44">
        <f t="shared" si="62"/>
        <v>18.8125</v>
      </c>
      <c r="EN623" s="28" t="s">
        <v>2685</v>
      </c>
      <c r="EO623" s="33">
        <v>10105</v>
      </c>
      <c r="EP623" s="33" t="s">
        <v>2685</v>
      </c>
    </row>
    <row r="624" spans="2:146" x14ac:dyDescent="0.35">
      <c r="B624" s="28">
        <v>683</v>
      </c>
      <c r="C624" s="28">
        <v>683</v>
      </c>
      <c r="D624" s="28">
        <v>51</v>
      </c>
      <c r="E624" s="28" t="s">
        <v>2260</v>
      </c>
      <c r="F624" s="28" t="s">
        <v>2260</v>
      </c>
      <c r="G624" s="28" t="s">
        <v>2260</v>
      </c>
      <c r="H624" s="28" t="s">
        <v>238</v>
      </c>
      <c r="I624" s="28">
        <v>1</v>
      </c>
      <c r="J624" s="28" t="s">
        <v>370</v>
      </c>
      <c r="K624" s="28">
        <v>21</v>
      </c>
      <c r="L624" s="28" t="s">
        <v>2687</v>
      </c>
      <c r="M624" s="28" t="s">
        <v>2687</v>
      </c>
      <c r="N624" s="29">
        <v>362.86799999999999</v>
      </c>
      <c r="O624" s="29">
        <v>362.86799999999999</v>
      </c>
      <c r="P624" s="28">
        <f t="shared" si="59"/>
        <v>86.44</v>
      </c>
      <c r="Q624" s="28">
        <f t="shared" si="61"/>
        <v>1.7719942237948767</v>
      </c>
      <c r="R624" s="28">
        <v>1545331</v>
      </c>
      <c r="S624" s="28">
        <v>6755817</v>
      </c>
      <c r="T624" s="28">
        <v>0</v>
      </c>
      <c r="U624" s="28">
        <v>0</v>
      </c>
      <c r="V624" s="28">
        <v>0</v>
      </c>
      <c r="W624" s="28">
        <v>0</v>
      </c>
      <c r="X624" s="28">
        <v>0</v>
      </c>
      <c r="Y624" s="28">
        <v>0</v>
      </c>
      <c r="Z624" s="28">
        <f t="shared" si="63"/>
        <v>0</v>
      </c>
      <c r="AA624" s="28">
        <v>0</v>
      </c>
      <c r="AB624" s="30">
        <v>0</v>
      </c>
      <c r="AC624" s="30">
        <v>0</v>
      </c>
      <c r="AG624" s="28">
        <v>85.2</v>
      </c>
      <c r="AH624" s="28">
        <v>62.8</v>
      </c>
      <c r="AI624" s="28">
        <v>37.299999999999997</v>
      </c>
      <c r="AJ624" s="28">
        <v>40.1</v>
      </c>
      <c r="AK624" s="28">
        <v>8.32</v>
      </c>
      <c r="AL624" s="28">
        <v>1.95</v>
      </c>
      <c r="AM624" s="28">
        <f t="shared" si="60"/>
        <v>23.4375</v>
      </c>
      <c r="AN624" s="28">
        <v>12591</v>
      </c>
      <c r="AO624" s="28" t="s">
        <v>2688</v>
      </c>
      <c r="AP624" s="28">
        <v>5.11E-2</v>
      </c>
      <c r="AQ624" s="28">
        <v>0.83499999999999996</v>
      </c>
      <c r="AR624" s="28">
        <v>6.5700000000000003E-3</v>
      </c>
      <c r="AS624" s="28">
        <v>1.2E-4</v>
      </c>
      <c r="AT624" s="28">
        <v>0</v>
      </c>
      <c r="AU624" s="28">
        <v>9.3799999999999994E-2</v>
      </c>
      <c r="AV624" s="28">
        <v>1.04E-2</v>
      </c>
      <c r="AW624" s="28">
        <v>2.3400000000000001E-3</v>
      </c>
      <c r="AX624" s="28">
        <v>4.6999999999999999E-4</v>
      </c>
      <c r="AY624" s="28">
        <v>676</v>
      </c>
      <c r="AZ624" s="28">
        <v>0</v>
      </c>
      <c r="BA624" s="28">
        <v>3</v>
      </c>
      <c r="BB624" s="28">
        <v>6</v>
      </c>
      <c r="BC624" s="28">
        <v>0</v>
      </c>
      <c r="BD624" s="28">
        <v>1</v>
      </c>
      <c r="BE624" s="28">
        <v>1</v>
      </c>
      <c r="BF624" s="28">
        <v>0</v>
      </c>
      <c r="BG624" s="28">
        <v>2</v>
      </c>
      <c r="BH624" s="28">
        <v>0</v>
      </c>
      <c r="BI624" s="28">
        <v>0</v>
      </c>
      <c r="BJ624" s="28">
        <v>0</v>
      </c>
      <c r="BK624" s="28" t="s">
        <v>491</v>
      </c>
      <c r="BL624" s="28">
        <v>44</v>
      </c>
      <c r="BM624" s="28">
        <v>0</v>
      </c>
      <c r="BN624" s="28" t="s">
        <v>2108</v>
      </c>
      <c r="BS624" s="32" t="s">
        <v>2688</v>
      </c>
      <c r="BT624" t="s">
        <v>186</v>
      </c>
      <c r="BU624">
        <v>1</v>
      </c>
      <c r="CA624" s="35" t="s">
        <v>187</v>
      </c>
      <c r="CB624" s="35" t="s">
        <v>320</v>
      </c>
      <c r="CC624" s="35">
        <v>0</v>
      </c>
      <c r="CD624" s="28" t="s">
        <v>189</v>
      </c>
      <c r="CE624" s="28">
        <v>0</v>
      </c>
      <c r="CH624" s="28">
        <v>1545536</v>
      </c>
      <c r="CI624" s="28">
        <v>6755615</v>
      </c>
      <c r="CJ624">
        <v>86.44</v>
      </c>
      <c r="CK624">
        <v>80.010000000000005</v>
      </c>
      <c r="CL624">
        <v>6.4299999999999926</v>
      </c>
      <c r="CM624">
        <v>6.4299999999999926</v>
      </c>
      <c r="CN624">
        <v>6.4299999999999926</v>
      </c>
      <c r="CY624" s="39">
        <v>0</v>
      </c>
      <c r="CZ624" s="40">
        <v>0</v>
      </c>
      <c r="DA624" s="35" t="s">
        <v>321</v>
      </c>
      <c r="DP624" s="42">
        <v>683</v>
      </c>
      <c r="DQ624" s="42">
        <v>683</v>
      </c>
      <c r="DR624" s="42">
        <v>12591</v>
      </c>
      <c r="DS624" s="35" t="s">
        <v>189</v>
      </c>
      <c r="DT624" s="35">
        <v>37</v>
      </c>
      <c r="DU624" s="35" t="s">
        <v>2689</v>
      </c>
      <c r="EA624" s="35" t="s">
        <v>207</v>
      </c>
      <c r="EC624" s="35" t="s">
        <v>194</v>
      </c>
      <c r="EG624" s="28">
        <v>85.2</v>
      </c>
      <c r="EH624" s="28">
        <v>62.8</v>
      </c>
      <c r="EI624" s="28">
        <v>37.299999999999997</v>
      </c>
      <c r="EJ624" s="28">
        <v>40.1</v>
      </c>
      <c r="EK624" s="28">
        <v>8.32</v>
      </c>
      <c r="EL624" s="28">
        <v>1.95</v>
      </c>
      <c r="EM624" s="44">
        <f t="shared" si="62"/>
        <v>23.4375</v>
      </c>
      <c r="EN624" s="28" t="s">
        <v>2688</v>
      </c>
      <c r="EO624" s="33">
        <v>12591</v>
      </c>
      <c r="EP624" s="33" t="s">
        <v>2688</v>
      </c>
    </row>
    <row r="625" spans="2:146" x14ac:dyDescent="0.35">
      <c r="B625" s="28">
        <v>684</v>
      </c>
      <c r="C625" s="28">
        <v>684</v>
      </c>
      <c r="D625" s="28">
        <v>54</v>
      </c>
      <c r="E625" s="28" t="s">
        <v>2690</v>
      </c>
      <c r="F625" s="28" t="s">
        <v>2690</v>
      </c>
      <c r="G625" s="28" t="s">
        <v>2690</v>
      </c>
      <c r="H625" s="28" t="s">
        <v>2691</v>
      </c>
      <c r="I625" s="28">
        <v>1</v>
      </c>
      <c r="J625" s="28" t="s">
        <v>1704</v>
      </c>
      <c r="K625" s="28">
        <v>3</v>
      </c>
      <c r="L625" s="28" t="s">
        <v>2692</v>
      </c>
      <c r="M625" s="28" t="s">
        <v>2692</v>
      </c>
      <c r="N625" s="29">
        <v>330.05200000000002</v>
      </c>
      <c r="O625" s="29">
        <v>330.05200000000002</v>
      </c>
      <c r="P625" s="28">
        <f t="shared" si="59"/>
        <v>30.48</v>
      </c>
      <c r="Q625" s="28">
        <f t="shared" si="61"/>
        <v>2.2057130391574664</v>
      </c>
      <c r="R625" s="28">
        <v>1590930</v>
      </c>
      <c r="S625" s="28">
        <v>6685692</v>
      </c>
      <c r="T625" s="28">
        <v>1</v>
      </c>
      <c r="U625" s="28">
        <v>0</v>
      </c>
      <c r="V625" s="28">
        <v>0</v>
      </c>
      <c r="W625" s="28">
        <v>0</v>
      </c>
      <c r="X625" s="28">
        <v>0</v>
      </c>
      <c r="Y625" s="28">
        <v>0</v>
      </c>
      <c r="Z625" s="28">
        <f t="shared" si="63"/>
        <v>0</v>
      </c>
      <c r="AA625" s="28">
        <v>0</v>
      </c>
      <c r="AB625" s="30">
        <v>0</v>
      </c>
      <c r="AC625" s="30">
        <v>0</v>
      </c>
      <c r="AG625" s="28">
        <v>44.4</v>
      </c>
      <c r="AH625" s="28">
        <v>32.6</v>
      </c>
      <c r="AI625" s="28">
        <v>19.2</v>
      </c>
      <c r="AJ625" s="28">
        <v>20.7</v>
      </c>
      <c r="AK625" s="28">
        <v>6.14</v>
      </c>
      <c r="AL625" s="28">
        <v>1.08</v>
      </c>
      <c r="AM625" s="28">
        <f t="shared" si="60"/>
        <v>17.589576547231271</v>
      </c>
      <c r="AN625" s="28">
        <v>10482</v>
      </c>
      <c r="AO625" s="28" t="s">
        <v>2693</v>
      </c>
      <c r="AP625" s="28">
        <v>5.1999999999999998E-2</v>
      </c>
      <c r="AQ625" s="28">
        <v>0.68400000000000005</v>
      </c>
      <c r="AR625" s="28">
        <v>4.7100000000000003E-2</v>
      </c>
      <c r="AS625" s="28">
        <v>0</v>
      </c>
      <c r="AT625" s="28">
        <v>0</v>
      </c>
      <c r="AU625" s="28">
        <v>2.1299999999999999E-2</v>
      </c>
      <c r="AV625" s="28">
        <v>0.186</v>
      </c>
      <c r="AW625" s="28">
        <v>9.1199999999999996E-3</v>
      </c>
      <c r="AX625" s="28">
        <v>6.8000000000000005E-4</v>
      </c>
      <c r="AY625" s="28">
        <v>809</v>
      </c>
      <c r="AZ625" s="28">
        <v>0</v>
      </c>
      <c r="BA625" s="28">
        <v>3</v>
      </c>
      <c r="BB625" s="28">
        <v>4</v>
      </c>
      <c r="BC625" s="28">
        <v>0</v>
      </c>
      <c r="BD625" s="28">
        <v>1</v>
      </c>
      <c r="BE625" s="28">
        <v>3</v>
      </c>
      <c r="BF625" s="28">
        <v>0</v>
      </c>
      <c r="BG625" s="28">
        <v>1</v>
      </c>
      <c r="BH625" s="28">
        <v>0</v>
      </c>
      <c r="BI625" s="28">
        <v>0</v>
      </c>
      <c r="BJ625" s="28">
        <v>0</v>
      </c>
      <c r="BK625" s="28" t="s">
        <v>491</v>
      </c>
      <c r="BL625" s="28">
        <v>94</v>
      </c>
      <c r="BM625" s="28">
        <v>0</v>
      </c>
      <c r="BN625" s="28" t="s">
        <v>804</v>
      </c>
      <c r="BS625" s="32" t="s">
        <v>2693</v>
      </c>
      <c r="BT625" t="s">
        <v>201</v>
      </c>
      <c r="BU625">
        <v>1</v>
      </c>
      <c r="CA625" s="35" t="s">
        <v>187</v>
      </c>
      <c r="CB625" s="35" t="s">
        <v>188</v>
      </c>
      <c r="CC625" s="35">
        <v>1</v>
      </c>
      <c r="CD625" s="28" t="s">
        <v>202</v>
      </c>
      <c r="CE625" s="28">
        <v>1</v>
      </c>
      <c r="CF625" s="36" t="s">
        <v>203</v>
      </c>
      <c r="CG625" s="37" t="s">
        <v>223</v>
      </c>
      <c r="CH625" s="28">
        <v>1591133</v>
      </c>
      <c r="CI625" s="28">
        <v>6685700</v>
      </c>
      <c r="CJ625">
        <v>30.48</v>
      </c>
      <c r="CK625">
        <v>23.2</v>
      </c>
      <c r="CL625">
        <v>7.2800000000000011</v>
      </c>
      <c r="CM625">
        <v>7.2800000000000011</v>
      </c>
      <c r="CN625">
        <v>7.2800000000000011</v>
      </c>
      <c r="CO625" s="38">
        <v>0</v>
      </c>
      <c r="CR625" s="38">
        <v>0</v>
      </c>
      <c r="CY625" s="39">
        <v>0</v>
      </c>
      <c r="CZ625" s="40">
        <v>3</v>
      </c>
      <c r="DA625" s="35" t="s">
        <v>205</v>
      </c>
      <c r="DP625" s="42">
        <v>684</v>
      </c>
      <c r="DQ625" s="42">
        <v>684</v>
      </c>
      <c r="DR625" s="42">
        <v>10482</v>
      </c>
      <c r="DS625" s="35" t="s">
        <v>189</v>
      </c>
      <c r="DT625" s="35">
        <v>21</v>
      </c>
      <c r="DU625" s="35" t="s">
        <v>2694</v>
      </c>
      <c r="DX625" s="35" t="s">
        <v>1709</v>
      </c>
      <c r="EA625" s="35" t="s">
        <v>207</v>
      </c>
      <c r="EC625" s="35" t="s">
        <v>194</v>
      </c>
      <c r="EG625" s="28">
        <v>44.5</v>
      </c>
      <c r="EH625" s="28">
        <v>32.700000000000003</v>
      </c>
      <c r="EI625" s="28">
        <v>19.2</v>
      </c>
      <c r="EJ625" s="28">
        <v>20.7</v>
      </c>
      <c r="EK625" s="28">
        <v>6.14</v>
      </c>
      <c r="EL625" s="28">
        <v>1.0900000000000001</v>
      </c>
      <c r="EM625" s="44">
        <f t="shared" si="62"/>
        <v>17.752442996742673</v>
      </c>
      <c r="EN625" s="28" t="s">
        <v>2693</v>
      </c>
      <c r="EO625" s="33">
        <v>10482</v>
      </c>
      <c r="EP625" s="33" t="s">
        <v>2693</v>
      </c>
    </row>
    <row r="626" spans="2:146" x14ac:dyDescent="0.35">
      <c r="B626" s="28">
        <v>685</v>
      </c>
      <c r="C626" s="28">
        <v>685</v>
      </c>
      <c r="D626" s="28">
        <v>53</v>
      </c>
      <c r="E626" s="28" t="s">
        <v>777</v>
      </c>
      <c r="F626" s="28" t="s">
        <v>2089</v>
      </c>
      <c r="G626" s="28" t="s">
        <v>2090</v>
      </c>
      <c r="H626" s="28" t="s">
        <v>2539</v>
      </c>
      <c r="I626" s="28">
        <v>2</v>
      </c>
      <c r="J626" s="28" t="s">
        <v>714</v>
      </c>
      <c r="K626" s="28">
        <v>20</v>
      </c>
      <c r="L626" s="28" t="s">
        <v>2695</v>
      </c>
      <c r="M626" s="28" t="s">
        <v>2695</v>
      </c>
      <c r="N626" s="29">
        <v>65.19</v>
      </c>
      <c r="O626" s="29">
        <v>65.19</v>
      </c>
      <c r="P626" s="28">
        <f t="shared" si="59"/>
        <v>170.96</v>
      </c>
      <c r="Q626" s="28">
        <f t="shared" si="61"/>
        <v>2.853198343304209</v>
      </c>
      <c r="R626" s="28">
        <v>1476101</v>
      </c>
      <c r="S626" s="28">
        <v>6687782</v>
      </c>
      <c r="T626" s="28">
        <v>0</v>
      </c>
      <c r="U626" s="28">
        <v>0</v>
      </c>
      <c r="V626" s="28">
        <v>0</v>
      </c>
      <c r="W626" s="28">
        <v>0</v>
      </c>
      <c r="X626" s="28">
        <v>0</v>
      </c>
      <c r="Y626" s="28">
        <v>0</v>
      </c>
      <c r="Z626" s="28">
        <f t="shared" si="63"/>
        <v>0</v>
      </c>
      <c r="AA626" s="28">
        <v>0</v>
      </c>
      <c r="AB626" s="30">
        <v>0</v>
      </c>
      <c r="AC626" s="30">
        <v>0</v>
      </c>
      <c r="AG626" s="28">
        <v>11.7</v>
      </c>
      <c r="AH626" s="28">
        <v>9.1999999999999993</v>
      </c>
      <c r="AI626" s="28">
        <v>6.29</v>
      </c>
      <c r="AJ626" s="28">
        <v>6.61</v>
      </c>
      <c r="AK626" s="28">
        <v>2.2400000000000002</v>
      </c>
      <c r="AL626" s="28">
        <v>0.54400000000000004</v>
      </c>
      <c r="AM626" s="28">
        <f t="shared" si="60"/>
        <v>24.285714285714285</v>
      </c>
      <c r="AN626" s="28">
        <v>10527</v>
      </c>
      <c r="AO626" s="28" t="s">
        <v>2541</v>
      </c>
      <c r="AP626" s="28">
        <v>0.112</v>
      </c>
      <c r="AQ626" s="28">
        <v>0.85199999999999998</v>
      </c>
      <c r="AR626" s="28">
        <v>4.47E-3</v>
      </c>
      <c r="AS626" s="28">
        <v>0</v>
      </c>
      <c r="AT626" s="28">
        <v>0</v>
      </c>
      <c r="AU626" s="28">
        <v>1.47E-2</v>
      </c>
      <c r="AV626" s="28">
        <v>2.3500000000000001E-3</v>
      </c>
      <c r="AW626" s="28">
        <v>1.3899999999999999E-2</v>
      </c>
      <c r="AX626" s="28">
        <v>1.14E-3</v>
      </c>
      <c r="AY626" s="28">
        <v>163</v>
      </c>
      <c r="BS626" s="32" t="s">
        <v>2541</v>
      </c>
      <c r="BT626" t="s">
        <v>186</v>
      </c>
      <c r="BU626">
        <v>2</v>
      </c>
      <c r="CA626" s="35" t="s">
        <v>187</v>
      </c>
      <c r="CB626" s="35" t="s">
        <v>1119</v>
      </c>
      <c r="CC626" s="35">
        <v>0</v>
      </c>
      <c r="CD626" s="28" t="s">
        <v>189</v>
      </c>
      <c r="CE626" s="28">
        <v>0</v>
      </c>
      <c r="CG626" s="37" t="s">
        <v>279</v>
      </c>
      <c r="CH626" s="28">
        <v>1476107</v>
      </c>
      <c r="CI626" s="28">
        <v>6687846</v>
      </c>
      <c r="CJ626">
        <v>170.96</v>
      </c>
      <c r="CK626">
        <v>169.1</v>
      </c>
      <c r="CL626">
        <v>1.8600000000000136</v>
      </c>
      <c r="CM626">
        <v>1.8600000000000136</v>
      </c>
      <c r="CN626">
        <v>1.8600000000000136</v>
      </c>
      <c r="CY626" s="39">
        <v>0</v>
      </c>
      <c r="CZ626" s="40">
        <v>0</v>
      </c>
      <c r="DA626" s="35" t="s">
        <v>321</v>
      </c>
      <c r="DP626" s="42">
        <v>685</v>
      </c>
      <c r="DQ626" s="42">
        <v>685</v>
      </c>
      <c r="DR626" s="42">
        <v>10527</v>
      </c>
      <c r="EA626" s="35" t="s">
        <v>207</v>
      </c>
      <c r="EG626" s="28">
        <v>10.4</v>
      </c>
      <c r="EH626" s="28">
        <v>8.19</v>
      </c>
      <c r="EI626" s="28">
        <v>5.73</v>
      </c>
      <c r="EJ626" s="28">
        <v>6</v>
      </c>
      <c r="EK626" s="28">
        <v>2.2400000000000002</v>
      </c>
      <c r="EL626" s="28">
        <v>0.59399999999999997</v>
      </c>
      <c r="EM626" s="44">
        <f t="shared" si="62"/>
        <v>26.517857142857139</v>
      </c>
      <c r="EN626" s="28" t="s">
        <v>2541</v>
      </c>
      <c r="EO626" s="33">
        <v>10527</v>
      </c>
      <c r="EP626" s="33" t="s">
        <v>2541</v>
      </c>
    </row>
    <row r="627" spans="2:146" x14ac:dyDescent="0.35">
      <c r="B627" s="28">
        <v>686</v>
      </c>
      <c r="C627" s="28">
        <v>686</v>
      </c>
      <c r="D627" s="28">
        <v>103</v>
      </c>
      <c r="E627" s="28" t="s">
        <v>528</v>
      </c>
      <c r="F627" s="28" t="s">
        <v>528</v>
      </c>
      <c r="G627" s="28" t="s">
        <v>2696</v>
      </c>
      <c r="H627" s="28" t="s">
        <v>541</v>
      </c>
      <c r="I627" s="28">
        <v>2</v>
      </c>
      <c r="J627" s="28" t="s">
        <v>286</v>
      </c>
      <c r="K627" s="28">
        <v>13</v>
      </c>
      <c r="L627" s="28" t="s">
        <v>2697</v>
      </c>
      <c r="M627" s="28" t="s">
        <v>2697</v>
      </c>
      <c r="N627" s="29">
        <v>150.096</v>
      </c>
      <c r="O627" s="29">
        <v>150.096</v>
      </c>
      <c r="P627" s="28">
        <v>27.39</v>
      </c>
      <c r="Q627" s="28">
        <f t="shared" si="61"/>
        <v>11.792452830188681</v>
      </c>
      <c r="R627" s="28">
        <v>1308704</v>
      </c>
      <c r="S627" s="28">
        <v>6321037</v>
      </c>
      <c r="T627" s="28">
        <v>0</v>
      </c>
      <c r="U627" s="28">
        <v>0</v>
      </c>
      <c r="V627" s="28">
        <v>0</v>
      </c>
      <c r="W627" s="28">
        <v>0</v>
      </c>
      <c r="X627" s="28">
        <v>0</v>
      </c>
      <c r="Y627" s="28">
        <v>0</v>
      </c>
      <c r="Z627" s="28">
        <f t="shared" si="63"/>
        <v>0</v>
      </c>
      <c r="AA627" s="28">
        <v>0</v>
      </c>
      <c r="AB627" s="30">
        <v>0</v>
      </c>
      <c r="AC627" s="30">
        <v>0</v>
      </c>
      <c r="AG627" s="28">
        <v>13.6</v>
      </c>
      <c r="AH627" s="28">
        <v>11</v>
      </c>
      <c r="AI627" s="28">
        <v>8.07</v>
      </c>
      <c r="AJ627" s="28">
        <v>8.4</v>
      </c>
      <c r="AK627" s="28">
        <v>1.82</v>
      </c>
      <c r="AL627" s="28">
        <v>0.30299999999999999</v>
      </c>
      <c r="AM627" s="28">
        <f t="shared" si="60"/>
        <v>16.648351648351646</v>
      </c>
      <c r="AN627" s="28">
        <v>1523</v>
      </c>
      <c r="AO627" s="28" t="s">
        <v>2698</v>
      </c>
      <c r="AP627" s="28">
        <v>4.9700000000000001E-2</v>
      </c>
      <c r="AQ627" s="28">
        <v>0.78600000000000003</v>
      </c>
      <c r="AR627" s="28">
        <v>3.6999999999999998E-2</v>
      </c>
      <c r="AS627" s="28">
        <v>0</v>
      </c>
      <c r="AT627" s="28">
        <v>0</v>
      </c>
      <c r="AU627" s="28">
        <v>2.87E-2</v>
      </c>
      <c r="AV627" s="28">
        <v>9.6799999999999997E-2</v>
      </c>
      <c r="AW627" s="28">
        <v>9.3999999999999997E-4</v>
      </c>
      <c r="AX627" s="28">
        <v>8.9999999999999998E-4</v>
      </c>
      <c r="AY627" s="28">
        <v>84.7</v>
      </c>
      <c r="AZ627" s="28">
        <v>0</v>
      </c>
      <c r="BA627" s="28">
        <v>2</v>
      </c>
      <c r="BB627" s="28">
        <v>3</v>
      </c>
      <c r="BC627" s="28">
        <v>0</v>
      </c>
      <c r="BD627" s="28">
        <v>1</v>
      </c>
      <c r="BE627" s="28">
        <v>1</v>
      </c>
      <c r="BF627" s="28">
        <v>1</v>
      </c>
      <c r="BG627" s="28">
        <v>2</v>
      </c>
      <c r="BH627" s="28">
        <v>0</v>
      </c>
      <c r="BI627" s="28">
        <v>0</v>
      </c>
      <c r="BJ627" s="28">
        <v>0</v>
      </c>
      <c r="BL627" s="28">
        <v>70</v>
      </c>
      <c r="BM627" s="28">
        <v>0</v>
      </c>
      <c r="BN627" s="28" t="s">
        <v>814</v>
      </c>
      <c r="BS627" s="32" t="s">
        <v>2698</v>
      </c>
      <c r="BT627" t="s">
        <v>186</v>
      </c>
      <c r="BU627">
        <v>1</v>
      </c>
      <c r="CA627" s="35" t="s">
        <v>247</v>
      </c>
      <c r="CB627" s="35" t="s">
        <v>188</v>
      </c>
      <c r="CC627" s="35">
        <v>1</v>
      </c>
      <c r="CD627" s="28" t="s">
        <v>189</v>
      </c>
      <c r="CE627" s="28">
        <v>0</v>
      </c>
      <c r="CG627" s="37" t="s">
        <v>279</v>
      </c>
      <c r="CH627" s="28">
        <v>1308575</v>
      </c>
      <c r="CI627" s="28">
        <v>6320979</v>
      </c>
      <c r="CJ627">
        <v>27.39</v>
      </c>
      <c r="CK627">
        <v>9.69</v>
      </c>
      <c r="CL627">
        <v>17.700000000000003</v>
      </c>
      <c r="CM627">
        <v>17.700000000000003</v>
      </c>
      <c r="CN627">
        <v>17.700000000000003</v>
      </c>
      <c r="CY627" s="39">
        <v>0</v>
      </c>
      <c r="CZ627" s="40">
        <v>0</v>
      </c>
      <c r="DA627" s="35" t="s">
        <v>214</v>
      </c>
      <c r="DP627" s="42">
        <v>686</v>
      </c>
      <c r="DQ627" s="42">
        <v>686</v>
      </c>
      <c r="DR627" s="42">
        <v>1523</v>
      </c>
      <c r="DS627" s="35" t="s">
        <v>2699</v>
      </c>
      <c r="DT627" s="35">
        <v>38</v>
      </c>
      <c r="DU627" s="35" t="s">
        <v>2700</v>
      </c>
      <c r="DV627" s="43" t="s">
        <v>2701</v>
      </c>
      <c r="DX627" s="35" t="s">
        <v>282</v>
      </c>
      <c r="EA627" s="35" t="s">
        <v>207</v>
      </c>
      <c r="EB627" s="35" t="s">
        <v>248</v>
      </c>
      <c r="EC627" s="35" t="s">
        <v>294</v>
      </c>
      <c r="EG627" s="28">
        <v>13.6</v>
      </c>
      <c r="EH627" s="28">
        <v>11</v>
      </c>
      <c r="EI627" s="28">
        <v>8.07</v>
      </c>
      <c r="EJ627" s="28">
        <v>8.4</v>
      </c>
      <c r="EK627" s="28">
        <v>1.82</v>
      </c>
      <c r="EL627" s="28">
        <v>0.30299999999999999</v>
      </c>
      <c r="EM627" s="44">
        <f t="shared" si="62"/>
        <v>16.648351648351646</v>
      </c>
      <c r="EN627" s="28" t="s">
        <v>2698</v>
      </c>
      <c r="EO627" s="33">
        <v>1523</v>
      </c>
      <c r="EP627" s="33" t="s">
        <v>2698</v>
      </c>
    </row>
    <row r="628" spans="2:146" x14ac:dyDescent="0.35">
      <c r="B628" s="28">
        <v>687</v>
      </c>
      <c r="C628" s="55">
        <v>687</v>
      </c>
      <c r="D628" s="28">
        <v>108</v>
      </c>
      <c r="E628" s="28" t="s">
        <v>382</v>
      </c>
      <c r="F628" s="28" t="s">
        <v>2668</v>
      </c>
      <c r="G628" s="28" t="s">
        <v>2702</v>
      </c>
      <c r="H628" s="28" t="s">
        <v>1266</v>
      </c>
      <c r="I628" s="28">
        <v>2</v>
      </c>
      <c r="J628" s="28" t="s">
        <v>386</v>
      </c>
      <c r="K628" s="28">
        <v>17</v>
      </c>
      <c r="L628" s="28" t="s">
        <v>2703</v>
      </c>
      <c r="M628" s="28" t="s">
        <v>2703</v>
      </c>
      <c r="N628" s="29">
        <v>1189.95</v>
      </c>
      <c r="O628" s="29">
        <v>1189.95</v>
      </c>
      <c r="P628" s="28">
        <f t="shared" ref="P628:P645" si="64">MAX(CJ628:CK628)</f>
        <v>205.89</v>
      </c>
      <c r="Q628" s="28">
        <f t="shared" si="61"/>
        <v>2.8017983948905396</v>
      </c>
      <c r="R628" s="28">
        <v>1360158</v>
      </c>
      <c r="S628" s="28">
        <v>6705183</v>
      </c>
      <c r="T628" s="28">
        <v>1</v>
      </c>
      <c r="U628" s="28">
        <v>0</v>
      </c>
      <c r="V628" s="28">
        <v>1</v>
      </c>
      <c r="W628" s="28">
        <v>0</v>
      </c>
      <c r="AA628" s="28">
        <v>0</v>
      </c>
      <c r="AB628" s="56"/>
      <c r="AC628" s="56"/>
      <c r="AD628" s="31">
        <v>1</v>
      </c>
      <c r="AE628" s="31">
        <v>365</v>
      </c>
      <c r="AF628" s="31">
        <v>365</v>
      </c>
      <c r="AG628" s="28">
        <v>21.6</v>
      </c>
      <c r="AH628" s="28">
        <v>16.2</v>
      </c>
      <c r="AI628" s="28">
        <v>10.1</v>
      </c>
      <c r="AJ628" s="28">
        <v>10.8</v>
      </c>
      <c r="AK628" s="28">
        <v>2.2599999999999998</v>
      </c>
      <c r="AL628" s="28">
        <v>0.46500000000000002</v>
      </c>
      <c r="AM628" s="28">
        <f t="shared" si="60"/>
        <v>20.575221238938056</v>
      </c>
      <c r="AN628" s="28">
        <v>11091</v>
      </c>
      <c r="AO628" s="28" t="s">
        <v>2670</v>
      </c>
      <c r="AP628" s="28">
        <v>5.2600000000000001E-2</v>
      </c>
      <c r="AQ628" s="28">
        <v>0.71</v>
      </c>
      <c r="AR628" s="28">
        <v>4.6999999999999999E-4</v>
      </c>
      <c r="AS628" s="28">
        <v>0</v>
      </c>
      <c r="AT628" s="28">
        <v>0</v>
      </c>
      <c r="AU628" s="28">
        <v>0.23499999999999999</v>
      </c>
      <c r="AV628" s="28">
        <v>2.5699999999999998E-3</v>
      </c>
      <c r="AW628" s="28">
        <v>2.5000000000000001E-4</v>
      </c>
      <c r="AX628" s="28">
        <v>0</v>
      </c>
      <c r="AY628" s="28">
        <v>139</v>
      </c>
      <c r="AZ628" s="28">
        <v>0</v>
      </c>
      <c r="BA628" s="28">
        <v>0</v>
      </c>
      <c r="BB628" s="28">
        <v>0</v>
      </c>
      <c r="BC628" s="28">
        <v>2</v>
      </c>
      <c r="BD628" s="28">
        <v>1</v>
      </c>
      <c r="BE628" s="28">
        <v>2</v>
      </c>
      <c r="BF628" s="28">
        <v>0</v>
      </c>
      <c r="BG628" s="28">
        <v>0</v>
      </c>
      <c r="BH628" s="28">
        <v>0</v>
      </c>
      <c r="BI628" s="28">
        <v>0</v>
      </c>
      <c r="BJ628" s="28">
        <v>0</v>
      </c>
      <c r="BL628" s="28">
        <v>89</v>
      </c>
      <c r="BM628" s="28">
        <v>0</v>
      </c>
      <c r="BN628" s="28" t="s">
        <v>521</v>
      </c>
      <c r="BS628" s="32" t="s">
        <v>2670</v>
      </c>
      <c r="BT628" t="s">
        <v>201</v>
      </c>
      <c r="BU628">
        <v>2</v>
      </c>
      <c r="CA628" s="35" t="s">
        <v>187</v>
      </c>
      <c r="CB628" s="35" t="s">
        <v>188</v>
      </c>
      <c r="CC628" s="35">
        <v>1</v>
      </c>
      <c r="CD628" s="28" t="s">
        <v>202</v>
      </c>
      <c r="CE628" s="28">
        <v>1</v>
      </c>
      <c r="CF628" s="36" t="s">
        <v>203</v>
      </c>
      <c r="CG628" s="37" t="s">
        <v>223</v>
      </c>
      <c r="CH628" s="28">
        <v>1359537</v>
      </c>
      <c r="CI628" s="28">
        <v>6704257</v>
      </c>
      <c r="CJ628">
        <v>205.89</v>
      </c>
      <c r="CK628">
        <v>172.55</v>
      </c>
      <c r="CL628">
        <v>33.339999999999975</v>
      </c>
      <c r="CM628">
        <v>33.339999999999975</v>
      </c>
      <c r="CN628">
        <v>33.339999999999975</v>
      </c>
      <c r="CO628" s="38" t="s">
        <v>202</v>
      </c>
      <c r="CP628" s="38" t="s">
        <v>189</v>
      </c>
      <c r="CR628" s="38" t="s">
        <v>202</v>
      </c>
      <c r="CW628" s="38" t="s">
        <v>2704</v>
      </c>
      <c r="CY628" s="39" t="s">
        <v>202</v>
      </c>
      <c r="CZ628" s="40" t="s">
        <v>189</v>
      </c>
      <c r="DA628" s="35" t="s">
        <v>205</v>
      </c>
      <c r="DP628" s="42">
        <v>687</v>
      </c>
      <c r="DQ628" s="42">
        <v>687</v>
      </c>
      <c r="DR628" s="42">
        <v>11091</v>
      </c>
      <c r="DS628" s="35" t="s">
        <v>2705</v>
      </c>
      <c r="DT628" s="35" t="s">
        <v>191</v>
      </c>
      <c r="DU628" s="35" t="s">
        <v>2706</v>
      </c>
      <c r="DX628" s="35" t="s">
        <v>393</v>
      </c>
      <c r="EA628" s="35" t="s">
        <v>2172</v>
      </c>
      <c r="EC628" s="35" t="s">
        <v>294</v>
      </c>
      <c r="EG628" s="28">
        <v>17.600000000000001</v>
      </c>
      <c r="EH628" s="28">
        <v>13.4</v>
      </c>
      <c r="EI628" s="28">
        <v>8.68</v>
      </c>
      <c r="EJ628" s="28">
        <v>9.2100000000000009</v>
      </c>
      <c r="EK628" s="28">
        <v>2.2599999999999998</v>
      </c>
      <c r="EL628" s="28">
        <v>0.51400000000000001</v>
      </c>
      <c r="EM628" s="44">
        <f t="shared" si="62"/>
        <v>22.743362831858409</v>
      </c>
      <c r="EN628" s="28" t="s">
        <v>2670</v>
      </c>
      <c r="EO628" s="33">
        <v>11091</v>
      </c>
      <c r="EP628" s="33" t="s">
        <v>2670</v>
      </c>
    </row>
    <row r="629" spans="2:146" x14ac:dyDescent="0.35">
      <c r="B629" s="28">
        <v>688</v>
      </c>
      <c r="C629" s="28">
        <v>688</v>
      </c>
      <c r="D629" s="28">
        <v>67</v>
      </c>
      <c r="E629" s="28" t="s">
        <v>195</v>
      </c>
      <c r="F629" s="28" t="s">
        <v>539</v>
      </c>
      <c r="G629" s="28" t="s">
        <v>539</v>
      </c>
      <c r="H629" s="28" t="s">
        <v>2707</v>
      </c>
      <c r="I629" s="28">
        <v>3</v>
      </c>
      <c r="J629" s="28" t="s">
        <v>307</v>
      </c>
      <c r="K629" s="28">
        <v>6</v>
      </c>
      <c r="N629" s="29">
        <v>312.85700000000003</v>
      </c>
      <c r="O629" s="29">
        <v>312.85700000000003</v>
      </c>
      <c r="P629" s="28">
        <f t="shared" si="64"/>
        <v>132.9</v>
      </c>
      <c r="Q629" s="28">
        <f t="shared" si="61"/>
        <v>7.4666700761050571</v>
      </c>
      <c r="R629" s="28">
        <v>1401603</v>
      </c>
      <c r="S629" s="28">
        <v>6401363</v>
      </c>
      <c r="T629" s="28">
        <v>0</v>
      </c>
      <c r="U629" s="28">
        <v>0</v>
      </c>
      <c r="V629" s="28">
        <v>0</v>
      </c>
      <c r="W629" s="28">
        <v>0</v>
      </c>
      <c r="X629" s="28">
        <v>0</v>
      </c>
      <c r="Y629" s="28">
        <v>0</v>
      </c>
      <c r="Z629" s="28">
        <f t="shared" ref="Z629:Z692" si="65">(AB629+U629)/AK629*100</f>
        <v>0</v>
      </c>
      <c r="AA629" s="28">
        <v>0</v>
      </c>
      <c r="AB629" s="30">
        <v>0</v>
      </c>
      <c r="AC629" s="30">
        <v>0</v>
      </c>
      <c r="AG629" s="28">
        <v>6.96</v>
      </c>
      <c r="AH629" s="28">
        <v>5.44</v>
      </c>
      <c r="AI629" s="28">
        <v>3.71</v>
      </c>
      <c r="AJ629" s="28">
        <v>3.91</v>
      </c>
      <c r="AK629" s="28">
        <v>0.75800000000000001</v>
      </c>
      <c r="AL629" s="28">
        <v>0.19</v>
      </c>
      <c r="AM629" s="28">
        <f t="shared" si="60"/>
        <v>25.065963060686013</v>
      </c>
      <c r="AN629" s="28">
        <v>63870</v>
      </c>
      <c r="AO629" s="28" t="s">
        <v>2708</v>
      </c>
      <c r="AP629" s="28">
        <v>1.7000000000000001E-2</v>
      </c>
      <c r="AQ629" s="28">
        <v>0.66</v>
      </c>
      <c r="AR629" s="28">
        <v>5.2699999999999997E-2</v>
      </c>
      <c r="AS629" s="28">
        <v>0</v>
      </c>
      <c r="AT629" s="28">
        <v>0</v>
      </c>
      <c r="AU629" s="28">
        <v>6.0600000000000001E-2</v>
      </c>
      <c r="AV629" s="28">
        <v>0.121</v>
      </c>
      <c r="AW629" s="28">
        <v>4.48E-2</v>
      </c>
      <c r="AX629" s="28">
        <v>4.3499999999999997E-2</v>
      </c>
      <c r="AY629" s="28">
        <v>73.5</v>
      </c>
      <c r="BS629" s="32" t="s">
        <v>2708</v>
      </c>
      <c r="BT629" t="s">
        <v>186</v>
      </c>
      <c r="BU629">
        <v>2</v>
      </c>
      <c r="CA629" s="35" t="s">
        <v>187</v>
      </c>
      <c r="CB629" s="35" t="s">
        <v>188</v>
      </c>
      <c r="CC629" s="35">
        <v>1</v>
      </c>
      <c r="CD629" s="28" t="s">
        <v>189</v>
      </c>
      <c r="CE629" s="28">
        <v>0</v>
      </c>
      <c r="CG629" s="37" t="s">
        <v>223</v>
      </c>
      <c r="CH629" s="28">
        <v>1401494</v>
      </c>
      <c r="CI629" s="28">
        <v>6401594</v>
      </c>
      <c r="CJ629">
        <v>132.9</v>
      </c>
      <c r="CK629">
        <v>109.54</v>
      </c>
      <c r="CL629">
        <v>23.36</v>
      </c>
      <c r="CM629">
        <v>23.36</v>
      </c>
      <c r="CN629">
        <v>23.36</v>
      </c>
      <c r="CY629" s="39">
        <v>0</v>
      </c>
      <c r="CZ629" s="40">
        <v>0</v>
      </c>
      <c r="DA629" s="35" t="s">
        <v>214</v>
      </c>
      <c r="DP629" s="42">
        <v>688</v>
      </c>
      <c r="DQ629" s="42">
        <v>688</v>
      </c>
      <c r="DR629" s="42">
        <v>63870</v>
      </c>
      <c r="DV629" s="43" t="s">
        <v>440</v>
      </c>
      <c r="DW629" s="35" t="s">
        <v>476</v>
      </c>
      <c r="DX629" s="45" t="s">
        <v>301</v>
      </c>
      <c r="EA629" s="35" t="s">
        <v>207</v>
      </c>
      <c r="EG629" s="28">
        <v>6.96</v>
      </c>
      <c r="EH629" s="28">
        <v>5.44</v>
      </c>
      <c r="EI629" s="28">
        <v>3.71</v>
      </c>
      <c r="EJ629" s="28">
        <v>3.91</v>
      </c>
      <c r="EK629" s="28">
        <v>0.75800000000000001</v>
      </c>
      <c r="EL629" s="28">
        <v>0.19</v>
      </c>
      <c r="EM629" s="44">
        <f t="shared" si="62"/>
        <v>25.065963060686013</v>
      </c>
      <c r="EN629" s="28" t="s">
        <v>2708</v>
      </c>
      <c r="EO629" s="33">
        <v>63870</v>
      </c>
      <c r="EP629" s="33" t="s">
        <v>2708</v>
      </c>
    </row>
    <row r="630" spans="2:146" x14ac:dyDescent="0.35">
      <c r="B630" s="28">
        <v>689</v>
      </c>
      <c r="C630" s="28">
        <v>689</v>
      </c>
      <c r="D630" s="28">
        <v>67</v>
      </c>
      <c r="E630" s="28" t="s">
        <v>195</v>
      </c>
      <c r="F630" s="28" t="s">
        <v>539</v>
      </c>
      <c r="G630" s="28" t="s">
        <v>539</v>
      </c>
      <c r="H630" s="28" t="s">
        <v>2707</v>
      </c>
      <c r="I630" s="28">
        <v>3</v>
      </c>
      <c r="J630" s="28" t="s">
        <v>307</v>
      </c>
      <c r="K630" s="28">
        <v>6</v>
      </c>
      <c r="L630" s="28" t="s">
        <v>2709</v>
      </c>
      <c r="M630" s="28" t="s">
        <v>2709</v>
      </c>
      <c r="N630" s="29">
        <v>274.529</v>
      </c>
      <c r="O630" s="29">
        <v>274.529</v>
      </c>
      <c r="P630" s="28">
        <f t="shared" si="64"/>
        <v>162.86000000000001</v>
      </c>
      <c r="Q630" s="28">
        <f t="shared" si="61"/>
        <v>8.5710434963155091</v>
      </c>
      <c r="R630" s="28">
        <v>1402285</v>
      </c>
      <c r="S630" s="28">
        <v>6400687</v>
      </c>
      <c r="T630" s="28">
        <v>0</v>
      </c>
      <c r="U630" s="28">
        <v>0</v>
      </c>
      <c r="V630" s="28">
        <v>0</v>
      </c>
      <c r="W630" s="28">
        <v>0</v>
      </c>
      <c r="X630" s="28">
        <v>0</v>
      </c>
      <c r="Y630" s="28">
        <v>0</v>
      </c>
      <c r="Z630" s="28">
        <f t="shared" si="65"/>
        <v>0</v>
      </c>
      <c r="AA630" s="28">
        <v>0</v>
      </c>
      <c r="AB630" s="30">
        <v>0</v>
      </c>
      <c r="AC630" s="30">
        <v>0</v>
      </c>
      <c r="AG630" s="28">
        <v>6.96</v>
      </c>
      <c r="AH630" s="28">
        <v>5.44</v>
      </c>
      <c r="AI630" s="28">
        <v>3.71</v>
      </c>
      <c r="AJ630" s="28">
        <v>3.91</v>
      </c>
      <c r="AK630" s="28">
        <v>0.75800000000000001</v>
      </c>
      <c r="AL630" s="28">
        <v>0.19</v>
      </c>
      <c r="AM630" s="28">
        <f t="shared" si="60"/>
        <v>25.065963060686013</v>
      </c>
      <c r="AN630" s="28">
        <v>63870</v>
      </c>
      <c r="AO630" s="28" t="s">
        <v>2708</v>
      </c>
      <c r="AP630" s="28">
        <v>1.7000000000000001E-2</v>
      </c>
      <c r="AQ630" s="28">
        <v>0.66</v>
      </c>
      <c r="AR630" s="28">
        <v>5.2699999999999997E-2</v>
      </c>
      <c r="AS630" s="28">
        <v>0</v>
      </c>
      <c r="AT630" s="28">
        <v>0</v>
      </c>
      <c r="AU630" s="28">
        <v>6.0600000000000001E-2</v>
      </c>
      <c r="AV630" s="28">
        <v>0.121</v>
      </c>
      <c r="AW630" s="28">
        <v>4.48E-2</v>
      </c>
      <c r="AX630" s="28">
        <v>4.3499999999999997E-2</v>
      </c>
      <c r="AY630" s="28">
        <v>73.5</v>
      </c>
      <c r="BS630" s="32" t="s">
        <v>2708</v>
      </c>
      <c r="BT630" t="s">
        <v>186</v>
      </c>
      <c r="BU630">
        <v>2</v>
      </c>
      <c r="CA630" s="35" t="s">
        <v>187</v>
      </c>
      <c r="CB630" s="35" t="s">
        <v>188</v>
      </c>
      <c r="CC630" s="35">
        <v>1</v>
      </c>
      <c r="CD630" s="28" t="s">
        <v>189</v>
      </c>
      <c r="CE630" s="28">
        <v>0</v>
      </c>
      <c r="CG630" s="37" t="s">
        <v>223</v>
      </c>
      <c r="CH630" s="28">
        <v>1402146</v>
      </c>
      <c r="CI630" s="28">
        <v>6400880</v>
      </c>
      <c r="CJ630">
        <v>162.86000000000001</v>
      </c>
      <c r="CK630">
        <v>139.33000000000001</v>
      </c>
      <c r="CL630">
        <v>23.53</v>
      </c>
      <c r="CM630">
        <v>23.53</v>
      </c>
      <c r="CN630">
        <v>23.53</v>
      </c>
      <c r="CY630" s="39">
        <v>0</v>
      </c>
      <c r="CZ630" s="40">
        <v>0</v>
      </c>
      <c r="DA630" s="35" t="s">
        <v>214</v>
      </c>
      <c r="DP630" s="42">
        <v>689</v>
      </c>
      <c r="DQ630" s="42">
        <v>689</v>
      </c>
      <c r="DR630" s="42">
        <v>63870</v>
      </c>
      <c r="DX630" s="45" t="s">
        <v>301</v>
      </c>
      <c r="EA630" s="35" t="s">
        <v>207</v>
      </c>
      <c r="EG630" s="28">
        <v>6.96</v>
      </c>
      <c r="EH630" s="28">
        <v>5.44</v>
      </c>
      <c r="EI630" s="28">
        <v>3.71</v>
      </c>
      <c r="EJ630" s="28">
        <v>3.91</v>
      </c>
      <c r="EK630" s="28">
        <v>0.75800000000000001</v>
      </c>
      <c r="EL630" s="28">
        <v>0.19</v>
      </c>
      <c r="EM630" s="44">
        <f t="shared" si="62"/>
        <v>25.065963060686013</v>
      </c>
      <c r="EN630" s="28" t="s">
        <v>2708</v>
      </c>
      <c r="EO630" s="33">
        <v>63870</v>
      </c>
      <c r="EP630" s="33" t="s">
        <v>2708</v>
      </c>
    </row>
    <row r="631" spans="2:146" x14ac:dyDescent="0.35">
      <c r="B631" s="28">
        <v>690</v>
      </c>
      <c r="C631" s="28">
        <v>690</v>
      </c>
      <c r="D631" s="28">
        <v>108</v>
      </c>
      <c r="E631" s="28" t="s">
        <v>382</v>
      </c>
      <c r="F631" s="28" t="s">
        <v>382</v>
      </c>
      <c r="G631" s="28" t="s">
        <v>667</v>
      </c>
      <c r="H631" s="28" t="s">
        <v>2710</v>
      </c>
      <c r="I631" s="28">
        <v>2</v>
      </c>
      <c r="J631" s="28" t="s">
        <v>460</v>
      </c>
      <c r="K631" s="28">
        <v>14</v>
      </c>
      <c r="L631" s="28" t="s">
        <v>2711</v>
      </c>
      <c r="M631" s="28" t="s">
        <v>2711</v>
      </c>
      <c r="N631" s="29">
        <v>858.03800000000001</v>
      </c>
      <c r="O631" s="29">
        <v>858.03800000000001</v>
      </c>
      <c r="P631" s="28">
        <f t="shared" si="64"/>
        <v>135.41999999999999</v>
      </c>
      <c r="Q631" s="28">
        <f t="shared" si="61"/>
        <v>0.75404585810884817</v>
      </c>
      <c r="R631" s="28">
        <v>1350331</v>
      </c>
      <c r="S631" s="28">
        <v>6449913</v>
      </c>
      <c r="T631" s="28">
        <v>0</v>
      </c>
      <c r="U631" s="28">
        <v>0</v>
      </c>
      <c r="V631" s="28">
        <v>0</v>
      </c>
      <c r="W631" s="28">
        <v>0</v>
      </c>
      <c r="X631" s="28">
        <v>0</v>
      </c>
      <c r="Y631" s="28">
        <v>0</v>
      </c>
      <c r="Z631" s="28">
        <f t="shared" si="65"/>
        <v>0</v>
      </c>
      <c r="AA631" s="28">
        <v>0</v>
      </c>
      <c r="AB631" s="30">
        <v>0</v>
      </c>
      <c r="AC631" s="30">
        <v>0</v>
      </c>
      <c r="AG631" s="28">
        <v>51.9</v>
      </c>
      <c r="AH631" s="28">
        <v>41.6</v>
      </c>
      <c r="AI631" s="28">
        <v>29.9</v>
      </c>
      <c r="AJ631" s="28">
        <v>31.2</v>
      </c>
      <c r="AK631" s="28">
        <v>4.9000000000000004</v>
      </c>
      <c r="AL631" s="28">
        <v>0.56699999999999995</v>
      </c>
      <c r="AM631" s="28">
        <f t="shared" si="60"/>
        <v>11.571428571428569</v>
      </c>
      <c r="AN631" s="28">
        <v>3816</v>
      </c>
      <c r="AO631" s="28" t="s">
        <v>2712</v>
      </c>
      <c r="AP631" s="28">
        <v>3.5899999999999999E-3</v>
      </c>
      <c r="AQ631" s="28">
        <v>0.45100000000000001</v>
      </c>
      <c r="AR631" s="28">
        <v>9.6600000000000005E-2</v>
      </c>
      <c r="AS631" s="28">
        <v>0</v>
      </c>
      <c r="AT631" s="28">
        <v>0</v>
      </c>
      <c r="AU631" s="28">
        <v>3.6900000000000002E-2</v>
      </c>
      <c r="AV631" s="28">
        <v>0.39700000000000002</v>
      </c>
      <c r="AW631" s="28">
        <v>7.9699999999999997E-3</v>
      </c>
      <c r="AX631" s="28">
        <v>7.4000000000000003E-3</v>
      </c>
      <c r="AY631" s="28">
        <v>470</v>
      </c>
      <c r="BS631" s="32" t="s">
        <v>2712</v>
      </c>
      <c r="BT631" t="s">
        <v>186</v>
      </c>
      <c r="BU631">
        <v>1</v>
      </c>
      <c r="CA631" s="35" t="s">
        <v>187</v>
      </c>
      <c r="CB631" s="35" t="s">
        <v>1119</v>
      </c>
      <c r="CC631" s="35">
        <v>0</v>
      </c>
      <c r="CD631" s="28" t="s">
        <v>189</v>
      </c>
      <c r="CE631" s="28">
        <v>0</v>
      </c>
      <c r="CH631" s="28">
        <v>1350187</v>
      </c>
      <c r="CI631" s="28">
        <v>6450605</v>
      </c>
      <c r="CJ631">
        <v>135.41999999999999</v>
      </c>
      <c r="CK631">
        <v>128.94999999999999</v>
      </c>
      <c r="CL631">
        <v>6.4699999999999989</v>
      </c>
      <c r="CM631">
        <v>6.4699999999999989</v>
      </c>
      <c r="CN631">
        <v>6.4699999999999989</v>
      </c>
      <c r="CY631" s="39">
        <v>0</v>
      </c>
      <c r="CZ631" s="40">
        <v>0</v>
      </c>
      <c r="DA631" s="35" t="s">
        <v>321</v>
      </c>
      <c r="DP631" s="42">
        <v>690</v>
      </c>
      <c r="DQ631" s="42">
        <v>690</v>
      </c>
      <c r="DR631" s="42">
        <v>3816</v>
      </c>
      <c r="EA631" s="35" t="s">
        <v>207</v>
      </c>
      <c r="EG631" s="28">
        <v>51.9</v>
      </c>
      <c r="EH631" s="28">
        <v>41.6</v>
      </c>
      <c r="EI631" s="28">
        <v>29.9</v>
      </c>
      <c r="EJ631" s="28">
        <v>31.2</v>
      </c>
      <c r="EK631" s="28">
        <v>4.9000000000000004</v>
      </c>
      <c r="EL631" s="28">
        <v>0.56699999999999995</v>
      </c>
      <c r="EM631" s="44">
        <f t="shared" si="62"/>
        <v>11.571428571428569</v>
      </c>
      <c r="EN631" s="28" t="s">
        <v>2712</v>
      </c>
      <c r="EO631" s="33">
        <v>3816</v>
      </c>
      <c r="EP631" s="33" t="s">
        <v>2712</v>
      </c>
    </row>
    <row r="632" spans="2:146" x14ac:dyDescent="0.35">
      <c r="B632" s="28">
        <v>691</v>
      </c>
      <c r="C632" s="28">
        <v>691</v>
      </c>
      <c r="D632" s="28">
        <v>86</v>
      </c>
      <c r="E632" s="28" t="s">
        <v>273</v>
      </c>
      <c r="F632" s="28" t="s">
        <v>273</v>
      </c>
      <c r="G632" s="28" t="s">
        <v>273</v>
      </c>
      <c r="H632" s="28" t="s">
        <v>2713</v>
      </c>
      <c r="I632" s="28">
        <v>1</v>
      </c>
      <c r="J632" s="28" t="s">
        <v>276</v>
      </c>
      <c r="K632" s="28">
        <v>7</v>
      </c>
      <c r="L632" s="28" t="s">
        <v>2714</v>
      </c>
      <c r="M632" s="28" t="s">
        <v>2714</v>
      </c>
      <c r="N632" s="29">
        <v>224.06399999999999</v>
      </c>
      <c r="O632" s="29">
        <v>224.06399999999999</v>
      </c>
      <c r="P632" s="28">
        <f t="shared" si="64"/>
        <v>169.16</v>
      </c>
      <c r="Q632" s="28">
        <f t="shared" si="61"/>
        <v>1.7227220794058775</v>
      </c>
      <c r="R632" s="28">
        <v>1440364</v>
      </c>
      <c r="S632" s="28">
        <v>6328871</v>
      </c>
      <c r="T632" s="28">
        <v>1</v>
      </c>
      <c r="U632" s="28">
        <v>0</v>
      </c>
      <c r="V632" s="28">
        <v>0</v>
      </c>
      <c r="W632" s="28">
        <v>0</v>
      </c>
      <c r="X632" s="28">
        <v>0</v>
      </c>
      <c r="Y632" s="28">
        <v>0</v>
      </c>
      <c r="Z632" s="28">
        <f t="shared" si="65"/>
        <v>0</v>
      </c>
      <c r="AA632" s="28">
        <v>0</v>
      </c>
      <c r="AB632" s="30">
        <v>0</v>
      </c>
      <c r="AC632" s="30">
        <v>0</v>
      </c>
      <c r="AG632" s="28">
        <v>23.3</v>
      </c>
      <c r="AH632" s="28">
        <v>19.2</v>
      </c>
      <c r="AI632" s="28">
        <v>14.4</v>
      </c>
      <c r="AJ632" s="28">
        <v>14.9</v>
      </c>
      <c r="AK632" s="28">
        <v>6.06</v>
      </c>
      <c r="AL632" s="28">
        <v>1.71</v>
      </c>
      <c r="AM632" s="28">
        <f t="shared" si="60"/>
        <v>28.21782178217822</v>
      </c>
      <c r="AN632" s="28">
        <v>1625</v>
      </c>
      <c r="AO632" s="28" t="s">
        <v>2715</v>
      </c>
      <c r="AP632" s="28">
        <v>0.11</v>
      </c>
      <c r="AQ632" s="28">
        <v>0.75700000000000001</v>
      </c>
      <c r="AR632" s="28">
        <v>3.3599999999999998E-2</v>
      </c>
      <c r="AS632" s="28">
        <v>0</v>
      </c>
      <c r="AT632" s="28">
        <v>0</v>
      </c>
      <c r="AU632" s="28">
        <v>1.4500000000000001E-2</v>
      </c>
      <c r="AV632" s="28">
        <v>7.4700000000000003E-2</v>
      </c>
      <c r="AW632" s="28">
        <v>8.0300000000000007E-3</v>
      </c>
      <c r="AX632" s="28">
        <v>2.6700000000000001E-3</v>
      </c>
      <c r="AY632" s="28">
        <v>647</v>
      </c>
      <c r="BS632" s="32" t="s">
        <v>2715</v>
      </c>
      <c r="BT632" t="s">
        <v>201</v>
      </c>
      <c r="BU632">
        <v>1</v>
      </c>
      <c r="CA632" s="35" t="s">
        <v>344</v>
      </c>
      <c r="CB632" s="35" t="s">
        <v>188</v>
      </c>
      <c r="CC632" s="35">
        <v>1</v>
      </c>
      <c r="CD632" s="28" t="s">
        <v>202</v>
      </c>
      <c r="CE632" s="28">
        <v>1</v>
      </c>
      <c r="CF632" s="36" t="s">
        <v>203</v>
      </c>
      <c r="CG632" s="37" t="s">
        <v>279</v>
      </c>
      <c r="CH632" s="28">
        <v>1440145</v>
      </c>
      <c r="CI632" s="28">
        <v>6328852</v>
      </c>
      <c r="CJ632">
        <v>169.16</v>
      </c>
      <c r="CK632">
        <v>165.3</v>
      </c>
      <c r="CL632">
        <v>3.8599999999999852</v>
      </c>
      <c r="CM632">
        <v>3.8599999999999852</v>
      </c>
      <c r="CN632">
        <v>3.8599999999999852</v>
      </c>
      <c r="CY632" s="39">
        <v>0</v>
      </c>
      <c r="CZ632" s="40">
        <v>2</v>
      </c>
      <c r="DA632" s="35" t="s">
        <v>214</v>
      </c>
      <c r="DP632" s="42">
        <v>691</v>
      </c>
      <c r="DQ632" s="42">
        <v>691</v>
      </c>
      <c r="DR632" s="42">
        <v>1625</v>
      </c>
      <c r="DS632" s="35" t="s">
        <v>2716</v>
      </c>
      <c r="DU632" s="35" t="s">
        <v>2717</v>
      </c>
      <c r="DV632" s="43" t="s">
        <v>281</v>
      </c>
      <c r="DX632" s="35" t="s">
        <v>282</v>
      </c>
      <c r="EA632" s="35" t="s">
        <v>207</v>
      </c>
      <c r="EC632" s="35" t="s">
        <v>294</v>
      </c>
      <c r="EG632" s="28">
        <v>33.200000000000003</v>
      </c>
      <c r="EH632" s="28">
        <v>24.9</v>
      </c>
      <c r="EI632" s="28">
        <v>15.4</v>
      </c>
      <c r="EJ632" s="28">
        <v>16.5</v>
      </c>
      <c r="EK632" s="28">
        <v>5.93</v>
      </c>
      <c r="EL632" s="28">
        <v>1.48</v>
      </c>
      <c r="EM632" s="44">
        <f t="shared" si="62"/>
        <v>24.957841483979763</v>
      </c>
      <c r="EN632" s="28" t="s">
        <v>2715</v>
      </c>
      <c r="EO632" s="33">
        <v>1625</v>
      </c>
      <c r="EP632" s="33" t="s">
        <v>2715</v>
      </c>
    </row>
    <row r="633" spans="2:146" x14ac:dyDescent="0.35">
      <c r="B633" s="28">
        <v>692</v>
      </c>
      <c r="C633" s="28">
        <v>692</v>
      </c>
      <c r="D633" s="28">
        <v>109</v>
      </c>
      <c r="E633" s="28" t="s">
        <v>2718</v>
      </c>
      <c r="F633" s="28" t="s">
        <v>1304</v>
      </c>
      <c r="G633" s="28" t="s">
        <v>1304</v>
      </c>
      <c r="H633" s="28" t="s">
        <v>352</v>
      </c>
      <c r="I633" s="28">
        <v>1</v>
      </c>
      <c r="J633" s="28" t="s">
        <v>460</v>
      </c>
      <c r="K633" s="28">
        <v>14</v>
      </c>
      <c r="L633" s="28" t="s">
        <v>2719</v>
      </c>
      <c r="M633" s="28" t="s">
        <v>2719</v>
      </c>
      <c r="N633" s="29">
        <v>27.697299999999998</v>
      </c>
      <c r="O633" s="29">
        <v>27.697299999999998</v>
      </c>
      <c r="P633" s="28">
        <f t="shared" si="64"/>
        <v>5.5</v>
      </c>
      <c r="Q633" s="28">
        <f t="shared" si="61"/>
        <v>14.911200730757148</v>
      </c>
      <c r="R633" s="28">
        <v>1273771</v>
      </c>
      <c r="S633" s="28">
        <v>6475757</v>
      </c>
      <c r="T633" s="28">
        <v>0</v>
      </c>
      <c r="U633" s="28">
        <v>0</v>
      </c>
      <c r="V633" s="28">
        <v>0</v>
      </c>
      <c r="W633" s="28">
        <v>0</v>
      </c>
      <c r="X633" s="28">
        <v>0</v>
      </c>
      <c r="Y633" s="28">
        <v>0</v>
      </c>
      <c r="Z633" s="28">
        <f t="shared" si="65"/>
        <v>0</v>
      </c>
      <c r="AA633" s="28">
        <v>0</v>
      </c>
      <c r="AB633" s="30">
        <v>0</v>
      </c>
      <c r="AC633" s="30">
        <v>0</v>
      </c>
      <c r="AG633" s="28">
        <v>44.3</v>
      </c>
      <c r="AH633" s="28">
        <v>36.1</v>
      </c>
      <c r="AI633" s="28">
        <v>26.7</v>
      </c>
      <c r="AJ633" s="28">
        <v>27.8</v>
      </c>
      <c r="AK633" s="28">
        <v>4.4400000000000004</v>
      </c>
      <c r="AL633" s="28">
        <v>0.32300000000000001</v>
      </c>
      <c r="AM633" s="28">
        <f t="shared" si="60"/>
        <v>7.274774774774774</v>
      </c>
      <c r="AN633" s="28">
        <v>40634</v>
      </c>
      <c r="AO633" s="28" t="s">
        <v>2720</v>
      </c>
      <c r="AP633" s="28">
        <v>5.3900000000000003E-2</v>
      </c>
      <c r="AQ633" s="28">
        <v>0.67700000000000005</v>
      </c>
      <c r="AR633" s="28">
        <v>6.7100000000000007E-2</v>
      </c>
      <c r="AS633" s="28">
        <v>0</v>
      </c>
      <c r="AT633" s="28">
        <v>0</v>
      </c>
      <c r="AU633" s="28">
        <v>4.24E-2</v>
      </c>
      <c r="AV633" s="28">
        <v>0.12</v>
      </c>
      <c r="AW633" s="28">
        <v>2.1700000000000001E-2</v>
      </c>
      <c r="AX633" s="28">
        <v>1.72E-2</v>
      </c>
      <c r="AY633" s="28">
        <v>300</v>
      </c>
      <c r="BS633" s="32" t="s">
        <v>2720</v>
      </c>
      <c r="BT633" t="s">
        <v>186</v>
      </c>
      <c r="BU633">
        <v>1</v>
      </c>
      <c r="CA633" s="35" t="s">
        <v>187</v>
      </c>
      <c r="CB633" s="35" t="s">
        <v>188</v>
      </c>
      <c r="CC633" s="35">
        <v>1</v>
      </c>
      <c r="CD633" s="28" t="s">
        <v>189</v>
      </c>
      <c r="CE633" s="28">
        <v>0</v>
      </c>
      <c r="CH633" s="28">
        <v>1273744</v>
      </c>
      <c r="CI633" s="28">
        <v>6475762</v>
      </c>
      <c r="CJ633">
        <v>5.5</v>
      </c>
      <c r="CK633">
        <v>1.37</v>
      </c>
      <c r="CL633">
        <v>4.13</v>
      </c>
      <c r="CM633">
        <v>4.13</v>
      </c>
      <c r="CN633">
        <v>4.13</v>
      </c>
      <c r="CY633" s="39">
        <v>0</v>
      </c>
      <c r="CZ633" s="40">
        <v>0</v>
      </c>
      <c r="DA633" s="35" t="s">
        <v>214</v>
      </c>
      <c r="DP633" s="42">
        <v>692</v>
      </c>
      <c r="DQ633" s="42">
        <v>692</v>
      </c>
      <c r="DR633" s="42">
        <v>40634</v>
      </c>
      <c r="DV633" s="43" t="s">
        <v>440</v>
      </c>
      <c r="DW633" s="35" t="s">
        <v>2721</v>
      </c>
      <c r="DX633" s="45" t="s">
        <v>301</v>
      </c>
      <c r="EA633" s="35" t="s">
        <v>207</v>
      </c>
      <c r="EB633" s="35" t="s">
        <v>248</v>
      </c>
      <c r="EG633" s="28">
        <v>44</v>
      </c>
      <c r="EH633" s="28">
        <v>35.9</v>
      </c>
      <c r="EI633" s="28">
        <v>26.5</v>
      </c>
      <c r="EJ633" s="28">
        <v>27.6</v>
      </c>
      <c r="EK633" s="28">
        <v>4.4400000000000004</v>
      </c>
      <c r="EL633" s="28">
        <v>0.51100000000000001</v>
      </c>
      <c r="EM633" s="44">
        <f t="shared" si="62"/>
        <v>11.509009009009008</v>
      </c>
      <c r="EN633" s="28" t="s">
        <v>2720</v>
      </c>
      <c r="EO633" s="33">
        <v>40634</v>
      </c>
      <c r="EP633" s="33" t="s">
        <v>2720</v>
      </c>
    </row>
    <row r="634" spans="2:146" x14ac:dyDescent="0.35">
      <c r="B634" s="28">
        <v>693</v>
      </c>
      <c r="C634" s="28">
        <v>693</v>
      </c>
      <c r="D634" s="28">
        <v>26</v>
      </c>
      <c r="E634" s="28" t="s">
        <v>2722</v>
      </c>
      <c r="F634" s="28" t="s">
        <v>2722</v>
      </c>
      <c r="G634" s="28" t="s">
        <v>2722</v>
      </c>
      <c r="H634" s="28" t="s">
        <v>2723</v>
      </c>
      <c r="I634" s="28">
        <v>1</v>
      </c>
      <c r="J634" s="28" t="s">
        <v>464</v>
      </c>
      <c r="K634" s="28">
        <v>24</v>
      </c>
      <c r="L634" s="28" t="s">
        <v>2724</v>
      </c>
      <c r="M634" s="28" t="s">
        <v>2724</v>
      </c>
      <c r="N634" s="29">
        <v>815.15899999999999</v>
      </c>
      <c r="O634" s="29">
        <v>815.15899999999999</v>
      </c>
      <c r="P634" s="28">
        <f t="shared" si="64"/>
        <v>12.65</v>
      </c>
      <c r="Q634" s="28">
        <f t="shared" si="61"/>
        <v>0.72501193018785293</v>
      </c>
      <c r="R634" s="28">
        <v>1733539</v>
      </c>
      <c r="S634" s="28">
        <v>7098019</v>
      </c>
      <c r="T634" s="28">
        <v>0</v>
      </c>
      <c r="U634" s="28">
        <v>0</v>
      </c>
      <c r="V634" s="28">
        <v>0</v>
      </c>
      <c r="W634" s="28">
        <v>0</v>
      </c>
      <c r="X634" s="28">
        <v>0</v>
      </c>
      <c r="Y634" s="28">
        <v>0</v>
      </c>
      <c r="Z634" s="28">
        <f t="shared" si="65"/>
        <v>0</v>
      </c>
      <c r="AA634" s="28">
        <v>0</v>
      </c>
      <c r="AB634" s="30">
        <v>0</v>
      </c>
      <c r="AC634" s="30">
        <v>0</v>
      </c>
      <c r="AG634" s="28">
        <v>122</v>
      </c>
      <c r="AH634" s="28">
        <v>94.8</v>
      </c>
      <c r="AI634" s="28">
        <v>63.8</v>
      </c>
      <c r="AJ634" s="28">
        <v>67.2</v>
      </c>
      <c r="AK634" s="28">
        <v>13</v>
      </c>
      <c r="AL634" s="28">
        <v>3.48</v>
      </c>
      <c r="AM634" s="28">
        <f t="shared" si="60"/>
        <v>26.769230769230766</v>
      </c>
      <c r="AN634" s="28">
        <v>24569</v>
      </c>
      <c r="AO634" s="28" t="s">
        <v>2725</v>
      </c>
      <c r="AP634" s="28">
        <v>6.2199999999999998E-2</v>
      </c>
      <c r="AQ634" s="28">
        <v>0.81</v>
      </c>
      <c r="AR634" s="28">
        <v>8.2000000000000007E-3</v>
      </c>
      <c r="AS634" s="28">
        <v>0</v>
      </c>
      <c r="AT634" s="28">
        <v>0</v>
      </c>
      <c r="AU634" s="28">
        <v>0.106</v>
      </c>
      <c r="AV634" s="28">
        <v>1.0699999999999999E-2</v>
      </c>
      <c r="AW634" s="28">
        <v>2.4599999999999999E-3</v>
      </c>
      <c r="AX634" s="28">
        <v>3.8000000000000002E-4</v>
      </c>
      <c r="AY634" s="28">
        <v>1100</v>
      </c>
      <c r="BS634" s="32" t="s">
        <v>2725</v>
      </c>
      <c r="BT634" t="s">
        <v>186</v>
      </c>
      <c r="BU634">
        <v>1</v>
      </c>
      <c r="CA634" s="35" t="s">
        <v>187</v>
      </c>
      <c r="CB634" s="35" t="s">
        <v>1119</v>
      </c>
      <c r="CC634" s="35">
        <v>0</v>
      </c>
      <c r="CD634" s="28" t="s">
        <v>189</v>
      </c>
      <c r="CE634" s="28">
        <v>0</v>
      </c>
      <c r="CH634" s="28">
        <v>1732947</v>
      </c>
      <c r="CI634" s="28">
        <v>7097643</v>
      </c>
      <c r="CJ634">
        <v>12.65</v>
      </c>
      <c r="CK634">
        <v>6.74</v>
      </c>
      <c r="CL634">
        <v>5.91</v>
      </c>
      <c r="CM634">
        <v>5.91</v>
      </c>
      <c r="CN634">
        <v>5.91</v>
      </c>
      <c r="CY634" s="39">
        <v>0</v>
      </c>
      <c r="CZ634" s="40">
        <v>0</v>
      </c>
      <c r="DA634" s="35" t="s">
        <v>321</v>
      </c>
      <c r="DP634" s="42">
        <v>693</v>
      </c>
      <c r="DQ634" s="42">
        <v>693</v>
      </c>
      <c r="DR634" s="42">
        <v>24569</v>
      </c>
      <c r="EA634" s="35" t="s">
        <v>207</v>
      </c>
      <c r="EG634" s="28">
        <v>128</v>
      </c>
      <c r="EH634" s="28">
        <v>98.9</v>
      </c>
      <c r="EI634" s="28">
        <v>65.3</v>
      </c>
      <c r="EJ634" s="28">
        <v>69.099999999999994</v>
      </c>
      <c r="EK634" s="28">
        <v>12.8</v>
      </c>
      <c r="EL634" s="28">
        <v>3.24</v>
      </c>
      <c r="EM634" s="44">
        <f t="shared" si="62"/>
        <v>25.3125</v>
      </c>
      <c r="EN634" s="28" t="s">
        <v>2725</v>
      </c>
      <c r="EO634" s="33">
        <v>24569</v>
      </c>
      <c r="EP634" s="33" t="s">
        <v>2725</v>
      </c>
    </row>
    <row r="635" spans="2:146" x14ac:dyDescent="0.35">
      <c r="B635" s="28">
        <v>694</v>
      </c>
      <c r="C635" s="28">
        <v>694</v>
      </c>
      <c r="D635" s="28">
        <v>88</v>
      </c>
      <c r="E635" s="28" t="s">
        <v>562</v>
      </c>
      <c r="F635" s="28" t="s">
        <v>562</v>
      </c>
      <c r="G635" s="28" t="s">
        <v>562</v>
      </c>
      <c r="H635" s="28" t="s">
        <v>2726</v>
      </c>
      <c r="I635" s="28">
        <v>1</v>
      </c>
      <c r="J635" s="28" t="s">
        <v>276</v>
      </c>
      <c r="K635" s="28">
        <v>7</v>
      </c>
      <c r="L635" s="28" t="s">
        <v>2727</v>
      </c>
      <c r="M635" s="28" t="s">
        <v>2727</v>
      </c>
      <c r="N635" s="29">
        <v>111.66800000000001</v>
      </c>
      <c r="O635" s="29">
        <v>111.66800000000001</v>
      </c>
      <c r="P635" s="28">
        <f t="shared" si="64"/>
        <v>140.22</v>
      </c>
      <c r="Q635" s="28">
        <f t="shared" si="61"/>
        <v>3.0447397643013265</v>
      </c>
      <c r="R635" s="28">
        <v>1402682</v>
      </c>
      <c r="S635" s="28">
        <v>6280400</v>
      </c>
      <c r="T635" s="28">
        <v>0</v>
      </c>
      <c r="U635" s="28">
        <v>0</v>
      </c>
      <c r="V635" s="28">
        <v>0</v>
      </c>
      <c r="W635" s="28">
        <v>0</v>
      </c>
      <c r="X635" s="28">
        <v>0</v>
      </c>
      <c r="Y635" s="28">
        <v>0</v>
      </c>
      <c r="Z635" s="28">
        <f t="shared" si="65"/>
        <v>0</v>
      </c>
      <c r="AA635" s="28">
        <v>0</v>
      </c>
      <c r="AB635" s="30">
        <v>0</v>
      </c>
      <c r="AC635" s="30">
        <v>0</v>
      </c>
      <c r="AG635" s="28">
        <v>20.2</v>
      </c>
      <c r="AH635" s="28">
        <v>16.100000000000001</v>
      </c>
      <c r="AI635" s="28">
        <v>11.5</v>
      </c>
      <c r="AJ635" s="28">
        <v>12</v>
      </c>
      <c r="AK635" s="28">
        <v>4.66</v>
      </c>
      <c r="AL635" s="28">
        <v>1.35</v>
      </c>
      <c r="AM635" s="28">
        <f t="shared" si="60"/>
        <v>28.969957081545068</v>
      </c>
      <c r="AN635" s="28">
        <v>1010</v>
      </c>
      <c r="AO635" s="28" t="s">
        <v>2728</v>
      </c>
      <c r="AP635" s="28">
        <v>7.1499999999999994E-2</v>
      </c>
      <c r="AQ635" s="28">
        <v>0.71499999999999997</v>
      </c>
      <c r="AR635" s="28">
        <v>4.4299999999999999E-2</v>
      </c>
      <c r="AS635" s="28">
        <v>0</v>
      </c>
      <c r="AT635" s="28">
        <v>0</v>
      </c>
      <c r="AU635" s="28">
        <v>6.6199999999999995E-2</v>
      </c>
      <c r="AV635" s="28">
        <v>9.5500000000000002E-2</v>
      </c>
      <c r="AW635" s="28">
        <v>6.2199999999999998E-3</v>
      </c>
      <c r="AX635" s="28">
        <v>1.2700000000000001E-3</v>
      </c>
      <c r="AY635" s="28">
        <v>408</v>
      </c>
      <c r="BS635" s="32" t="s">
        <v>2728</v>
      </c>
      <c r="BT635" t="s">
        <v>186</v>
      </c>
      <c r="BU635">
        <v>1</v>
      </c>
      <c r="CA635" s="35" t="s">
        <v>187</v>
      </c>
      <c r="CB635" s="35" t="s">
        <v>188</v>
      </c>
      <c r="CC635" s="35">
        <v>1</v>
      </c>
      <c r="CD635" s="28" t="s">
        <v>189</v>
      </c>
      <c r="CE635" s="28">
        <v>0</v>
      </c>
      <c r="CG635" s="37" t="s">
        <v>279</v>
      </c>
      <c r="CH635" s="28">
        <v>1402579</v>
      </c>
      <c r="CI635" s="28">
        <v>6280361</v>
      </c>
      <c r="CJ635">
        <v>140.22</v>
      </c>
      <c r="CK635">
        <v>136.82</v>
      </c>
      <c r="CL635">
        <v>3.4000000000000057</v>
      </c>
      <c r="CM635">
        <v>3.4000000000000057</v>
      </c>
      <c r="CN635">
        <v>3.4000000000000057</v>
      </c>
      <c r="CY635" s="39">
        <v>0</v>
      </c>
      <c r="CZ635" s="40">
        <v>2</v>
      </c>
      <c r="DA635" s="35" t="s">
        <v>214</v>
      </c>
      <c r="DP635" s="42">
        <v>694</v>
      </c>
      <c r="DQ635" s="42">
        <v>694</v>
      </c>
      <c r="DR635" s="42">
        <v>1010</v>
      </c>
      <c r="DV635" s="43" t="s">
        <v>281</v>
      </c>
      <c r="DX635" s="35" t="s">
        <v>282</v>
      </c>
      <c r="EA635" s="35" t="s">
        <v>207</v>
      </c>
      <c r="EB635" s="35" t="s">
        <v>248</v>
      </c>
      <c r="EG635" s="28">
        <v>20.9</v>
      </c>
      <c r="EH635" s="28">
        <v>16.5</v>
      </c>
      <c r="EI635" s="28">
        <v>11.6</v>
      </c>
      <c r="EJ635" s="28">
        <v>12.2</v>
      </c>
      <c r="EK635" s="28">
        <v>4.53</v>
      </c>
      <c r="EL635" s="28">
        <v>1.1499999999999999</v>
      </c>
      <c r="EM635" s="44">
        <f t="shared" si="62"/>
        <v>25.386313465783662</v>
      </c>
      <c r="EN635" s="28" t="s">
        <v>2728</v>
      </c>
      <c r="EO635" s="33">
        <v>1010</v>
      </c>
      <c r="EP635" s="33" t="s">
        <v>2728</v>
      </c>
    </row>
    <row r="636" spans="2:146" x14ac:dyDescent="0.35">
      <c r="B636" s="28">
        <v>695</v>
      </c>
      <c r="C636" s="28">
        <v>695</v>
      </c>
      <c r="D636" s="28">
        <v>67</v>
      </c>
      <c r="E636" s="28" t="s">
        <v>195</v>
      </c>
      <c r="F636" s="28" t="s">
        <v>2058</v>
      </c>
      <c r="G636" s="28" t="s">
        <v>2058</v>
      </c>
      <c r="H636" s="28" t="s">
        <v>2528</v>
      </c>
      <c r="I636" s="28">
        <v>2</v>
      </c>
      <c r="J636" s="28" t="s">
        <v>460</v>
      </c>
      <c r="K636" s="28">
        <v>14</v>
      </c>
      <c r="L636" s="28" t="s">
        <v>2729</v>
      </c>
      <c r="M636" s="28" t="s">
        <v>2729</v>
      </c>
      <c r="N636" s="29">
        <v>95.791799999999995</v>
      </c>
      <c r="O636" s="29">
        <v>95.791799999999995</v>
      </c>
      <c r="P636" s="28">
        <f t="shared" si="64"/>
        <v>115.66</v>
      </c>
      <c r="Q636" s="28">
        <f t="shared" si="61"/>
        <v>3.1944279155418336</v>
      </c>
      <c r="R636" s="28">
        <v>1416139</v>
      </c>
      <c r="S636" s="28">
        <v>6511454</v>
      </c>
      <c r="T636" s="28">
        <v>0</v>
      </c>
      <c r="U636" s="28">
        <v>0</v>
      </c>
      <c r="V636" s="28">
        <v>0</v>
      </c>
      <c r="W636" s="28">
        <v>0</v>
      </c>
      <c r="X636" s="28">
        <v>0</v>
      </c>
      <c r="Y636" s="28">
        <v>0</v>
      </c>
      <c r="Z636" s="28">
        <f t="shared" si="65"/>
        <v>0</v>
      </c>
      <c r="AA636" s="28">
        <v>0</v>
      </c>
      <c r="AB636" s="30">
        <v>0</v>
      </c>
      <c r="AC636" s="30">
        <v>0</v>
      </c>
      <c r="AG636" s="28">
        <v>10.6</v>
      </c>
      <c r="AH636" s="28">
        <v>8.35</v>
      </c>
      <c r="AI636" s="28">
        <v>5.84</v>
      </c>
      <c r="AJ636" s="28">
        <v>6.12</v>
      </c>
      <c r="AK636" s="28">
        <v>2.86</v>
      </c>
      <c r="AL636" s="28">
        <v>1.06</v>
      </c>
      <c r="AM636" s="28">
        <f t="shared" si="60"/>
        <v>37.062937062937067</v>
      </c>
      <c r="AN636" s="28">
        <v>4753</v>
      </c>
      <c r="AO636" s="28" t="s">
        <v>2530</v>
      </c>
      <c r="AP636" s="28">
        <v>0.31</v>
      </c>
      <c r="AQ636" s="28">
        <v>0.628</v>
      </c>
      <c r="AR636" s="28">
        <v>1.55E-2</v>
      </c>
      <c r="AS636" s="28">
        <v>0</v>
      </c>
      <c r="AT636" s="28">
        <v>0</v>
      </c>
      <c r="AU636" s="28">
        <v>1.54E-2</v>
      </c>
      <c r="AV636" s="28">
        <v>3.0599999999999999E-2</v>
      </c>
      <c r="AW636" s="28">
        <v>6.0999999999999997E-4</v>
      </c>
      <c r="AX636" s="28">
        <v>0</v>
      </c>
      <c r="AY636" s="28">
        <v>334</v>
      </c>
      <c r="AZ636" s="28">
        <v>0</v>
      </c>
      <c r="BF636" s="28">
        <v>0</v>
      </c>
      <c r="BG636" s="28">
        <v>1</v>
      </c>
      <c r="BH636" s="28">
        <v>0</v>
      </c>
      <c r="BI636" s="28">
        <v>0</v>
      </c>
      <c r="BJ636" s="28">
        <v>0</v>
      </c>
      <c r="BL636" s="28">
        <v>98</v>
      </c>
      <c r="BN636" s="28" t="s">
        <v>251</v>
      </c>
      <c r="BS636" s="32" t="s">
        <v>2530</v>
      </c>
      <c r="BT636" t="s">
        <v>186</v>
      </c>
      <c r="BU636">
        <v>2</v>
      </c>
      <c r="CA636" s="35" t="s">
        <v>187</v>
      </c>
      <c r="CB636" s="35" t="s">
        <v>320</v>
      </c>
      <c r="CC636" s="35">
        <v>0</v>
      </c>
      <c r="CD636" s="28" t="s">
        <v>189</v>
      </c>
      <c r="CE636" s="28">
        <v>0</v>
      </c>
      <c r="CH636" s="28">
        <v>1416119</v>
      </c>
      <c r="CI636" s="28">
        <v>6511364</v>
      </c>
      <c r="CJ636">
        <v>115.66</v>
      </c>
      <c r="CK636">
        <v>112.6</v>
      </c>
      <c r="CL636">
        <v>3.0600000000000023</v>
      </c>
      <c r="CM636">
        <v>3.0600000000000023</v>
      </c>
      <c r="CN636">
        <v>3.0600000000000023</v>
      </c>
      <c r="CY636" s="39">
        <v>0</v>
      </c>
      <c r="CZ636" s="40">
        <v>0</v>
      </c>
      <c r="DA636" s="35" t="s">
        <v>321</v>
      </c>
      <c r="DP636" s="42">
        <v>695</v>
      </c>
      <c r="DQ636" s="42">
        <v>695</v>
      </c>
      <c r="DR636" s="42">
        <v>4753</v>
      </c>
      <c r="DS636" s="35" t="s">
        <v>2730</v>
      </c>
      <c r="DT636" s="35" t="s">
        <v>191</v>
      </c>
      <c r="DU636" s="35" t="s">
        <v>2731</v>
      </c>
      <c r="EA636" s="35" t="s">
        <v>207</v>
      </c>
      <c r="EB636" s="35" t="s">
        <v>324</v>
      </c>
      <c r="EC636" s="35" t="s">
        <v>294</v>
      </c>
      <c r="EG636" s="28">
        <v>10.6</v>
      </c>
      <c r="EH636" s="28">
        <v>8.35</v>
      </c>
      <c r="EI636" s="28">
        <v>5.84</v>
      </c>
      <c r="EJ636" s="28">
        <v>6.12</v>
      </c>
      <c r="EK636" s="28">
        <v>2.86</v>
      </c>
      <c r="EL636" s="28">
        <v>1.06</v>
      </c>
      <c r="EM636" s="44">
        <f t="shared" si="62"/>
        <v>37.062937062937067</v>
      </c>
      <c r="EN636" s="28" t="s">
        <v>2530</v>
      </c>
      <c r="EO636" s="33">
        <v>4753</v>
      </c>
      <c r="EP636" s="33" t="s">
        <v>2530</v>
      </c>
    </row>
    <row r="637" spans="2:146" x14ac:dyDescent="0.35">
      <c r="B637" s="28">
        <v>696</v>
      </c>
      <c r="C637" s="28">
        <v>696</v>
      </c>
      <c r="D637" s="28">
        <v>61</v>
      </c>
      <c r="E637" s="28" t="s">
        <v>394</v>
      </c>
      <c r="F637" s="28" t="s">
        <v>2420</v>
      </c>
      <c r="G637" s="28" t="s">
        <v>2420</v>
      </c>
      <c r="H637" s="28" t="s">
        <v>2421</v>
      </c>
      <c r="I637" s="28">
        <v>3</v>
      </c>
      <c r="J637" s="28" t="s">
        <v>866</v>
      </c>
      <c r="K637" s="28">
        <v>18</v>
      </c>
      <c r="L637" s="28" t="s">
        <v>2732</v>
      </c>
      <c r="M637" s="28" t="s">
        <v>2732</v>
      </c>
      <c r="N637" s="29">
        <v>1009.35</v>
      </c>
      <c r="O637" s="29">
        <v>1009.35</v>
      </c>
      <c r="P637" s="28">
        <f t="shared" si="64"/>
        <v>253.23</v>
      </c>
      <c r="Q637" s="28">
        <f t="shared" si="61"/>
        <v>2.6393223361569311</v>
      </c>
      <c r="R637" s="28">
        <v>1456659</v>
      </c>
      <c r="S637" s="28">
        <v>6653345</v>
      </c>
      <c r="T637" s="28">
        <v>1</v>
      </c>
      <c r="U637" s="28">
        <v>0</v>
      </c>
      <c r="V637" s="28">
        <v>0</v>
      </c>
      <c r="W637" s="28">
        <v>0</v>
      </c>
      <c r="X637" s="28">
        <v>0</v>
      </c>
      <c r="Y637" s="28">
        <v>0</v>
      </c>
      <c r="Z637" s="28">
        <f t="shared" si="65"/>
        <v>0</v>
      </c>
      <c r="AA637" s="28">
        <v>0</v>
      </c>
      <c r="AB637" s="30">
        <v>0</v>
      </c>
      <c r="AC637" s="30">
        <v>0</v>
      </c>
      <c r="AG637" s="28">
        <v>12.4</v>
      </c>
      <c r="AH637" s="28">
        <v>9.7799999999999994</v>
      </c>
      <c r="AI637" s="28">
        <v>6.78</v>
      </c>
      <c r="AJ637" s="28">
        <v>7.12</v>
      </c>
      <c r="AK637" s="28">
        <v>1.54</v>
      </c>
      <c r="AL637" s="28">
        <v>0.43099999999999999</v>
      </c>
      <c r="AM637" s="28">
        <f t="shared" si="60"/>
        <v>27.987012987012989</v>
      </c>
      <c r="AN637" s="28">
        <v>9547</v>
      </c>
      <c r="AO637" s="28" t="s">
        <v>2423</v>
      </c>
      <c r="AP637" s="28">
        <v>9.2100000000000001E-2</v>
      </c>
      <c r="AQ637" s="28">
        <v>0.82499999999999996</v>
      </c>
      <c r="AR637" s="28">
        <v>1.47E-2</v>
      </c>
      <c r="AS637" s="28">
        <v>0</v>
      </c>
      <c r="AT637" s="28">
        <v>0</v>
      </c>
      <c r="AU637" s="28">
        <v>2.93E-2</v>
      </c>
      <c r="AV637" s="28">
        <v>3.9899999999999996E-3</v>
      </c>
      <c r="AW637" s="28">
        <v>2.8500000000000001E-2</v>
      </c>
      <c r="AX637" s="28">
        <v>6.4400000000000004E-3</v>
      </c>
      <c r="AY637" s="28">
        <v>117</v>
      </c>
      <c r="AZ637" s="28">
        <v>0</v>
      </c>
      <c r="BA637" s="28">
        <v>0</v>
      </c>
      <c r="BB637" s="28">
        <v>0</v>
      </c>
      <c r="BC637" s="28">
        <v>0</v>
      </c>
      <c r="BD637" s="28">
        <v>1</v>
      </c>
      <c r="BE637" s="28">
        <v>0</v>
      </c>
      <c r="BF637" s="28">
        <v>0</v>
      </c>
      <c r="BG637" s="28">
        <v>0</v>
      </c>
      <c r="BH637" s="28">
        <v>0</v>
      </c>
      <c r="BI637" s="28">
        <v>0</v>
      </c>
      <c r="BJ637" s="28">
        <v>2</v>
      </c>
      <c r="BL637" s="28">
        <v>93</v>
      </c>
      <c r="BM637" s="28">
        <v>0</v>
      </c>
      <c r="BN637" s="28" t="s">
        <v>231</v>
      </c>
      <c r="BS637" s="32" t="s">
        <v>2423</v>
      </c>
      <c r="BT637" t="s">
        <v>201</v>
      </c>
      <c r="BU637">
        <v>3</v>
      </c>
      <c r="CA637" s="35" t="s">
        <v>187</v>
      </c>
      <c r="CB637" s="35" t="s">
        <v>188</v>
      </c>
      <c r="CC637" s="35">
        <v>1</v>
      </c>
      <c r="CD637" s="28" t="s">
        <v>202</v>
      </c>
      <c r="CE637" s="28">
        <v>1</v>
      </c>
      <c r="CF637" s="36" t="s">
        <v>367</v>
      </c>
      <c r="CG637" s="37" t="s">
        <v>223</v>
      </c>
      <c r="CH637" s="28">
        <v>1456218</v>
      </c>
      <c r="CI637" s="28">
        <v>6652599</v>
      </c>
      <c r="CJ637">
        <v>253.23</v>
      </c>
      <c r="CK637">
        <v>226.59</v>
      </c>
      <c r="CL637">
        <v>26.639999999999986</v>
      </c>
      <c r="CM637">
        <v>26.639999999999986</v>
      </c>
      <c r="CN637">
        <v>26.639999999999986</v>
      </c>
      <c r="CY637" s="39">
        <v>0</v>
      </c>
      <c r="CZ637" s="40">
        <v>1</v>
      </c>
      <c r="DA637" s="35" t="s">
        <v>190</v>
      </c>
      <c r="DP637" s="42">
        <v>696</v>
      </c>
      <c r="DQ637" s="42">
        <v>696</v>
      </c>
      <c r="DR637" s="42">
        <v>9547</v>
      </c>
      <c r="DS637" s="35" t="s">
        <v>189</v>
      </c>
      <c r="DT637" s="35" t="s">
        <v>191</v>
      </c>
      <c r="DX637" s="35" t="s">
        <v>870</v>
      </c>
      <c r="EA637" s="35" t="s">
        <v>207</v>
      </c>
      <c r="EC637" s="35" t="s">
        <v>194</v>
      </c>
      <c r="EG637" s="28">
        <v>12.4</v>
      </c>
      <c r="EH637" s="28">
        <v>9.7799999999999994</v>
      </c>
      <c r="EI637" s="28">
        <v>6.78</v>
      </c>
      <c r="EJ637" s="28">
        <v>7.12</v>
      </c>
      <c r="EK637" s="28">
        <v>1.54</v>
      </c>
      <c r="EL637" s="28">
        <v>0.43099999999999999</v>
      </c>
      <c r="EM637" s="44">
        <f t="shared" si="62"/>
        <v>27.987012987012989</v>
      </c>
      <c r="EN637" s="28" t="s">
        <v>2423</v>
      </c>
      <c r="EO637" s="33">
        <v>9547</v>
      </c>
      <c r="EP637" s="33" t="s">
        <v>2423</v>
      </c>
    </row>
    <row r="638" spans="2:146" x14ac:dyDescent="0.35">
      <c r="B638" s="28">
        <v>697</v>
      </c>
      <c r="C638" s="28">
        <v>697</v>
      </c>
      <c r="D638" s="28">
        <v>40</v>
      </c>
      <c r="E638" s="28" t="s">
        <v>413</v>
      </c>
      <c r="F638" s="28" t="s">
        <v>2733</v>
      </c>
      <c r="G638" s="28" t="s">
        <v>2733</v>
      </c>
      <c r="H638" s="28" t="s">
        <v>238</v>
      </c>
      <c r="I638" s="28">
        <v>2</v>
      </c>
      <c r="J638" s="28" t="s">
        <v>417</v>
      </c>
      <c r="K638" s="28">
        <v>23</v>
      </c>
      <c r="L638" s="28" t="s">
        <v>2734</v>
      </c>
      <c r="M638" s="28" t="s">
        <v>2734</v>
      </c>
      <c r="N638" s="29">
        <v>519.75599999999997</v>
      </c>
      <c r="O638" s="29">
        <v>519.75599999999997</v>
      </c>
      <c r="P638" s="28">
        <f t="shared" si="64"/>
        <v>212.28</v>
      </c>
      <c r="Q638" s="28">
        <f t="shared" si="61"/>
        <v>6.2394662110682724</v>
      </c>
      <c r="R638" s="28">
        <v>1524668</v>
      </c>
      <c r="S638" s="28">
        <v>7007977</v>
      </c>
      <c r="T638" s="28">
        <v>0</v>
      </c>
      <c r="U638" s="28">
        <v>0</v>
      </c>
      <c r="V638" s="28">
        <v>0</v>
      </c>
      <c r="W638" s="28">
        <v>0</v>
      </c>
      <c r="X638" s="28">
        <v>0</v>
      </c>
      <c r="Y638" s="28">
        <v>0</v>
      </c>
      <c r="Z638" s="28">
        <f t="shared" si="65"/>
        <v>0</v>
      </c>
      <c r="AA638" s="28">
        <v>0</v>
      </c>
      <c r="AB638" s="30">
        <v>0</v>
      </c>
      <c r="AC638" s="30">
        <v>0</v>
      </c>
      <c r="AG638" s="28">
        <v>29.5</v>
      </c>
      <c r="AH638" s="28">
        <v>23.2</v>
      </c>
      <c r="AI638" s="28">
        <v>16</v>
      </c>
      <c r="AJ638" s="28">
        <v>16.8</v>
      </c>
      <c r="AK638" s="28">
        <v>2.6</v>
      </c>
      <c r="AL638" s="28">
        <v>0.59299999999999997</v>
      </c>
      <c r="AM638" s="28">
        <f t="shared" si="60"/>
        <v>22.807692307692307</v>
      </c>
      <c r="AN638" s="28">
        <v>20590</v>
      </c>
      <c r="AO638" s="28" t="s">
        <v>2735</v>
      </c>
      <c r="AP638" s="28">
        <v>3.9100000000000003E-2</v>
      </c>
      <c r="AQ638" s="28">
        <v>0.85199999999999998</v>
      </c>
      <c r="AR638" s="28">
        <v>5.1599999999999997E-3</v>
      </c>
      <c r="AS638" s="28">
        <v>0</v>
      </c>
      <c r="AT638" s="28">
        <v>0</v>
      </c>
      <c r="AU638" s="28">
        <v>9.98E-2</v>
      </c>
      <c r="AV638" s="28">
        <v>3.7200000000000002E-3</v>
      </c>
      <c r="AW638" s="28">
        <v>1.7000000000000001E-4</v>
      </c>
      <c r="AX638" s="28">
        <v>0</v>
      </c>
      <c r="AY638" s="28">
        <v>205</v>
      </c>
      <c r="AZ638" s="28">
        <v>0</v>
      </c>
      <c r="BE638" s="28">
        <v>1</v>
      </c>
      <c r="BF638" s="28">
        <v>0</v>
      </c>
      <c r="BG638" s="28">
        <v>2</v>
      </c>
      <c r="BH638" s="28">
        <v>0</v>
      </c>
      <c r="BI638" s="28">
        <v>0</v>
      </c>
      <c r="BJ638" s="28">
        <v>0</v>
      </c>
      <c r="BL638" s="28">
        <v>80</v>
      </c>
      <c r="BN638" s="28" t="s">
        <v>854</v>
      </c>
      <c r="BS638" s="32" t="s">
        <v>2735</v>
      </c>
      <c r="BT638" t="s">
        <v>186</v>
      </c>
      <c r="BU638">
        <v>1</v>
      </c>
      <c r="CA638" s="35" t="s">
        <v>187</v>
      </c>
      <c r="CB638" s="35" t="s">
        <v>320</v>
      </c>
      <c r="CC638" s="35">
        <v>0</v>
      </c>
      <c r="CD638" s="28" t="s">
        <v>189</v>
      </c>
      <c r="CE638" s="28">
        <v>0</v>
      </c>
      <c r="CG638" s="37" t="s">
        <v>223</v>
      </c>
      <c r="CH638" s="28">
        <v>1524661</v>
      </c>
      <c r="CI638" s="28">
        <v>7007583</v>
      </c>
      <c r="CJ638">
        <v>212.28</v>
      </c>
      <c r="CK638">
        <v>179.85</v>
      </c>
      <c r="CL638">
        <v>32.430000000000007</v>
      </c>
      <c r="CM638">
        <v>32.430000000000007</v>
      </c>
      <c r="CN638">
        <v>32.430000000000007</v>
      </c>
      <c r="CY638" s="39">
        <v>0</v>
      </c>
      <c r="CZ638" s="40">
        <v>0</v>
      </c>
      <c r="DA638" s="35" t="s">
        <v>321</v>
      </c>
      <c r="DP638" s="42">
        <v>697</v>
      </c>
      <c r="DQ638" s="42">
        <v>697</v>
      </c>
      <c r="DR638" s="42">
        <v>20590</v>
      </c>
      <c r="DS638" s="35" t="s">
        <v>189</v>
      </c>
      <c r="DT638" s="35" t="s">
        <v>191</v>
      </c>
      <c r="EA638" s="35" t="s">
        <v>207</v>
      </c>
      <c r="EC638" s="35" t="s">
        <v>194</v>
      </c>
      <c r="EG638" s="28">
        <v>29.5</v>
      </c>
      <c r="EH638" s="28">
        <v>23.2</v>
      </c>
      <c r="EI638" s="28">
        <v>16</v>
      </c>
      <c r="EJ638" s="28">
        <v>16.8</v>
      </c>
      <c r="EK638" s="28">
        <v>2.6</v>
      </c>
      <c r="EL638" s="28">
        <v>0.59299999999999997</v>
      </c>
      <c r="EM638" s="44">
        <f t="shared" si="62"/>
        <v>22.807692307692307</v>
      </c>
      <c r="EN638" s="28" t="s">
        <v>2735</v>
      </c>
      <c r="EO638" s="33">
        <v>20590</v>
      </c>
      <c r="EP638" s="33" t="s">
        <v>2735</v>
      </c>
    </row>
    <row r="639" spans="2:146" x14ac:dyDescent="0.35">
      <c r="B639" s="28">
        <v>698</v>
      </c>
      <c r="C639" s="28">
        <v>698</v>
      </c>
      <c r="D639" s="28">
        <v>21</v>
      </c>
      <c r="E639" s="28" t="s">
        <v>2274</v>
      </c>
      <c r="F639" s="28" t="s">
        <v>2274</v>
      </c>
      <c r="G639" s="28" t="s">
        <v>2274</v>
      </c>
      <c r="H639" s="28" t="s">
        <v>1361</v>
      </c>
      <c r="I639" s="28">
        <v>1</v>
      </c>
      <c r="J639" s="28" t="s">
        <v>464</v>
      </c>
      <c r="K639" s="28">
        <v>24</v>
      </c>
      <c r="L639" s="28" t="s">
        <v>2736</v>
      </c>
      <c r="M639" s="28" t="s">
        <v>2736</v>
      </c>
      <c r="N639" s="29">
        <v>230.61199999999999</v>
      </c>
      <c r="O639" s="29">
        <v>230.61199999999999</v>
      </c>
      <c r="P639" s="28">
        <f t="shared" si="64"/>
        <v>68.28</v>
      </c>
      <c r="Q639" s="28">
        <f t="shared" si="61"/>
        <v>1.4830104244358497</v>
      </c>
      <c r="R639" s="28">
        <v>1743198</v>
      </c>
      <c r="S639" s="28">
        <v>7164295</v>
      </c>
      <c r="T639" s="28">
        <v>0</v>
      </c>
      <c r="U639" s="28">
        <v>0</v>
      </c>
      <c r="V639" s="28">
        <v>0</v>
      </c>
      <c r="W639" s="28">
        <v>0</v>
      </c>
      <c r="X639" s="28">
        <v>0</v>
      </c>
      <c r="Y639" s="28">
        <v>0</v>
      </c>
      <c r="Z639" s="28">
        <f t="shared" si="65"/>
        <v>0</v>
      </c>
      <c r="AA639" s="28">
        <v>0</v>
      </c>
      <c r="AB639" s="30">
        <v>0</v>
      </c>
      <c r="AC639" s="30">
        <v>0</v>
      </c>
      <c r="AG639" s="28">
        <v>75</v>
      </c>
      <c r="AH639" s="28">
        <v>56.7</v>
      </c>
      <c r="AI639" s="28">
        <v>35.9</v>
      </c>
      <c r="AJ639" s="28">
        <v>38.200000000000003</v>
      </c>
      <c r="AK639" s="28">
        <v>5.78</v>
      </c>
      <c r="AL639" s="28">
        <v>1.1599999999999999</v>
      </c>
      <c r="AM639" s="28">
        <f t="shared" si="60"/>
        <v>20.069204152249132</v>
      </c>
      <c r="AN639" s="28">
        <v>27151</v>
      </c>
      <c r="AO639" s="28" t="s">
        <v>2527</v>
      </c>
      <c r="AP639" s="28">
        <v>4.82E-2</v>
      </c>
      <c r="AQ639" s="28">
        <v>0.83099999999999996</v>
      </c>
      <c r="AR639" s="28">
        <v>2.3300000000000001E-2</v>
      </c>
      <c r="AS639" s="28">
        <v>2.0000000000000002E-5</v>
      </c>
      <c r="AT639" s="28">
        <v>0</v>
      </c>
      <c r="AU639" s="28">
        <v>3.7699999999999997E-2</v>
      </c>
      <c r="AV639" s="28">
        <v>5.4800000000000001E-2</v>
      </c>
      <c r="AW639" s="28">
        <v>3.98E-3</v>
      </c>
      <c r="AX639" s="28">
        <v>7.3999999999999999E-4</v>
      </c>
      <c r="AY639" s="28">
        <v>545</v>
      </c>
      <c r="BS639" s="32" t="s">
        <v>2527</v>
      </c>
      <c r="BT639" t="s">
        <v>186</v>
      </c>
      <c r="BU639">
        <v>2</v>
      </c>
      <c r="CA639" s="35" t="s">
        <v>187</v>
      </c>
      <c r="CB639" s="35" t="s">
        <v>1119</v>
      </c>
      <c r="CC639" s="35">
        <v>0</v>
      </c>
      <c r="CD639" s="28" t="s">
        <v>189</v>
      </c>
      <c r="CE639" s="28">
        <v>0</v>
      </c>
      <c r="CH639" s="28">
        <v>1743412</v>
      </c>
      <c r="CI639" s="28">
        <v>7164246</v>
      </c>
      <c r="CJ639">
        <v>68.28</v>
      </c>
      <c r="CK639">
        <v>64.86</v>
      </c>
      <c r="CL639">
        <v>3.4200000000000017</v>
      </c>
      <c r="CM639">
        <v>3.4200000000000017</v>
      </c>
      <c r="CN639">
        <v>3.4200000000000017</v>
      </c>
      <c r="CY639" s="39">
        <v>0</v>
      </c>
      <c r="CZ639" s="40">
        <v>0</v>
      </c>
      <c r="DA639" s="35" t="s">
        <v>321</v>
      </c>
      <c r="DP639" s="42">
        <v>698</v>
      </c>
      <c r="DQ639" s="42">
        <v>698</v>
      </c>
      <c r="DR639" s="42">
        <v>27151</v>
      </c>
      <c r="EA639" s="35" t="s">
        <v>207</v>
      </c>
      <c r="EG639" s="28">
        <v>73.8</v>
      </c>
      <c r="EH639" s="28">
        <v>55.7</v>
      </c>
      <c r="EI639" s="28">
        <v>35.1</v>
      </c>
      <c r="EJ639" s="28">
        <v>37.4</v>
      </c>
      <c r="EK639" s="28">
        <v>5.78</v>
      </c>
      <c r="EL639" s="28">
        <v>1.41</v>
      </c>
      <c r="EM639" s="44">
        <f t="shared" si="62"/>
        <v>24.394463667820066</v>
      </c>
      <c r="EN639" s="28" t="s">
        <v>2527</v>
      </c>
      <c r="EO639" s="33">
        <v>27151</v>
      </c>
      <c r="EP639" s="33" t="s">
        <v>2527</v>
      </c>
    </row>
    <row r="640" spans="2:146" x14ac:dyDescent="0.35">
      <c r="B640" s="28">
        <v>699</v>
      </c>
      <c r="C640" s="28">
        <v>699</v>
      </c>
      <c r="D640" s="28">
        <v>37038</v>
      </c>
      <c r="E640" s="28" t="s">
        <v>2737</v>
      </c>
      <c r="F640" s="28" t="s">
        <v>2737</v>
      </c>
      <c r="G640" s="28" t="s">
        <v>2737</v>
      </c>
      <c r="H640" s="28" t="s">
        <v>2738</v>
      </c>
      <c r="I640" s="28">
        <v>1</v>
      </c>
      <c r="J640" s="28" t="s">
        <v>757</v>
      </c>
      <c r="K640" s="28">
        <v>22</v>
      </c>
      <c r="L640" s="28" t="s">
        <v>2739</v>
      </c>
      <c r="M640" s="28" t="s">
        <v>2739</v>
      </c>
      <c r="N640" s="29">
        <v>385.37200000000001</v>
      </c>
      <c r="O640" s="29">
        <v>385.37200000000001</v>
      </c>
      <c r="P640" s="28">
        <f t="shared" si="64"/>
        <v>25.32</v>
      </c>
      <c r="Q640" s="28">
        <f t="shared" si="61"/>
        <v>5.1820059578796585</v>
      </c>
      <c r="R640" s="28">
        <v>1618924</v>
      </c>
      <c r="S640" s="28">
        <v>6977780</v>
      </c>
      <c r="T640" s="28">
        <v>0</v>
      </c>
      <c r="U640" s="28">
        <v>0</v>
      </c>
      <c r="V640" s="28">
        <v>0</v>
      </c>
      <c r="W640" s="28">
        <v>0</v>
      </c>
      <c r="X640" s="28">
        <v>0</v>
      </c>
      <c r="Y640" s="28">
        <v>0</v>
      </c>
      <c r="Z640" s="28">
        <f t="shared" si="65"/>
        <v>0</v>
      </c>
      <c r="AA640" s="28">
        <v>0</v>
      </c>
      <c r="AB640" s="30">
        <v>0</v>
      </c>
      <c r="AC640" s="30">
        <v>0</v>
      </c>
      <c r="AG640" s="28">
        <v>14.6</v>
      </c>
      <c r="AH640" s="28">
        <v>10.9</v>
      </c>
      <c r="AI640" s="28">
        <v>6.67</v>
      </c>
      <c r="AJ640" s="28">
        <v>7.15</v>
      </c>
      <c r="AK640" s="28">
        <v>1.66</v>
      </c>
      <c r="AL640" s="28">
        <v>0.29799999999999999</v>
      </c>
      <c r="AM640" s="28">
        <f t="shared" si="60"/>
        <v>17.951807228915662</v>
      </c>
      <c r="AN640" s="28">
        <v>19411</v>
      </c>
      <c r="AO640" s="28" t="s">
        <v>2740</v>
      </c>
      <c r="AP640" s="28">
        <v>9.7799999999999998E-2</v>
      </c>
      <c r="AQ640" s="28">
        <v>0.79200000000000004</v>
      </c>
      <c r="AR640" s="28">
        <v>3.5999999999999997E-2</v>
      </c>
      <c r="AS640" s="28">
        <v>0</v>
      </c>
      <c r="AT640" s="28">
        <v>0</v>
      </c>
      <c r="AU640" s="28">
        <v>1.0699999999999999E-2</v>
      </c>
      <c r="AV640" s="28">
        <v>5.79E-2</v>
      </c>
      <c r="AW640" s="28">
        <v>4.62E-3</v>
      </c>
      <c r="AX640" s="28">
        <v>9.2000000000000003E-4</v>
      </c>
      <c r="AY640" s="28">
        <v>127</v>
      </c>
      <c r="BS640" s="32" t="s">
        <v>2740</v>
      </c>
      <c r="BT640" t="s">
        <v>186</v>
      </c>
      <c r="BU640">
        <v>1</v>
      </c>
      <c r="CA640" s="35" t="s">
        <v>187</v>
      </c>
      <c r="CB640" s="35" t="s">
        <v>1119</v>
      </c>
      <c r="CC640" s="35">
        <v>0</v>
      </c>
      <c r="CD640" s="28" t="s">
        <v>189</v>
      </c>
      <c r="CE640" s="28">
        <v>0</v>
      </c>
      <c r="CH640" s="28">
        <v>1619089</v>
      </c>
      <c r="CI640" s="28">
        <v>6977449</v>
      </c>
      <c r="CJ640">
        <v>25.32</v>
      </c>
      <c r="CK640">
        <v>5.35</v>
      </c>
      <c r="CL640">
        <v>19.97</v>
      </c>
      <c r="CM640">
        <v>19.97</v>
      </c>
      <c r="CN640">
        <v>19.97</v>
      </c>
      <c r="CY640" s="39">
        <v>0</v>
      </c>
      <c r="CZ640" s="40">
        <v>0</v>
      </c>
      <c r="DA640" s="35" t="s">
        <v>321</v>
      </c>
      <c r="DP640" s="42">
        <v>699</v>
      </c>
      <c r="DQ640" s="42">
        <v>699</v>
      </c>
      <c r="DR640" s="42">
        <v>19411</v>
      </c>
      <c r="EA640" s="35" t="s">
        <v>207</v>
      </c>
      <c r="EG640" s="28">
        <v>14.6</v>
      </c>
      <c r="EH640" s="28">
        <v>10.9</v>
      </c>
      <c r="EI640" s="28">
        <v>6.67</v>
      </c>
      <c r="EJ640" s="28">
        <v>7.15</v>
      </c>
      <c r="EK640" s="28">
        <v>1.66</v>
      </c>
      <c r="EL640" s="28">
        <v>0.29799999999999999</v>
      </c>
      <c r="EM640" s="44">
        <f t="shared" si="62"/>
        <v>17.951807228915662</v>
      </c>
      <c r="EN640" s="28" t="s">
        <v>2740</v>
      </c>
      <c r="EO640" s="33">
        <v>19411</v>
      </c>
      <c r="EP640" s="33" t="s">
        <v>2740</v>
      </c>
    </row>
    <row r="641" spans="2:146" x14ac:dyDescent="0.35">
      <c r="B641" s="28">
        <v>700</v>
      </c>
      <c r="C641" s="28">
        <v>700</v>
      </c>
      <c r="D641" s="28">
        <v>61</v>
      </c>
      <c r="E641" s="28" t="s">
        <v>394</v>
      </c>
      <c r="F641" s="28" t="s">
        <v>6</v>
      </c>
      <c r="G641" s="28" t="s">
        <v>6</v>
      </c>
      <c r="H641" s="28" t="s">
        <v>2741</v>
      </c>
      <c r="I641" s="28">
        <v>2</v>
      </c>
      <c r="J641" s="28" t="s">
        <v>866</v>
      </c>
      <c r="K641" s="28">
        <v>18</v>
      </c>
      <c r="L641" s="28" t="s">
        <v>2742</v>
      </c>
      <c r="M641" s="28" t="s">
        <v>2742</v>
      </c>
      <c r="N641" s="29">
        <v>973.98800000000006</v>
      </c>
      <c r="O641" s="29">
        <v>973.98800000000006</v>
      </c>
      <c r="P641" s="28">
        <f t="shared" si="64"/>
        <v>93.01</v>
      </c>
      <c r="Q641" s="28">
        <f t="shared" si="61"/>
        <v>1.4281490121028195</v>
      </c>
      <c r="R641" s="28">
        <v>1426363</v>
      </c>
      <c r="S641" s="28">
        <v>6556778</v>
      </c>
      <c r="T641" s="28">
        <v>0</v>
      </c>
      <c r="U641" s="28">
        <v>0</v>
      </c>
      <c r="V641" s="28">
        <v>0</v>
      </c>
      <c r="W641" s="28">
        <v>0</v>
      </c>
      <c r="X641" s="28">
        <v>0</v>
      </c>
      <c r="Y641" s="28">
        <v>0</v>
      </c>
      <c r="Z641" s="28">
        <f t="shared" si="65"/>
        <v>0</v>
      </c>
      <c r="AA641" s="28">
        <v>0</v>
      </c>
      <c r="AB641" s="30">
        <v>0</v>
      </c>
      <c r="AC641" s="30">
        <v>0</v>
      </c>
      <c r="AG641" s="28">
        <v>9.91</v>
      </c>
      <c r="AH641" s="28">
        <v>7.9</v>
      </c>
      <c r="AI641" s="28">
        <v>5.6</v>
      </c>
      <c r="AJ641" s="28">
        <v>5.86</v>
      </c>
      <c r="AK641" s="28">
        <v>1.76</v>
      </c>
      <c r="AL641" s="28">
        <v>0.36299999999999999</v>
      </c>
      <c r="AM641" s="28">
        <f t="shared" si="60"/>
        <v>20.625</v>
      </c>
      <c r="AN641" s="28">
        <v>6211</v>
      </c>
      <c r="AO641" s="28" t="s">
        <v>2743</v>
      </c>
      <c r="AP641" s="28">
        <v>8.7800000000000003E-2</v>
      </c>
      <c r="AQ641" s="28">
        <v>0.85199999999999998</v>
      </c>
      <c r="AR641" s="28">
        <v>1.21E-2</v>
      </c>
      <c r="AS641" s="28">
        <v>0</v>
      </c>
      <c r="AT641" s="28">
        <v>0</v>
      </c>
      <c r="AU641" s="28">
        <v>3.3799999999999997E-2</v>
      </c>
      <c r="AV641" s="28">
        <v>6.1799999999999997E-3</v>
      </c>
      <c r="AW641" s="28">
        <v>7.5799999999999999E-3</v>
      </c>
      <c r="AX641" s="28">
        <v>6.9999999999999999E-4</v>
      </c>
      <c r="AY641" s="28">
        <v>153</v>
      </c>
      <c r="BS641" s="32" t="s">
        <v>2743</v>
      </c>
      <c r="BT641" t="s">
        <v>186</v>
      </c>
      <c r="BU641">
        <v>1</v>
      </c>
      <c r="CA641" s="35" t="s">
        <v>187</v>
      </c>
      <c r="CB641" s="35" t="s">
        <v>188</v>
      </c>
      <c r="CC641" s="35">
        <v>1</v>
      </c>
      <c r="CD641" s="28" t="s">
        <v>189</v>
      </c>
      <c r="CE641" s="28">
        <v>0</v>
      </c>
      <c r="CG641" s="37" t="s">
        <v>223</v>
      </c>
      <c r="CH641" s="28">
        <v>1426882</v>
      </c>
      <c r="CI641" s="28">
        <v>6556355</v>
      </c>
      <c r="CJ641">
        <v>93.01</v>
      </c>
      <c r="CK641">
        <v>79.099999999999994</v>
      </c>
      <c r="CL641">
        <v>13.910000000000011</v>
      </c>
      <c r="CM641">
        <v>13.910000000000011</v>
      </c>
      <c r="CN641">
        <v>13.910000000000011</v>
      </c>
      <c r="CY641" s="39">
        <v>0</v>
      </c>
      <c r="CZ641" s="40">
        <v>1</v>
      </c>
      <c r="DA641" s="35" t="s">
        <v>190</v>
      </c>
      <c r="DP641" s="42">
        <v>700</v>
      </c>
      <c r="DQ641" s="42">
        <v>700</v>
      </c>
      <c r="DR641" s="42">
        <v>6211</v>
      </c>
      <c r="DX641" s="35" t="s">
        <v>870</v>
      </c>
      <c r="EA641" s="35" t="s">
        <v>207</v>
      </c>
      <c r="EB641" s="35" t="s">
        <v>293</v>
      </c>
      <c r="EG641" s="28">
        <v>9.75</v>
      </c>
      <c r="EH641" s="28">
        <v>7.75</v>
      </c>
      <c r="EI641" s="28">
        <v>5.46</v>
      </c>
      <c r="EJ641" s="28">
        <v>5.71</v>
      </c>
      <c r="EK641" s="28">
        <v>1.76</v>
      </c>
      <c r="EL641" s="28">
        <v>0.376</v>
      </c>
      <c r="EM641" s="44">
        <f t="shared" si="62"/>
        <v>21.363636363636363</v>
      </c>
      <c r="EN641" s="28" t="s">
        <v>2743</v>
      </c>
      <c r="EO641" s="33">
        <v>6211</v>
      </c>
      <c r="EP641" s="33" t="s">
        <v>2743</v>
      </c>
    </row>
    <row r="642" spans="2:146" x14ac:dyDescent="0.35">
      <c r="B642" s="28">
        <v>701</v>
      </c>
      <c r="C642" s="28">
        <v>701</v>
      </c>
      <c r="D642" s="28">
        <v>53</v>
      </c>
      <c r="E642" s="28" t="s">
        <v>777</v>
      </c>
      <c r="F642" s="28" t="s">
        <v>2744</v>
      </c>
      <c r="G642" s="28" t="s">
        <v>2744</v>
      </c>
      <c r="H642" s="28" t="s">
        <v>2745</v>
      </c>
      <c r="I642" s="28">
        <v>2</v>
      </c>
      <c r="J642" s="28" t="s">
        <v>714</v>
      </c>
      <c r="K642" s="28">
        <v>20</v>
      </c>
      <c r="L642" s="28" t="s">
        <v>2746</v>
      </c>
      <c r="M642" s="28" t="s">
        <v>2746</v>
      </c>
      <c r="N642" s="29">
        <v>358.63900000000001</v>
      </c>
      <c r="O642" s="29">
        <v>358.63900000000001</v>
      </c>
      <c r="P642" s="28">
        <f t="shared" si="64"/>
        <v>193.72</v>
      </c>
      <c r="Q642" s="28">
        <f t="shared" si="61"/>
        <v>4.3943910171509479</v>
      </c>
      <c r="R642" s="28">
        <v>1498454</v>
      </c>
      <c r="S642" s="28">
        <v>6678004</v>
      </c>
      <c r="T642" s="28">
        <v>0</v>
      </c>
      <c r="U642" s="28">
        <v>0</v>
      </c>
      <c r="V642" s="28">
        <v>0</v>
      </c>
      <c r="W642" s="28">
        <v>0</v>
      </c>
      <c r="X642" s="28">
        <v>0</v>
      </c>
      <c r="Y642" s="28">
        <v>0</v>
      </c>
      <c r="Z642" s="28">
        <f t="shared" si="65"/>
        <v>0</v>
      </c>
      <c r="AA642" s="28">
        <v>0</v>
      </c>
      <c r="AB642" s="30">
        <v>0</v>
      </c>
      <c r="AC642" s="30">
        <v>0</v>
      </c>
      <c r="AG642" s="28">
        <v>4.22</v>
      </c>
      <c r="AH642" s="28">
        <v>3.42</v>
      </c>
      <c r="AI642" s="28">
        <v>2.5099999999999998</v>
      </c>
      <c r="AJ642" s="28">
        <v>2.61</v>
      </c>
      <c r="AK642" s="28">
        <v>0.84</v>
      </c>
      <c r="AL642" s="28">
        <v>9.69E-2</v>
      </c>
      <c r="AM642" s="28">
        <f t="shared" ref="AM642:AM705" si="66">(AL642/AK642)*100</f>
        <v>11.535714285714286</v>
      </c>
      <c r="AN642" s="28">
        <v>10305</v>
      </c>
      <c r="AO642" s="28" t="s">
        <v>2747</v>
      </c>
      <c r="AP642" s="28">
        <v>0.16</v>
      </c>
      <c r="AQ642" s="28">
        <v>0.79</v>
      </c>
      <c r="AR642" s="28">
        <v>3.3E-4</v>
      </c>
      <c r="AS642" s="28">
        <v>0</v>
      </c>
      <c r="AT642" s="28">
        <v>0</v>
      </c>
      <c r="AU642" s="28">
        <v>4.8399999999999999E-2</v>
      </c>
      <c r="AV642" s="28">
        <v>0</v>
      </c>
      <c r="AW642" s="28">
        <v>1.8E-3</v>
      </c>
      <c r="AX642" s="28">
        <v>0</v>
      </c>
      <c r="AY642" s="28">
        <v>73.099999999999994</v>
      </c>
      <c r="BS642" s="32" t="s">
        <v>2747</v>
      </c>
      <c r="BT642" t="s">
        <v>186</v>
      </c>
      <c r="BU642">
        <v>1</v>
      </c>
      <c r="CA642" s="35" t="s">
        <v>187</v>
      </c>
      <c r="CB642" s="35" t="s">
        <v>1119</v>
      </c>
      <c r="CC642" s="35">
        <v>0</v>
      </c>
      <c r="CD642" s="28" t="s">
        <v>189</v>
      </c>
      <c r="CE642" s="28">
        <v>0</v>
      </c>
      <c r="CH642" s="28">
        <v>1498635</v>
      </c>
      <c r="CI642" s="28">
        <v>6677743</v>
      </c>
      <c r="CJ642">
        <v>193.72</v>
      </c>
      <c r="CK642">
        <v>177.96</v>
      </c>
      <c r="CL642">
        <v>15.759999999999991</v>
      </c>
      <c r="CM642">
        <v>15.759999999999991</v>
      </c>
      <c r="CN642">
        <v>15.759999999999991</v>
      </c>
      <c r="CY642" s="39">
        <v>0</v>
      </c>
      <c r="CZ642" s="40">
        <v>0</v>
      </c>
      <c r="DA642" s="35" t="s">
        <v>321</v>
      </c>
      <c r="DP642" s="42">
        <v>701</v>
      </c>
      <c r="DQ642" s="42">
        <v>701</v>
      </c>
      <c r="DR642" s="42">
        <v>10305</v>
      </c>
      <c r="EA642" s="35" t="s">
        <v>207</v>
      </c>
      <c r="EG642" s="28">
        <v>4.22</v>
      </c>
      <c r="EH642" s="28">
        <v>3.42</v>
      </c>
      <c r="EI642" s="28">
        <v>2.5099999999999998</v>
      </c>
      <c r="EJ642" s="28">
        <v>2.61</v>
      </c>
      <c r="EK642" s="28">
        <v>0.84</v>
      </c>
      <c r="EL642" s="28">
        <v>9.69E-2</v>
      </c>
      <c r="EM642" s="44">
        <f t="shared" si="62"/>
        <v>11.535714285714286</v>
      </c>
      <c r="EN642" s="28" t="s">
        <v>2747</v>
      </c>
      <c r="EO642" s="33">
        <v>10305</v>
      </c>
      <c r="EP642" s="33" t="s">
        <v>2747</v>
      </c>
    </row>
    <row r="643" spans="2:146" x14ac:dyDescent="0.35">
      <c r="B643" s="28">
        <v>702</v>
      </c>
      <c r="C643" s="28">
        <v>702</v>
      </c>
      <c r="D643" s="28">
        <v>108</v>
      </c>
      <c r="E643" s="28" t="s">
        <v>382</v>
      </c>
      <c r="F643" s="28" t="s">
        <v>2561</v>
      </c>
      <c r="G643" s="28" t="s">
        <v>2562</v>
      </c>
      <c r="H643" s="28" t="s">
        <v>2748</v>
      </c>
      <c r="I643" s="28">
        <v>4</v>
      </c>
      <c r="J643" s="28" t="s">
        <v>386</v>
      </c>
      <c r="K643" s="28">
        <v>17</v>
      </c>
      <c r="L643" s="28" t="s">
        <v>2749</v>
      </c>
      <c r="M643" s="28" t="s">
        <v>2749</v>
      </c>
      <c r="N643" s="29">
        <v>281.93400000000003</v>
      </c>
      <c r="O643" s="29">
        <v>281.93400000000003</v>
      </c>
      <c r="P643" s="28">
        <f t="shared" si="64"/>
        <v>131.35</v>
      </c>
      <c r="Q643" s="28">
        <f t="shared" si="61"/>
        <v>4.5294288734242745</v>
      </c>
      <c r="R643" s="28">
        <v>1334036</v>
      </c>
      <c r="S643" s="28">
        <v>6624314</v>
      </c>
      <c r="T643" s="28">
        <v>0</v>
      </c>
      <c r="U643" s="28">
        <v>0</v>
      </c>
      <c r="V643" s="28">
        <v>0</v>
      </c>
      <c r="W643" s="28">
        <v>0</v>
      </c>
      <c r="X643" s="28">
        <v>0</v>
      </c>
      <c r="Y643" s="28">
        <v>0</v>
      </c>
      <c r="Z643" s="28">
        <f t="shared" si="65"/>
        <v>0</v>
      </c>
      <c r="AA643" s="28">
        <v>0</v>
      </c>
      <c r="AB643" s="30">
        <v>0</v>
      </c>
      <c r="AC643" s="30">
        <v>0</v>
      </c>
      <c r="AG643" s="28">
        <v>17.100000000000001</v>
      </c>
      <c r="AH643" s="28">
        <v>13.2</v>
      </c>
      <c r="AI643" s="28">
        <v>8.6</v>
      </c>
      <c r="AJ643" s="28">
        <v>9.11</v>
      </c>
      <c r="AK643" s="28">
        <v>2.08</v>
      </c>
      <c r="AL643" s="28">
        <v>0.255</v>
      </c>
      <c r="AM643" s="28">
        <f t="shared" si="66"/>
        <v>12.259615384615383</v>
      </c>
      <c r="AN643" s="28">
        <v>9060</v>
      </c>
      <c r="AO643" s="28" t="s">
        <v>2750</v>
      </c>
      <c r="AP643" s="28">
        <v>6.0999999999999999E-2</v>
      </c>
      <c r="AQ643" s="28">
        <v>0.86099999999999999</v>
      </c>
      <c r="AR643" s="28">
        <v>2.5499999999999998E-2</v>
      </c>
      <c r="AS643" s="28">
        <v>0</v>
      </c>
      <c r="AT643" s="28">
        <v>0</v>
      </c>
      <c r="AU643" s="28">
        <v>2.2700000000000001E-2</v>
      </c>
      <c r="AV643" s="28">
        <v>2.8000000000000001E-2</v>
      </c>
      <c r="AW643" s="28">
        <v>1.98E-3</v>
      </c>
      <c r="AX643" s="28">
        <v>0</v>
      </c>
      <c r="AY643" s="28">
        <v>150</v>
      </c>
      <c r="BS643" s="32" t="s">
        <v>2750</v>
      </c>
      <c r="BT643" t="s">
        <v>186</v>
      </c>
      <c r="BU643">
        <v>1</v>
      </c>
      <c r="CA643" s="35" t="s">
        <v>187</v>
      </c>
      <c r="CB643" s="35" t="s">
        <v>1119</v>
      </c>
      <c r="CC643" s="35">
        <v>0</v>
      </c>
      <c r="CD643" s="28" t="s">
        <v>189</v>
      </c>
      <c r="CE643" s="28">
        <v>0</v>
      </c>
      <c r="CG643" s="37" t="s">
        <v>223</v>
      </c>
      <c r="CH643" s="28">
        <v>1334260</v>
      </c>
      <c r="CI643" s="28">
        <v>6624465</v>
      </c>
      <c r="CJ643">
        <v>131.35</v>
      </c>
      <c r="CK643">
        <v>118.58</v>
      </c>
      <c r="CL643">
        <v>12.769999999999996</v>
      </c>
      <c r="CM643">
        <v>12.769999999999996</v>
      </c>
      <c r="CN643">
        <v>12.769999999999996</v>
      </c>
      <c r="CY643" s="39">
        <v>0</v>
      </c>
      <c r="CZ643" s="40">
        <v>1</v>
      </c>
      <c r="DA643" s="35" t="s">
        <v>321</v>
      </c>
      <c r="DP643" s="42">
        <v>702</v>
      </c>
      <c r="DQ643" s="42">
        <v>702</v>
      </c>
      <c r="DR643" s="42">
        <v>9060</v>
      </c>
      <c r="EA643" s="35" t="s">
        <v>207</v>
      </c>
      <c r="EG643" s="28">
        <v>17.100000000000001</v>
      </c>
      <c r="EH643" s="28">
        <v>13.2</v>
      </c>
      <c r="EI643" s="28">
        <v>8.6</v>
      </c>
      <c r="EJ643" s="28">
        <v>9.11</v>
      </c>
      <c r="EK643" s="28">
        <v>2.08</v>
      </c>
      <c r="EL643" s="28">
        <v>0.255</v>
      </c>
      <c r="EM643" s="44">
        <f t="shared" si="62"/>
        <v>12.259615384615383</v>
      </c>
      <c r="EN643" s="28" t="s">
        <v>2750</v>
      </c>
      <c r="EO643" s="33">
        <v>9060</v>
      </c>
      <c r="EP643" s="33" t="s">
        <v>2750</v>
      </c>
    </row>
    <row r="644" spans="2:146" x14ac:dyDescent="0.35">
      <c r="B644" s="28">
        <v>703</v>
      </c>
      <c r="C644" s="28">
        <v>703</v>
      </c>
      <c r="D644" s="28">
        <v>86</v>
      </c>
      <c r="E644" s="28" t="s">
        <v>273</v>
      </c>
      <c r="F644" s="28" t="s">
        <v>273</v>
      </c>
      <c r="G644" s="28" t="s">
        <v>339</v>
      </c>
      <c r="H644" s="28" t="s">
        <v>2751</v>
      </c>
      <c r="I644" s="28">
        <v>1</v>
      </c>
      <c r="J644" s="28" t="s">
        <v>276</v>
      </c>
      <c r="K644" s="28">
        <v>7</v>
      </c>
      <c r="L644" s="28" t="s">
        <v>2752</v>
      </c>
      <c r="M644" s="28" t="s">
        <v>2752</v>
      </c>
      <c r="N644" s="29">
        <v>175.34700000000001</v>
      </c>
      <c r="O644" s="29">
        <v>175.34700000000001</v>
      </c>
      <c r="P644" s="28">
        <f t="shared" si="64"/>
        <v>179.77</v>
      </c>
      <c r="Q644" s="28">
        <f t="shared" si="61"/>
        <v>1.0721597746183418</v>
      </c>
      <c r="R644" s="28">
        <v>1450182</v>
      </c>
      <c r="S644" s="28">
        <v>6328794</v>
      </c>
      <c r="T644" s="28">
        <v>0</v>
      </c>
      <c r="U644" s="28">
        <v>0</v>
      </c>
      <c r="V644" s="28">
        <v>0</v>
      </c>
      <c r="W644" s="28">
        <v>0</v>
      </c>
      <c r="X644" s="28">
        <v>0</v>
      </c>
      <c r="Y644" s="28">
        <v>0</v>
      </c>
      <c r="Z644" s="28">
        <f t="shared" si="65"/>
        <v>0</v>
      </c>
      <c r="AA644" s="28">
        <v>0</v>
      </c>
      <c r="AB644" s="30">
        <v>0</v>
      </c>
      <c r="AC644" s="30">
        <v>0</v>
      </c>
      <c r="AG644" s="28">
        <v>19.399999999999999</v>
      </c>
      <c r="AH644" s="28">
        <v>16</v>
      </c>
      <c r="AI644" s="28">
        <v>12.1</v>
      </c>
      <c r="AJ644" s="28">
        <v>12.5</v>
      </c>
      <c r="AK644" s="28">
        <v>5.16</v>
      </c>
      <c r="AL644" s="28">
        <v>1.49</v>
      </c>
      <c r="AM644" s="28">
        <f t="shared" si="66"/>
        <v>28.875968992248062</v>
      </c>
      <c r="AN644" s="28">
        <v>1626</v>
      </c>
      <c r="AO644" s="28" t="s">
        <v>2753</v>
      </c>
      <c r="AP644" s="28">
        <v>0.107</v>
      </c>
      <c r="AQ644" s="28">
        <v>0.76700000000000002</v>
      </c>
      <c r="AR644" s="28">
        <v>3.2300000000000002E-2</v>
      </c>
      <c r="AS644" s="28">
        <v>0</v>
      </c>
      <c r="AT644" s="28">
        <v>0</v>
      </c>
      <c r="AU644" s="28">
        <v>1.37E-2</v>
      </c>
      <c r="AV644" s="28">
        <v>7.0300000000000001E-2</v>
      </c>
      <c r="AW644" s="28">
        <v>7.2100000000000003E-3</v>
      </c>
      <c r="AX644" s="28">
        <v>2.5699999999999998E-3</v>
      </c>
      <c r="AY644" s="28">
        <v>544</v>
      </c>
      <c r="BS644" s="32" t="s">
        <v>2753</v>
      </c>
      <c r="BT644" t="s">
        <v>186</v>
      </c>
      <c r="BU644">
        <v>1</v>
      </c>
      <c r="CA644" s="35" t="s">
        <v>187</v>
      </c>
      <c r="CB644" s="35" t="s">
        <v>188</v>
      </c>
      <c r="CC644" s="35">
        <v>1</v>
      </c>
      <c r="CD644" s="28" t="s">
        <v>189</v>
      </c>
      <c r="CE644" s="28">
        <v>0</v>
      </c>
      <c r="CG644" s="37" t="s">
        <v>279</v>
      </c>
      <c r="CH644" s="28">
        <v>1450108</v>
      </c>
      <c r="CI644" s="28">
        <v>6328642</v>
      </c>
      <c r="CJ644">
        <v>179.77</v>
      </c>
      <c r="CK644">
        <v>177.89</v>
      </c>
      <c r="CL644">
        <v>1.8800000000000239</v>
      </c>
      <c r="CM644">
        <v>1.8800000000000239</v>
      </c>
      <c r="CN644">
        <v>1.8800000000000239</v>
      </c>
      <c r="CY644" s="39">
        <v>0</v>
      </c>
      <c r="CZ644" s="40">
        <v>2</v>
      </c>
      <c r="DA644" s="35" t="s">
        <v>214</v>
      </c>
      <c r="DP644" s="42">
        <v>703</v>
      </c>
      <c r="DQ644" s="42">
        <v>703</v>
      </c>
      <c r="DR644" s="42">
        <v>1626</v>
      </c>
      <c r="DS644" s="35" t="s">
        <v>2754</v>
      </c>
      <c r="DU644" s="35" t="s">
        <v>2755</v>
      </c>
      <c r="DV644" s="43" t="s">
        <v>281</v>
      </c>
      <c r="DX644" s="35" t="s">
        <v>282</v>
      </c>
      <c r="EA644" s="35" t="s">
        <v>207</v>
      </c>
      <c r="EB644" s="35" t="s">
        <v>614</v>
      </c>
      <c r="EC644" s="35" t="s">
        <v>294</v>
      </c>
      <c r="EG644" s="28">
        <v>32.200000000000003</v>
      </c>
      <c r="EH644" s="28">
        <v>23.7</v>
      </c>
      <c r="EI644" s="28">
        <v>13.9</v>
      </c>
      <c r="EJ644" s="28">
        <v>15</v>
      </c>
      <c r="EK644" s="28">
        <v>5.03</v>
      </c>
      <c r="EL644" s="28">
        <v>0.68200000000000005</v>
      </c>
      <c r="EM644" s="44">
        <f t="shared" si="62"/>
        <v>13.558648111332008</v>
      </c>
      <c r="EN644" s="28" t="s">
        <v>2753</v>
      </c>
      <c r="EO644" s="33">
        <v>1626</v>
      </c>
      <c r="EP644" s="33" t="s">
        <v>2753</v>
      </c>
    </row>
    <row r="645" spans="2:146" x14ac:dyDescent="0.35">
      <c r="B645" s="28">
        <v>704</v>
      </c>
      <c r="C645" s="28">
        <v>704</v>
      </c>
      <c r="D645" s="28">
        <v>86</v>
      </c>
      <c r="E645" s="28" t="s">
        <v>273</v>
      </c>
      <c r="F645" s="28" t="s">
        <v>273</v>
      </c>
      <c r="G645" s="28" t="s">
        <v>273</v>
      </c>
      <c r="H645" s="28" t="s">
        <v>2756</v>
      </c>
      <c r="I645" s="28">
        <v>1</v>
      </c>
      <c r="J645" s="28" t="s">
        <v>276</v>
      </c>
      <c r="K645" s="28">
        <v>7</v>
      </c>
      <c r="L645" s="28" t="s">
        <v>2757</v>
      </c>
      <c r="M645" s="28" t="s">
        <v>2757</v>
      </c>
      <c r="N645" s="29">
        <v>150.625</v>
      </c>
      <c r="O645" s="29">
        <v>150.625</v>
      </c>
      <c r="P645" s="28">
        <f t="shared" si="64"/>
        <v>175.28</v>
      </c>
      <c r="Q645" s="28">
        <f t="shared" si="61"/>
        <v>1.2879668049792516</v>
      </c>
      <c r="R645" s="28">
        <v>1446770</v>
      </c>
      <c r="S645" s="28">
        <v>6327644</v>
      </c>
      <c r="T645" s="28">
        <v>1</v>
      </c>
      <c r="U645" s="28">
        <v>0</v>
      </c>
      <c r="V645" s="28">
        <v>0</v>
      </c>
      <c r="W645" s="28">
        <v>0</v>
      </c>
      <c r="X645" s="28">
        <v>0</v>
      </c>
      <c r="Y645" s="28">
        <v>0</v>
      </c>
      <c r="Z645" s="28">
        <f t="shared" si="65"/>
        <v>0</v>
      </c>
      <c r="AA645" s="28">
        <v>0</v>
      </c>
      <c r="AB645" s="30">
        <v>0</v>
      </c>
      <c r="AC645" s="30">
        <v>0</v>
      </c>
      <c r="AG645" s="28">
        <v>19.5</v>
      </c>
      <c r="AH645" s="28">
        <v>16</v>
      </c>
      <c r="AI645" s="28">
        <v>12.1</v>
      </c>
      <c r="AJ645" s="28">
        <v>12.6</v>
      </c>
      <c r="AK645" s="28">
        <v>5.17</v>
      </c>
      <c r="AL645" s="28">
        <v>1.5</v>
      </c>
      <c r="AM645" s="28">
        <f t="shared" si="66"/>
        <v>29.013539651837522</v>
      </c>
      <c r="AN645" s="28">
        <v>1645</v>
      </c>
      <c r="AO645" s="28" t="s">
        <v>2758</v>
      </c>
      <c r="AP645" s="28">
        <v>0.107</v>
      </c>
      <c r="AQ645" s="28">
        <v>0.76700000000000002</v>
      </c>
      <c r="AR645" s="28">
        <v>3.2500000000000001E-2</v>
      </c>
      <c r="AS645" s="28">
        <v>0</v>
      </c>
      <c r="AT645" s="28">
        <v>0</v>
      </c>
      <c r="AU645" s="28">
        <v>1.3599999999999999E-2</v>
      </c>
      <c r="AV645" s="28">
        <v>7.0599999999999996E-2</v>
      </c>
      <c r="AW645" s="28">
        <v>7.1900000000000002E-3</v>
      </c>
      <c r="AX645" s="28">
        <v>2.5699999999999998E-3</v>
      </c>
      <c r="AY645" s="28">
        <v>546</v>
      </c>
      <c r="AZ645" s="28">
        <v>0</v>
      </c>
      <c r="BA645" s="28">
        <v>0</v>
      </c>
      <c r="BC645" s="28">
        <v>0</v>
      </c>
      <c r="BD645" s="28">
        <v>1</v>
      </c>
      <c r="BE645" s="28">
        <v>2</v>
      </c>
      <c r="BF645" s="28">
        <v>1</v>
      </c>
      <c r="BG645" s="28">
        <v>2</v>
      </c>
      <c r="BH645" s="28">
        <v>0</v>
      </c>
      <c r="BI645" s="28">
        <v>0</v>
      </c>
      <c r="BJ645" s="28">
        <v>0</v>
      </c>
      <c r="BL645" s="28">
        <v>100</v>
      </c>
      <c r="BM645" s="28">
        <v>0</v>
      </c>
      <c r="BN645" s="28" t="s">
        <v>251</v>
      </c>
      <c r="BS645" s="32" t="s">
        <v>2758</v>
      </c>
      <c r="BT645" t="s">
        <v>201</v>
      </c>
      <c r="BU645">
        <v>1</v>
      </c>
      <c r="CA645" s="35" t="s">
        <v>187</v>
      </c>
      <c r="CB645" s="35" t="s">
        <v>188</v>
      </c>
      <c r="CC645" s="35">
        <v>1</v>
      </c>
      <c r="CD645" s="28" t="s">
        <v>202</v>
      </c>
      <c r="CE645" s="28">
        <v>1</v>
      </c>
      <c r="CF645" s="36" t="s">
        <v>203</v>
      </c>
      <c r="CG645" s="37" t="s">
        <v>279</v>
      </c>
      <c r="CH645" s="28">
        <v>1446635</v>
      </c>
      <c r="CI645" s="28">
        <v>6327644</v>
      </c>
      <c r="CJ645">
        <v>175.28</v>
      </c>
      <c r="CK645">
        <v>173.34</v>
      </c>
      <c r="CL645">
        <v>1.9399999999999977</v>
      </c>
      <c r="CM645">
        <v>1.9399999999999977</v>
      </c>
      <c r="CN645">
        <v>1.9399999999999977</v>
      </c>
      <c r="CY645" s="39">
        <v>0</v>
      </c>
      <c r="CZ645" s="40">
        <v>2</v>
      </c>
      <c r="DA645" s="35" t="s">
        <v>214</v>
      </c>
      <c r="DP645" s="42">
        <v>704</v>
      </c>
      <c r="DQ645" s="42">
        <v>704</v>
      </c>
      <c r="DR645" s="42">
        <v>1645</v>
      </c>
      <c r="DS645" s="35" t="s">
        <v>189</v>
      </c>
      <c r="DT645" s="35">
        <v>34</v>
      </c>
      <c r="DU645" s="35" t="s">
        <v>2759</v>
      </c>
      <c r="DV645" s="43" t="s">
        <v>2760</v>
      </c>
      <c r="DX645" s="35" t="s">
        <v>282</v>
      </c>
      <c r="EA645" s="35" t="s">
        <v>207</v>
      </c>
      <c r="EB645" s="35" t="s">
        <v>2761</v>
      </c>
      <c r="EC645" s="35" t="s">
        <v>194</v>
      </c>
      <c r="EG645" s="28">
        <v>32.299999999999997</v>
      </c>
      <c r="EH645" s="28">
        <v>23.7</v>
      </c>
      <c r="EI645" s="28">
        <v>13.9</v>
      </c>
      <c r="EJ645" s="28">
        <v>15</v>
      </c>
      <c r="EK645" s="28">
        <v>5.04</v>
      </c>
      <c r="EL645" s="28">
        <v>0.68600000000000005</v>
      </c>
      <c r="EM645" s="44">
        <f t="shared" si="62"/>
        <v>13.611111111111112</v>
      </c>
      <c r="EN645" s="28" t="s">
        <v>2758</v>
      </c>
      <c r="EO645" s="33">
        <v>1645</v>
      </c>
      <c r="EP645" s="33" t="s">
        <v>2758</v>
      </c>
    </row>
    <row r="646" spans="2:146" x14ac:dyDescent="0.35">
      <c r="B646" s="28">
        <v>705</v>
      </c>
      <c r="C646" s="28">
        <v>705</v>
      </c>
      <c r="D646" s="28">
        <v>30</v>
      </c>
      <c r="E646" s="28" t="s">
        <v>1617</v>
      </c>
      <c r="F646" s="28" t="s">
        <v>1617</v>
      </c>
      <c r="G646" s="28" t="s">
        <v>1618</v>
      </c>
      <c r="H646" s="28" t="s">
        <v>2762</v>
      </c>
      <c r="I646" s="28">
        <v>1</v>
      </c>
      <c r="J646" s="28" t="s">
        <v>464</v>
      </c>
      <c r="K646" s="28">
        <v>24</v>
      </c>
      <c r="L646" s="28" t="s">
        <v>1375</v>
      </c>
      <c r="M646" s="28" t="s">
        <v>1375</v>
      </c>
      <c r="N646" s="29">
        <v>205.49700000000001</v>
      </c>
      <c r="O646" s="29">
        <v>205.49700000000001</v>
      </c>
      <c r="P646" s="28">
        <v>267.3</v>
      </c>
      <c r="Q646" s="28">
        <f t="shared" si="61"/>
        <v>4.8711173399124998</v>
      </c>
      <c r="R646" s="28">
        <v>1623849</v>
      </c>
      <c r="S646" s="28">
        <v>7158016</v>
      </c>
      <c r="T646" s="28">
        <v>0</v>
      </c>
      <c r="U646" s="28">
        <v>0</v>
      </c>
      <c r="V646" s="28">
        <v>0</v>
      </c>
      <c r="W646" s="28">
        <v>0</v>
      </c>
      <c r="X646" s="28">
        <v>0</v>
      </c>
      <c r="Y646" s="28">
        <v>0</v>
      </c>
      <c r="Z646" s="28">
        <f t="shared" si="65"/>
        <v>0</v>
      </c>
      <c r="AA646" s="28">
        <v>0</v>
      </c>
      <c r="AB646" s="30">
        <v>0</v>
      </c>
      <c r="AC646" s="30">
        <v>0</v>
      </c>
      <c r="AG646" s="28">
        <v>184</v>
      </c>
      <c r="AH646" s="28">
        <v>146</v>
      </c>
      <c r="AI646" s="28">
        <v>102</v>
      </c>
      <c r="AJ646" s="28">
        <v>107</v>
      </c>
      <c r="AK646" s="28">
        <v>15.6</v>
      </c>
      <c r="AL646" s="28">
        <v>2.23</v>
      </c>
      <c r="AM646" s="28">
        <f t="shared" si="66"/>
        <v>14.294871794871794</v>
      </c>
      <c r="AN646" s="28">
        <v>26889</v>
      </c>
      <c r="AO646" s="28" t="s">
        <v>2763</v>
      </c>
      <c r="AP646" s="28">
        <v>2.52E-2</v>
      </c>
      <c r="AQ646" s="28">
        <v>0.66700000000000004</v>
      </c>
      <c r="AR646" s="28">
        <v>7.0099999999999997E-3</v>
      </c>
      <c r="AS646" s="28">
        <v>4.0000000000000003E-5</v>
      </c>
      <c r="AT646" s="28">
        <v>0</v>
      </c>
      <c r="AU646" s="28">
        <v>0.29799999999999999</v>
      </c>
      <c r="AV646" s="28">
        <v>1.48E-3</v>
      </c>
      <c r="AW646" s="28">
        <v>1.5399999999999999E-3</v>
      </c>
      <c r="AX646" s="28">
        <v>0</v>
      </c>
      <c r="AY646" s="28">
        <v>1040</v>
      </c>
      <c r="BS646" s="32" t="s">
        <v>2763</v>
      </c>
      <c r="BT646" t="s">
        <v>186</v>
      </c>
      <c r="BU646">
        <v>1</v>
      </c>
      <c r="CA646" s="35" t="s">
        <v>187</v>
      </c>
      <c r="CB646" s="35" t="s">
        <v>1119</v>
      </c>
      <c r="CC646" s="35">
        <v>0</v>
      </c>
      <c r="CD646" s="28" t="s">
        <v>189</v>
      </c>
      <c r="CE646" s="28">
        <v>0</v>
      </c>
      <c r="CH646" s="28">
        <v>1624029</v>
      </c>
      <c r="CI646" s="28">
        <v>7157941</v>
      </c>
      <c r="CJ646">
        <v>267.3</v>
      </c>
      <c r="CK646">
        <v>257.29000000000002</v>
      </c>
      <c r="CL646">
        <v>10.009999999999991</v>
      </c>
      <c r="CM646">
        <v>10.009999999999991</v>
      </c>
      <c r="CN646">
        <v>10.009999999999991</v>
      </c>
      <c r="CY646" s="39">
        <v>0</v>
      </c>
      <c r="CZ646" s="40">
        <v>0</v>
      </c>
      <c r="DA646" s="35" t="s">
        <v>321</v>
      </c>
      <c r="DP646" s="42">
        <v>705</v>
      </c>
      <c r="DQ646" s="42">
        <v>705</v>
      </c>
      <c r="DR646" s="42">
        <v>26889</v>
      </c>
      <c r="EA646" s="35" t="s">
        <v>207</v>
      </c>
      <c r="EG646" s="28">
        <v>184</v>
      </c>
      <c r="EH646" s="28">
        <v>146</v>
      </c>
      <c r="EI646" s="28">
        <v>102</v>
      </c>
      <c r="EJ646" s="28">
        <v>107</v>
      </c>
      <c r="EK646" s="28">
        <v>15.6</v>
      </c>
      <c r="EL646" s="28">
        <v>2.23</v>
      </c>
      <c r="EM646" s="44">
        <f t="shared" si="62"/>
        <v>14.294871794871794</v>
      </c>
      <c r="EN646" s="28" t="s">
        <v>2763</v>
      </c>
      <c r="EO646" s="33">
        <v>26889</v>
      </c>
      <c r="EP646" s="33" t="s">
        <v>2763</v>
      </c>
    </row>
    <row r="647" spans="2:146" x14ac:dyDescent="0.35">
      <c r="B647" s="28">
        <v>706</v>
      </c>
      <c r="C647" s="28">
        <v>706</v>
      </c>
      <c r="D647" s="28">
        <v>38</v>
      </c>
      <c r="E647" s="28" t="s">
        <v>463</v>
      </c>
      <c r="F647" s="28" t="s">
        <v>1339</v>
      </c>
      <c r="G647" s="28" t="s">
        <v>1339</v>
      </c>
      <c r="H647" s="28" t="s">
        <v>2764</v>
      </c>
      <c r="I647" s="28">
        <v>3</v>
      </c>
      <c r="J647" s="28" t="s">
        <v>464</v>
      </c>
      <c r="K647" s="28">
        <v>24</v>
      </c>
      <c r="L647" s="28" t="s">
        <v>2765</v>
      </c>
      <c r="M647" s="28" t="s">
        <v>2765</v>
      </c>
      <c r="N647" s="29">
        <v>1344.9</v>
      </c>
      <c r="O647" s="29">
        <v>1344.9</v>
      </c>
      <c r="P647" s="28">
        <f t="shared" ref="P647:P660" si="67">MAX(CJ647:CK647)</f>
        <v>360.6</v>
      </c>
      <c r="Q647" s="28">
        <f t="shared" si="61"/>
        <v>1.0803777232508016</v>
      </c>
      <c r="R647" s="28">
        <v>1557550</v>
      </c>
      <c r="S647" s="28">
        <v>7161063</v>
      </c>
      <c r="T647" s="28">
        <v>0</v>
      </c>
      <c r="U647" s="28">
        <v>0</v>
      </c>
      <c r="V647" s="28">
        <v>0</v>
      </c>
      <c r="W647" s="28">
        <v>0</v>
      </c>
      <c r="X647" s="28">
        <v>0</v>
      </c>
      <c r="Y647" s="28">
        <v>0</v>
      </c>
      <c r="Z647" s="28">
        <f t="shared" si="65"/>
        <v>0</v>
      </c>
      <c r="AA647" s="28">
        <v>0</v>
      </c>
      <c r="AB647" s="30">
        <v>0</v>
      </c>
      <c r="AC647" s="30">
        <v>0</v>
      </c>
      <c r="AG647" s="28">
        <v>47.9</v>
      </c>
      <c r="AH647" s="28">
        <v>37.799999999999997</v>
      </c>
      <c r="AI647" s="28">
        <v>26.2</v>
      </c>
      <c r="AJ647" s="28">
        <v>27.5</v>
      </c>
      <c r="AK647" s="28">
        <v>4.3</v>
      </c>
      <c r="AL647" s="28">
        <v>0.73399999999999999</v>
      </c>
      <c r="AM647" s="28">
        <f t="shared" si="66"/>
        <v>17.069767441860463</v>
      </c>
      <c r="AN647" s="28">
        <v>27060</v>
      </c>
      <c r="AO647" s="28" t="s">
        <v>2766</v>
      </c>
      <c r="AP647" s="28">
        <v>5.7200000000000001E-2</v>
      </c>
      <c r="AQ647" s="28">
        <v>0.65200000000000002</v>
      </c>
      <c r="AR647" s="28">
        <v>8.9899999999999997E-3</v>
      </c>
      <c r="AS647" s="28">
        <v>1.2999999999999999E-4</v>
      </c>
      <c r="AT647" s="28">
        <v>0</v>
      </c>
      <c r="AU647" s="28">
        <v>0.27700000000000002</v>
      </c>
      <c r="AV647" s="28">
        <v>3.46E-3</v>
      </c>
      <c r="AW647" s="28">
        <v>1.41E-3</v>
      </c>
      <c r="AX647" s="28">
        <v>0</v>
      </c>
      <c r="AY647" s="28">
        <v>310</v>
      </c>
      <c r="AZ647" s="28">
        <v>0</v>
      </c>
      <c r="BA647" s="28">
        <v>0</v>
      </c>
      <c r="BB647" s="28">
        <v>7</v>
      </c>
      <c r="BC647" s="28">
        <v>0</v>
      </c>
      <c r="BD647" s="28">
        <v>1</v>
      </c>
      <c r="BE647" s="28">
        <v>3</v>
      </c>
      <c r="BF647" s="28">
        <v>0</v>
      </c>
      <c r="BG647" s="28">
        <v>2</v>
      </c>
      <c r="BH647" s="28">
        <v>0</v>
      </c>
      <c r="BI647" s="28">
        <v>0</v>
      </c>
      <c r="BJ647" s="28">
        <v>0</v>
      </c>
      <c r="BK647" s="28" t="s">
        <v>491</v>
      </c>
      <c r="BL647" s="28">
        <v>91</v>
      </c>
      <c r="BM647" s="28">
        <v>1</v>
      </c>
      <c r="BN647" s="28" t="s">
        <v>2767</v>
      </c>
      <c r="BS647" s="32" t="s">
        <v>2766</v>
      </c>
      <c r="BT647" t="s">
        <v>186</v>
      </c>
      <c r="BU647">
        <v>1</v>
      </c>
      <c r="CA647" s="35" t="s">
        <v>187</v>
      </c>
      <c r="CB647" s="35" t="s">
        <v>320</v>
      </c>
      <c r="CC647" s="35">
        <v>0</v>
      </c>
      <c r="CD647" s="28" t="s">
        <v>189</v>
      </c>
      <c r="CE647" s="28">
        <v>0</v>
      </c>
      <c r="CH647" s="28">
        <v>1556425</v>
      </c>
      <c r="CI647" s="28">
        <v>7161170</v>
      </c>
      <c r="CJ647">
        <v>360.6</v>
      </c>
      <c r="CK647">
        <v>346.07</v>
      </c>
      <c r="CL647">
        <v>14.53000000000003</v>
      </c>
      <c r="CM647">
        <v>14.53000000000003</v>
      </c>
      <c r="CN647">
        <v>14.53000000000003</v>
      </c>
      <c r="CY647" s="39">
        <v>0</v>
      </c>
      <c r="CZ647" s="40">
        <v>0</v>
      </c>
      <c r="DA647" s="35" t="s">
        <v>321</v>
      </c>
      <c r="DP647" s="42">
        <v>706</v>
      </c>
      <c r="DQ647" s="42">
        <v>706</v>
      </c>
      <c r="DR647" s="42">
        <v>27060</v>
      </c>
      <c r="DS647" s="35" t="s">
        <v>189</v>
      </c>
      <c r="DT647" s="35">
        <v>41</v>
      </c>
      <c r="DU647" s="35" t="s">
        <v>2768</v>
      </c>
      <c r="EA647" s="35" t="s">
        <v>207</v>
      </c>
      <c r="EC647" s="35" t="s">
        <v>194</v>
      </c>
      <c r="EG647" s="28">
        <v>47.9</v>
      </c>
      <c r="EH647" s="28">
        <v>37.799999999999997</v>
      </c>
      <c r="EI647" s="28">
        <v>26.2</v>
      </c>
      <c r="EJ647" s="28">
        <v>27.5</v>
      </c>
      <c r="EK647" s="28">
        <v>4.3</v>
      </c>
      <c r="EL647" s="28">
        <v>0.73399999999999999</v>
      </c>
      <c r="EM647" s="44">
        <f t="shared" si="62"/>
        <v>17.069767441860463</v>
      </c>
      <c r="EN647" s="28" t="s">
        <v>2766</v>
      </c>
      <c r="EO647" s="33">
        <v>27060</v>
      </c>
      <c r="EP647" s="33" t="s">
        <v>2766</v>
      </c>
    </row>
    <row r="648" spans="2:146" x14ac:dyDescent="0.35">
      <c r="B648" s="28">
        <v>707</v>
      </c>
      <c r="C648" s="28">
        <v>707</v>
      </c>
      <c r="D648" s="28">
        <v>108</v>
      </c>
      <c r="E648" s="28" t="s">
        <v>382</v>
      </c>
      <c r="F648" s="28" t="s">
        <v>1109</v>
      </c>
      <c r="G648" s="28" t="s">
        <v>2769</v>
      </c>
      <c r="H648" s="28" t="s">
        <v>2770</v>
      </c>
      <c r="I648" s="28">
        <v>2</v>
      </c>
      <c r="J648" s="28" t="s">
        <v>714</v>
      </c>
      <c r="K648" s="28">
        <v>20</v>
      </c>
      <c r="L648" s="28" t="s">
        <v>2771</v>
      </c>
      <c r="M648" s="28" t="s">
        <v>2771</v>
      </c>
      <c r="N648" s="29">
        <v>889.28499999999997</v>
      </c>
      <c r="O648" s="29">
        <v>889.28499999999997</v>
      </c>
      <c r="P648" s="28">
        <f t="shared" si="67"/>
        <v>297.16000000000003</v>
      </c>
      <c r="Q648" s="28">
        <f t="shared" si="61"/>
        <v>2.1669093710115472</v>
      </c>
      <c r="R648" s="28">
        <v>1420206</v>
      </c>
      <c r="S648" s="28">
        <v>6670183</v>
      </c>
      <c r="T648" s="28">
        <v>0</v>
      </c>
      <c r="U648" s="28">
        <v>0</v>
      </c>
      <c r="V648" s="28">
        <v>0</v>
      </c>
      <c r="W648" s="28">
        <v>0</v>
      </c>
      <c r="X648" s="28">
        <v>0</v>
      </c>
      <c r="Y648" s="28">
        <v>0</v>
      </c>
      <c r="Z648" s="28">
        <f t="shared" si="65"/>
        <v>0</v>
      </c>
      <c r="AA648" s="28">
        <v>0</v>
      </c>
      <c r="AB648" s="30">
        <v>0</v>
      </c>
      <c r="AC648" s="30">
        <v>0</v>
      </c>
      <c r="AG648" s="28">
        <v>9.5299999999999994</v>
      </c>
      <c r="AH648" s="28">
        <v>7.53</v>
      </c>
      <c r="AI648" s="28">
        <v>5.24</v>
      </c>
      <c r="AJ648" s="28">
        <v>5.5</v>
      </c>
      <c r="AK648" s="28">
        <v>1.48</v>
      </c>
      <c r="AL648" s="28">
        <v>0.29199999999999998</v>
      </c>
      <c r="AM648" s="28">
        <f t="shared" si="66"/>
        <v>19.729729729729726</v>
      </c>
      <c r="AN648" s="28">
        <v>10075</v>
      </c>
      <c r="AO648" s="28" t="s">
        <v>2772</v>
      </c>
      <c r="AP648" s="28">
        <v>0.121</v>
      </c>
      <c r="AQ648" s="28">
        <v>0.752</v>
      </c>
      <c r="AR648" s="28">
        <v>3.6600000000000001E-3</v>
      </c>
      <c r="AS648" s="28">
        <v>0</v>
      </c>
      <c r="AT648" s="28">
        <v>0</v>
      </c>
      <c r="AU648" s="28">
        <v>0.105</v>
      </c>
      <c r="AV648" s="28">
        <v>5.3699999999999998E-3</v>
      </c>
      <c r="AW648" s="28">
        <v>1.18E-2</v>
      </c>
      <c r="AX648" s="28">
        <v>1.4300000000000001E-3</v>
      </c>
      <c r="AY648" s="28">
        <v>98</v>
      </c>
      <c r="BS648" s="32" t="s">
        <v>2772</v>
      </c>
      <c r="BT648" t="s">
        <v>186</v>
      </c>
      <c r="BU648">
        <v>1</v>
      </c>
      <c r="CA648" s="35" t="s">
        <v>187</v>
      </c>
      <c r="CB648" s="35" t="s">
        <v>1119</v>
      </c>
      <c r="CC648" s="35">
        <v>0</v>
      </c>
      <c r="CD648" s="28" t="s">
        <v>189</v>
      </c>
      <c r="CE648" s="28">
        <v>0</v>
      </c>
      <c r="CH648" s="28">
        <v>1419554</v>
      </c>
      <c r="CI648" s="28">
        <v>6670368</v>
      </c>
      <c r="CJ648">
        <v>297.16000000000003</v>
      </c>
      <c r="CK648">
        <v>277.89</v>
      </c>
      <c r="CL648">
        <v>19.270000000000039</v>
      </c>
      <c r="CM648">
        <v>19.270000000000039</v>
      </c>
      <c r="CN648">
        <v>19.270000000000039</v>
      </c>
      <c r="CY648" s="39">
        <v>0</v>
      </c>
      <c r="CZ648" s="40">
        <v>0</v>
      </c>
      <c r="DA648" s="35" t="s">
        <v>321</v>
      </c>
      <c r="DP648" s="42">
        <v>707</v>
      </c>
      <c r="DQ648" s="42">
        <v>707</v>
      </c>
      <c r="DR648" s="42">
        <v>10075</v>
      </c>
      <c r="EA648" s="35" t="s">
        <v>207</v>
      </c>
      <c r="EG648" s="28">
        <v>9.01</v>
      </c>
      <c r="EH648" s="28">
        <v>7</v>
      </c>
      <c r="EI648" s="28">
        <v>4.71</v>
      </c>
      <c r="EJ648" s="28">
        <v>4.96</v>
      </c>
      <c r="EK648" s="28">
        <v>1.49</v>
      </c>
      <c r="EL648" s="28">
        <v>0.32600000000000001</v>
      </c>
      <c r="EM648" s="44">
        <f t="shared" si="62"/>
        <v>21.879194630872483</v>
      </c>
      <c r="EN648" s="28" t="s">
        <v>2772</v>
      </c>
      <c r="EO648" s="33">
        <v>10075</v>
      </c>
      <c r="EP648" s="33" t="s">
        <v>2772</v>
      </c>
    </row>
    <row r="649" spans="2:146" x14ac:dyDescent="0.35">
      <c r="B649" s="28">
        <v>708</v>
      </c>
      <c r="C649" s="28">
        <v>708</v>
      </c>
      <c r="D649" s="28">
        <v>75</v>
      </c>
      <c r="E649" s="28" t="s">
        <v>346</v>
      </c>
      <c r="F649" s="28" t="s">
        <v>346</v>
      </c>
      <c r="G649" s="28" t="s">
        <v>346</v>
      </c>
      <c r="H649" s="28" t="s">
        <v>2773</v>
      </c>
      <c r="I649" s="28">
        <v>1</v>
      </c>
      <c r="J649" s="28" t="s">
        <v>276</v>
      </c>
      <c r="K649" s="28">
        <v>7</v>
      </c>
      <c r="L649" s="28" t="s">
        <v>2774</v>
      </c>
      <c r="M649" s="28" t="s">
        <v>2774</v>
      </c>
      <c r="N649" s="29">
        <v>200.083</v>
      </c>
      <c r="O649" s="29">
        <v>200.083</v>
      </c>
      <c r="P649" s="28">
        <f t="shared" si="67"/>
        <v>123.66</v>
      </c>
      <c r="Q649" s="28">
        <f t="shared" si="61"/>
        <v>3.8833883938165643</v>
      </c>
      <c r="R649" s="28">
        <v>1498838</v>
      </c>
      <c r="S649" s="28">
        <v>6313609</v>
      </c>
      <c r="T649" s="28">
        <v>0</v>
      </c>
      <c r="U649" s="28">
        <v>0</v>
      </c>
      <c r="V649" s="28">
        <v>0</v>
      </c>
      <c r="W649" s="28">
        <v>0</v>
      </c>
      <c r="X649" s="28">
        <v>0</v>
      </c>
      <c r="Y649" s="28">
        <v>0</v>
      </c>
      <c r="Z649" s="28">
        <f t="shared" si="65"/>
        <v>0</v>
      </c>
      <c r="AA649" s="28">
        <v>0</v>
      </c>
      <c r="AB649" s="30">
        <v>0</v>
      </c>
      <c r="AC649" s="30">
        <v>0</v>
      </c>
      <c r="AG649" s="28">
        <v>26.8</v>
      </c>
      <c r="AH649" s="28">
        <v>21.3</v>
      </c>
      <c r="AI649" s="28">
        <v>15</v>
      </c>
      <c r="AJ649" s="28">
        <v>15.7</v>
      </c>
      <c r="AK649" s="28">
        <v>4.2300000000000004</v>
      </c>
      <c r="AL649" s="28">
        <v>0.68899999999999995</v>
      </c>
      <c r="AM649" s="28">
        <f t="shared" si="66"/>
        <v>16.288416075650115</v>
      </c>
      <c r="AN649" s="28">
        <v>1427</v>
      </c>
      <c r="AO649" s="28" t="s">
        <v>2775</v>
      </c>
      <c r="AP649" s="28">
        <v>3.7699999999999997E-2</v>
      </c>
      <c r="AQ649" s="28">
        <v>0.89200000000000002</v>
      </c>
      <c r="AR649" s="28">
        <v>1.4E-2</v>
      </c>
      <c r="AS649" s="28">
        <v>0</v>
      </c>
      <c r="AT649" s="28">
        <v>0</v>
      </c>
      <c r="AU649" s="28">
        <v>2.01E-2</v>
      </c>
      <c r="AV649" s="28">
        <v>2.8500000000000001E-2</v>
      </c>
      <c r="AW649" s="28">
        <v>5.8100000000000001E-3</v>
      </c>
      <c r="AX649" s="28">
        <v>1.6999999999999999E-3</v>
      </c>
      <c r="AY649" s="28">
        <v>474</v>
      </c>
      <c r="BS649" s="32" t="s">
        <v>2775</v>
      </c>
      <c r="BT649" t="s">
        <v>186</v>
      </c>
      <c r="BU649">
        <v>2</v>
      </c>
      <c r="CA649" s="35" t="s">
        <v>187</v>
      </c>
      <c r="CB649" s="35" t="s">
        <v>188</v>
      </c>
      <c r="CC649" s="35">
        <v>1</v>
      </c>
      <c r="CD649" s="28" t="s">
        <v>189</v>
      </c>
      <c r="CE649" s="28">
        <v>0</v>
      </c>
      <c r="CG649" s="37" t="s">
        <v>279</v>
      </c>
      <c r="CH649" s="28">
        <v>1499014</v>
      </c>
      <c r="CI649" s="28">
        <v>6313689</v>
      </c>
      <c r="CJ649">
        <v>123.66</v>
      </c>
      <c r="CK649">
        <v>115.89</v>
      </c>
      <c r="CL649">
        <v>7.769999999999996</v>
      </c>
      <c r="CM649">
        <v>7.769999999999996</v>
      </c>
      <c r="CN649">
        <v>7.769999999999996</v>
      </c>
      <c r="CY649" s="39">
        <v>0</v>
      </c>
      <c r="CZ649" s="40">
        <v>3</v>
      </c>
      <c r="DA649" s="35" t="s">
        <v>214</v>
      </c>
      <c r="DP649" s="42">
        <v>708</v>
      </c>
      <c r="DQ649" s="42">
        <v>708</v>
      </c>
      <c r="DR649" s="42">
        <v>1427</v>
      </c>
      <c r="DV649" s="43" t="s">
        <v>281</v>
      </c>
      <c r="DX649" s="35" t="s">
        <v>282</v>
      </c>
      <c r="EA649" s="35" t="s">
        <v>207</v>
      </c>
      <c r="EG649" s="28">
        <v>25.5</v>
      </c>
      <c r="EH649" s="28">
        <v>20.399999999999999</v>
      </c>
      <c r="EI649" s="28">
        <v>14.6</v>
      </c>
      <c r="EJ649" s="28">
        <v>15.3</v>
      </c>
      <c r="EK649" s="28">
        <v>4.2300000000000004</v>
      </c>
      <c r="EL649" s="28">
        <v>0.70199999999999996</v>
      </c>
      <c r="EM649" s="44">
        <f t="shared" si="62"/>
        <v>16.595744680851059</v>
      </c>
      <c r="EN649" s="28" t="s">
        <v>2775</v>
      </c>
      <c r="EO649" s="33">
        <v>1427</v>
      </c>
      <c r="EP649" s="33" t="s">
        <v>2775</v>
      </c>
    </row>
    <row r="650" spans="2:146" x14ac:dyDescent="0.35">
      <c r="B650" s="28">
        <v>709</v>
      </c>
      <c r="C650" s="28">
        <v>709</v>
      </c>
      <c r="D650" s="28">
        <v>75</v>
      </c>
      <c r="E650" s="28" t="s">
        <v>346</v>
      </c>
      <c r="F650" s="28" t="s">
        <v>346</v>
      </c>
      <c r="G650" s="28" t="s">
        <v>346</v>
      </c>
      <c r="H650" s="28" t="s">
        <v>2773</v>
      </c>
      <c r="I650" s="28">
        <v>1</v>
      </c>
      <c r="J650" s="28" t="s">
        <v>276</v>
      </c>
      <c r="K650" s="28">
        <v>7</v>
      </c>
      <c r="L650" s="28" t="s">
        <v>2776</v>
      </c>
      <c r="M650" s="28" t="s">
        <v>2776</v>
      </c>
      <c r="N650" s="29">
        <v>238.58199999999999</v>
      </c>
      <c r="O650" s="29">
        <v>238.58199999999999</v>
      </c>
      <c r="P650" s="28">
        <f t="shared" si="67"/>
        <v>128.84</v>
      </c>
      <c r="Q650" s="28">
        <f t="shared" ref="Q650:Q692" si="68">(CN650/O650)*100</f>
        <v>2.5861129506836233</v>
      </c>
      <c r="R650" s="28">
        <v>1498300</v>
      </c>
      <c r="S650" s="28">
        <v>6313565</v>
      </c>
      <c r="T650" s="28">
        <v>0</v>
      </c>
      <c r="U650" s="28">
        <v>0</v>
      </c>
      <c r="V650" s="28">
        <v>0</v>
      </c>
      <c r="W650" s="28">
        <v>0</v>
      </c>
      <c r="X650" s="28">
        <v>0</v>
      </c>
      <c r="Y650" s="28">
        <v>0</v>
      </c>
      <c r="Z650" s="28">
        <f t="shared" si="65"/>
        <v>0</v>
      </c>
      <c r="AA650" s="28">
        <v>0</v>
      </c>
      <c r="AB650" s="30">
        <v>0</v>
      </c>
      <c r="AC650" s="30">
        <v>0</v>
      </c>
      <c r="AG650" s="28">
        <v>26.8</v>
      </c>
      <c r="AH650" s="28">
        <v>21.3</v>
      </c>
      <c r="AI650" s="28">
        <v>15</v>
      </c>
      <c r="AJ650" s="28">
        <v>15.7</v>
      </c>
      <c r="AK650" s="28">
        <v>4.2300000000000004</v>
      </c>
      <c r="AL650" s="28">
        <v>0.68899999999999995</v>
      </c>
      <c r="AM650" s="28">
        <f t="shared" si="66"/>
        <v>16.288416075650115</v>
      </c>
      <c r="AN650" s="28">
        <v>1427</v>
      </c>
      <c r="AO650" s="28" t="s">
        <v>2775</v>
      </c>
      <c r="AP650" s="28">
        <v>3.7699999999999997E-2</v>
      </c>
      <c r="AQ650" s="28">
        <v>0.89200000000000002</v>
      </c>
      <c r="AR650" s="28">
        <v>1.4E-2</v>
      </c>
      <c r="AS650" s="28">
        <v>0</v>
      </c>
      <c r="AT650" s="28">
        <v>0</v>
      </c>
      <c r="AU650" s="28">
        <v>2.01E-2</v>
      </c>
      <c r="AV650" s="28">
        <v>2.8500000000000001E-2</v>
      </c>
      <c r="AW650" s="28">
        <v>5.8100000000000001E-3</v>
      </c>
      <c r="AX650" s="28">
        <v>1.6999999999999999E-3</v>
      </c>
      <c r="AY650" s="28">
        <v>474</v>
      </c>
      <c r="BS650" s="32" t="s">
        <v>2775</v>
      </c>
      <c r="BT650" t="s">
        <v>186</v>
      </c>
      <c r="BU650">
        <v>2</v>
      </c>
      <c r="CA650" s="35" t="s">
        <v>187</v>
      </c>
      <c r="CB650" s="35" t="s">
        <v>188</v>
      </c>
      <c r="CC650" s="35">
        <v>1</v>
      </c>
      <c r="CD650" s="28" t="s">
        <v>189</v>
      </c>
      <c r="CE650" s="28">
        <v>0</v>
      </c>
      <c r="CG650" s="37" t="s">
        <v>279</v>
      </c>
      <c r="CH650" s="28">
        <v>1498520</v>
      </c>
      <c r="CI650" s="28">
        <v>6313594</v>
      </c>
      <c r="CJ650">
        <v>128.84</v>
      </c>
      <c r="CK650">
        <v>122.67</v>
      </c>
      <c r="CL650">
        <v>6.1700000000000017</v>
      </c>
      <c r="CM650">
        <v>6.1700000000000017</v>
      </c>
      <c r="CN650">
        <v>6.1700000000000017</v>
      </c>
      <c r="CY650" s="39">
        <v>0</v>
      </c>
      <c r="CZ650" s="40">
        <v>3</v>
      </c>
      <c r="DA650" s="35" t="s">
        <v>214</v>
      </c>
      <c r="DP650" s="42">
        <v>709</v>
      </c>
      <c r="DQ650" s="42">
        <v>709</v>
      </c>
      <c r="DR650" s="42">
        <v>1427</v>
      </c>
      <c r="DV650" s="43" t="s">
        <v>281</v>
      </c>
      <c r="DX650" s="35" t="s">
        <v>282</v>
      </c>
      <c r="EA650" s="35" t="s">
        <v>207</v>
      </c>
      <c r="EB650" s="35" t="s">
        <v>293</v>
      </c>
      <c r="EG650" s="28">
        <v>25.5</v>
      </c>
      <c r="EH650" s="28">
        <v>20.399999999999999</v>
      </c>
      <c r="EI650" s="28">
        <v>14.6</v>
      </c>
      <c r="EJ650" s="28">
        <v>15.3</v>
      </c>
      <c r="EK650" s="28">
        <v>4.2300000000000004</v>
      </c>
      <c r="EL650" s="28">
        <v>0.70199999999999996</v>
      </c>
      <c r="EM650" s="44">
        <f t="shared" si="62"/>
        <v>16.595744680851059</v>
      </c>
      <c r="EN650" s="28" t="s">
        <v>2775</v>
      </c>
      <c r="EO650" s="33">
        <v>1427</v>
      </c>
      <c r="EP650" s="33" t="s">
        <v>2775</v>
      </c>
    </row>
    <row r="651" spans="2:146" x14ac:dyDescent="0.35">
      <c r="B651" s="28">
        <v>710</v>
      </c>
      <c r="C651" s="28">
        <v>710</v>
      </c>
      <c r="D651" s="28">
        <v>108</v>
      </c>
      <c r="E651" s="28" t="s">
        <v>382</v>
      </c>
      <c r="F651" s="28" t="s">
        <v>2777</v>
      </c>
      <c r="G651" s="28" t="s">
        <v>2777</v>
      </c>
      <c r="H651" s="28" t="s">
        <v>2778</v>
      </c>
      <c r="I651" s="28">
        <v>4</v>
      </c>
      <c r="J651" s="28" t="s">
        <v>714</v>
      </c>
      <c r="K651" s="28">
        <v>20</v>
      </c>
      <c r="L651" s="28" t="s">
        <v>2779</v>
      </c>
      <c r="M651" s="28" t="s">
        <v>2779</v>
      </c>
      <c r="N651" s="29">
        <v>857.47</v>
      </c>
      <c r="O651" s="29">
        <v>857.47</v>
      </c>
      <c r="P651" s="28">
        <f t="shared" si="67"/>
        <v>302.39999999999998</v>
      </c>
      <c r="Q651" s="28">
        <f t="shared" si="68"/>
        <v>2.902725459782848</v>
      </c>
      <c r="R651" s="28">
        <v>1427606</v>
      </c>
      <c r="S651" s="28">
        <v>6659094</v>
      </c>
      <c r="T651" s="28">
        <v>0</v>
      </c>
      <c r="U651" s="28">
        <v>0</v>
      </c>
      <c r="V651" s="28">
        <v>0</v>
      </c>
      <c r="W651" s="28">
        <v>0</v>
      </c>
      <c r="X651" s="28">
        <v>0</v>
      </c>
      <c r="Y651" s="28">
        <v>0</v>
      </c>
      <c r="Z651" s="28">
        <f t="shared" si="65"/>
        <v>0</v>
      </c>
      <c r="AA651" s="28">
        <v>0</v>
      </c>
      <c r="AB651" s="30">
        <v>0</v>
      </c>
      <c r="AC651" s="30">
        <v>0</v>
      </c>
      <c r="AG651" s="28">
        <v>4.67</v>
      </c>
      <c r="AH651" s="28">
        <v>3.61</v>
      </c>
      <c r="AI651" s="28">
        <v>2.4</v>
      </c>
      <c r="AJ651" s="28">
        <v>2.54</v>
      </c>
      <c r="AK651" s="28">
        <v>0.46899999999999997</v>
      </c>
      <c r="AL651" s="28">
        <v>3.1800000000000002E-2</v>
      </c>
      <c r="AM651" s="28">
        <f t="shared" si="66"/>
        <v>6.7803837953091692</v>
      </c>
      <c r="AN651" s="28">
        <v>9888</v>
      </c>
      <c r="AO651" s="28" t="s">
        <v>2780</v>
      </c>
      <c r="AP651" s="28">
        <v>0.14499999999999999</v>
      </c>
      <c r="AQ651" s="28">
        <v>0.68400000000000005</v>
      </c>
      <c r="AR651" s="28">
        <v>4.6800000000000001E-3</v>
      </c>
      <c r="AS651" s="28">
        <v>0</v>
      </c>
      <c r="AT651" s="28">
        <v>0</v>
      </c>
      <c r="AU651" s="28">
        <v>0.16</v>
      </c>
      <c r="AV651" s="28">
        <v>6.2700000000000004E-3</v>
      </c>
      <c r="AW651" s="28">
        <v>0</v>
      </c>
      <c r="AX651" s="28">
        <v>0</v>
      </c>
      <c r="AY651" s="28">
        <v>31.9</v>
      </c>
      <c r="BS651" s="32" t="s">
        <v>2780</v>
      </c>
      <c r="BT651" t="s">
        <v>186</v>
      </c>
      <c r="BU651">
        <v>1</v>
      </c>
      <c r="CA651" s="35" t="s">
        <v>247</v>
      </c>
      <c r="CB651" s="35" t="s">
        <v>1119</v>
      </c>
      <c r="CC651" s="35">
        <v>0</v>
      </c>
      <c r="CD651" s="28" t="s">
        <v>189</v>
      </c>
      <c r="CE651" s="28">
        <v>0</v>
      </c>
      <c r="CH651" s="28">
        <v>1428223</v>
      </c>
      <c r="CI651" s="28">
        <v>6658925</v>
      </c>
      <c r="CJ651">
        <v>302.39999999999998</v>
      </c>
      <c r="CK651">
        <v>277.51</v>
      </c>
      <c r="CL651">
        <v>24.889999999999986</v>
      </c>
      <c r="CM651">
        <v>24.889999999999986</v>
      </c>
      <c r="CN651">
        <v>24.889999999999986</v>
      </c>
      <c r="CY651" s="39">
        <v>0</v>
      </c>
      <c r="CZ651" s="40">
        <v>0</v>
      </c>
      <c r="DA651" s="35" t="s">
        <v>321</v>
      </c>
      <c r="DP651" s="42">
        <v>710</v>
      </c>
      <c r="DQ651" s="42">
        <v>710</v>
      </c>
      <c r="DR651" s="42">
        <v>9888</v>
      </c>
      <c r="EA651" s="35" t="s">
        <v>207</v>
      </c>
      <c r="EG651" s="28">
        <v>4.67</v>
      </c>
      <c r="EH651" s="28">
        <v>3.61</v>
      </c>
      <c r="EI651" s="28">
        <v>2.4</v>
      </c>
      <c r="EJ651" s="28">
        <v>2.54</v>
      </c>
      <c r="EK651" s="28">
        <v>0.46899999999999997</v>
      </c>
      <c r="EL651" s="28">
        <v>3.1800000000000002E-2</v>
      </c>
      <c r="EM651" s="44">
        <f t="shared" si="62"/>
        <v>6.7803837953091692</v>
      </c>
      <c r="EN651" s="28" t="s">
        <v>2780</v>
      </c>
      <c r="EO651" s="33">
        <v>9888</v>
      </c>
      <c r="EP651" s="33" t="s">
        <v>2780</v>
      </c>
    </row>
    <row r="652" spans="2:146" x14ac:dyDescent="0.35">
      <c r="B652" s="28">
        <v>711</v>
      </c>
      <c r="C652" s="28">
        <v>711</v>
      </c>
      <c r="D652" s="28">
        <v>105</v>
      </c>
      <c r="E652" s="28" t="s">
        <v>532</v>
      </c>
      <c r="F652" s="28" t="s">
        <v>532</v>
      </c>
      <c r="G652" s="28" t="s">
        <v>1985</v>
      </c>
      <c r="H652" s="28" t="s">
        <v>2781</v>
      </c>
      <c r="I652" s="28">
        <v>2</v>
      </c>
      <c r="J652" s="28" t="s">
        <v>460</v>
      </c>
      <c r="K652" s="28">
        <v>14</v>
      </c>
      <c r="L652" s="28" t="s">
        <v>2782</v>
      </c>
      <c r="M652" s="28" t="s">
        <v>2782</v>
      </c>
      <c r="N652" s="29">
        <v>52.241599999999998</v>
      </c>
      <c r="O652" s="29">
        <v>52.241599999999998</v>
      </c>
      <c r="P652" s="28">
        <f t="shared" si="67"/>
        <v>137.07</v>
      </c>
      <c r="Q652" s="28">
        <f t="shared" si="68"/>
        <v>23.927291660286055</v>
      </c>
      <c r="R652" s="28">
        <v>1323112</v>
      </c>
      <c r="S652" s="28">
        <v>6368424</v>
      </c>
      <c r="T652" s="28">
        <v>1</v>
      </c>
      <c r="U652" s="28">
        <v>0</v>
      </c>
      <c r="V652" s="28">
        <v>0</v>
      </c>
      <c r="W652" s="28">
        <v>0</v>
      </c>
      <c r="X652" s="28">
        <v>0</v>
      </c>
      <c r="Y652" s="28">
        <v>0</v>
      </c>
      <c r="Z652" s="28">
        <f t="shared" si="65"/>
        <v>0</v>
      </c>
      <c r="AA652" s="28">
        <v>0</v>
      </c>
      <c r="AB652" s="30">
        <v>0</v>
      </c>
      <c r="AC652" s="30">
        <v>0</v>
      </c>
      <c r="AG652" s="28">
        <v>13.5</v>
      </c>
      <c r="AH652" s="28">
        <v>11.1</v>
      </c>
      <c r="AI652" s="28">
        <v>8.31</v>
      </c>
      <c r="AJ652" s="28">
        <v>8.6199999999999992</v>
      </c>
      <c r="AK652" s="28">
        <v>2.44</v>
      </c>
      <c r="AL652" s="28">
        <v>0.38</v>
      </c>
      <c r="AM652" s="28">
        <f t="shared" si="66"/>
        <v>15.573770491803279</v>
      </c>
      <c r="AN652" s="28">
        <v>2377</v>
      </c>
      <c r="AO652" s="28" t="s">
        <v>2783</v>
      </c>
      <c r="AP652" s="28">
        <v>7.3800000000000004E-2</v>
      </c>
      <c r="AQ652" s="28">
        <v>0.74099999999999999</v>
      </c>
      <c r="AR652" s="28">
        <v>4.3999999999999997E-2</v>
      </c>
      <c r="AS652" s="28">
        <v>0</v>
      </c>
      <c r="AT652" s="28">
        <v>0</v>
      </c>
      <c r="AU652" s="28">
        <v>5.7700000000000001E-2</v>
      </c>
      <c r="AV652" s="28">
        <v>7.6399999999999996E-2</v>
      </c>
      <c r="AW652" s="28">
        <v>6.7200000000000003E-3</v>
      </c>
      <c r="AX652" s="28">
        <v>5.4000000000000001E-4</v>
      </c>
      <c r="AY652" s="28">
        <v>122</v>
      </c>
      <c r="BS652" s="32" t="s">
        <v>2783</v>
      </c>
      <c r="BT652" t="s">
        <v>201</v>
      </c>
      <c r="BU652">
        <v>1</v>
      </c>
      <c r="CA652" s="35" t="s">
        <v>187</v>
      </c>
      <c r="CB652" s="35" t="s">
        <v>188</v>
      </c>
      <c r="CC652" s="35">
        <v>1</v>
      </c>
      <c r="CD652" s="28" t="s">
        <v>202</v>
      </c>
      <c r="CE652" s="28">
        <v>1</v>
      </c>
      <c r="CF652" s="36" t="s">
        <v>356</v>
      </c>
      <c r="CH652" s="28">
        <v>1323064</v>
      </c>
      <c r="CI652" s="28">
        <v>6368431</v>
      </c>
      <c r="CJ652">
        <v>137.07</v>
      </c>
      <c r="CK652">
        <v>124.57</v>
      </c>
      <c r="CL652">
        <v>12.5</v>
      </c>
      <c r="CM652">
        <v>12.5</v>
      </c>
      <c r="CN652">
        <v>12.5</v>
      </c>
      <c r="CY652" s="39">
        <v>0</v>
      </c>
      <c r="CZ652" s="40">
        <v>0</v>
      </c>
      <c r="DA652" s="35" t="s">
        <v>214</v>
      </c>
      <c r="DB652" s="35" t="s">
        <v>2784</v>
      </c>
      <c r="DP652" s="42">
        <v>711</v>
      </c>
      <c r="DQ652" s="42">
        <v>711</v>
      </c>
      <c r="DR652" s="42">
        <v>2377</v>
      </c>
      <c r="DV652" s="43" t="s">
        <v>2785</v>
      </c>
      <c r="DX652" s="35" t="s">
        <v>282</v>
      </c>
      <c r="EA652" s="35" t="s">
        <v>207</v>
      </c>
      <c r="EE652" s="35" t="s">
        <v>2784</v>
      </c>
      <c r="EG652" s="28">
        <v>13.5</v>
      </c>
      <c r="EH652" s="28">
        <v>11.1</v>
      </c>
      <c r="EI652" s="28">
        <v>8.31</v>
      </c>
      <c r="EJ652" s="28">
        <v>8.6199999999999992</v>
      </c>
      <c r="EK652" s="28">
        <v>2.44</v>
      </c>
      <c r="EL652" s="28">
        <v>0.38</v>
      </c>
      <c r="EM652" s="44">
        <f t="shared" ref="EM652:EM715" si="69">(EL652/EK652)*100</f>
        <v>15.573770491803279</v>
      </c>
      <c r="EN652" s="28" t="s">
        <v>2783</v>
      </c>
      <c r="EO652" s="33">
        <v>2377</v>
      </c>
      <c r="EP652" s="33" t="s">
        <v>2783</v>
      </c>
    </row>
    <row r="653" spans="2:146" x14ac:dyDescent="0.35">
      <c r="B653" s="28">
        <v>712</v>
      </c>
      <c r="C653" s="28">
        <v>712</v>
      </c>
      <c r="D653" s="28">
        <v>53</v>
      </c>
      <c r="E653" s="28" t="s">
        <v>777</v>
      </c>
      <c r="F653" s="28" t="s">
        <v>2786</v>
      </c>
      <c r="G653" s="28" t="s">
        <v>2786</v>
      </c>
      <c r="H653" s="28" t="s">
        <v>2787</v>
      </c>
      <c r="I653" s="28">
        <v>3</v>
      </c>
      <c r="J653" s="28" t="s">
        <v>714</v>
      </c>
      <c r="K653" s="28">
        <v>20</v>
      </c>
      <c r="L653" s="28" t="s">
        <v>2788</v>
      </c>
      <c r="M653" s="28" t="s">
        <v>2788</v>
      </c>
      <c r="N653" s="29">
        <v>663.11800000000005</v>
      </c>
      <c r="O653" s="29">
        <v>663.11800000000005</v>
      </c>
      <c r="P653" s="28">
        <f t="shared" si="67"/>
        <v>214.1</v>
      </c>
      <c r="Q653" s="28">
        <f t="shared" si="68"/>
        <v>3.4458422181270896</v>
      </c>
      <c r="R653" s="28">
        <v>1464258</v>
      </c>
      <c r="S653" s="28">
        <v>6757748</v>
      </c>
      <c r="T653" s="28">
        <v>0</v>
      </c>
      <c r="U653" s="28">
        <v>0</v>
      </c>
      <c r="V653" s="28">
        <v>0</v>
      </c>
      <c r="W653" s="28">
        <v>0</v>
      </c>
      <c r="X653" s="28">
        <v>0</v>
      </c>
      <c r="Y653" s="28">
        <v>0</v>
      </c>
      <c r="Z653" s="28">
        <f t="shared" si="65"/>
        <v>0</v>
      </c>
      <c r="AA653" s="28">
        <v>0</v>
      </c>
      <c r="AB653" s="30">
        <v>0</v>
      </c>
      <c r="AC653" s="30">
        <v>0</v>
      </c>
      <c r="AG653" s="28">
        <v>23</v>
      </c>
      <c r="AH653" s="28">
        <v>16.5</v>
      </c>
      <c r="AI653" s="28">
        <v>9</v>
      </c>
      <c r="AJ653" s="28">
        <v>9.83</v>
      </c>
      <c r="AK653" s="28">
        <v>1.35</v>
      </c>
      <c r="AL653" s="28">
        <v>0.17599999999999999</v>
      </c>
      <c r="AM653" s="28">
        <f t="shared" si="66"/>
        <v>13.037037037037036</v>
      </c>
      <c r="AN653" s="28">
        <v>12736</v>
      </c>
      <c r="AO653" s="28" t="s">
        <v>2789</v>
      </c>
      <c r="AP653" s="28">
        <v>2.2499999999999999E-2</v>
      </c>
      <c r="AQ653" s="28">
        <v>0.75900000000000001</v>
      </c>
      <c r="AR653" s="28">
        <v>5.3299999999999997E-3</v>
      </c>
      <c r="AS653" s="28">
        <v>0</v>
      </c>
      <c r="AT653" s="28">
        <v>0</v>
      </c>
      <c r="AU653" s="28">
        <v>0.185</v>
      </c>
      <c r="AV653" s="28">
        <v>2.6200000000000001E-2</v>
      </c>
      <c r="AW653" s="28">
        <v>1.66E-3</v>
      </c>
      <c r="AX653" s="28">
        <v>0</v>
      </c>
      <c r="AY653" s="28">
        <v>109</v>
      </c>
      <c r="AZ653" s="28">
        <v>0</v>
      </c>
      <c r="BA653" s="28">
        <v>6</v>
      </c>
      <c r="BC653" s="28">
        <v>0</v>
      </c>
      <c r="BD653" s="28">
        <v>1</v>
      </c>
      <c r="BE653" s="28">
        <v>6</v>
      </c>
      <c r="BF653" s="28">
        <v>0</v>
      </c>
      <c r="BG653" s="28">
        <v>2</v>
      </c>
      <c r="BH653" s="28">
        <v>0</v>
      </c>
      <c r="BI653" s="28">
        <v>0</v>
      </c>
      <c r="BJ653" s="28">
        <v>0</v>
      </c>
      <c r="BK653" s="28" t="s">
        <v>199</v>
      </c>
      <c r="BL653" s="28">
        <v>42</v>
      </c>
      <c r="BM653" s="28">
        <v>0</v>
      </c>
      <c r="BN653" s="28" t="s">
        <v>231</v>
      </c>
      <c r="BS653" s="32" t="s">
        <v>2789</v>
      </c>
      <c r="BT653" t="s">
        <v>186</v>
      </c>
      <c r="BU653">
        <v>1</v>
      </c>
      <c r="CA653" s="35" t="s">
        <v>187</v>
      </c>
      <c r="CB653" s="35" t="s">
        <v>320</v>
      </c>
      <c r="CC653" s="35">
        <v>0</v>
      </c>
      <c r="CD653" s="28" t="s">
        <v>189</v>
      </c>
      <c r="CE653" s="28">
        <v>0</v>
      </c>
      <c r="CG653" s="37" t="s">
        <v>279</v>
      </c>
      <c r="CH653" s="28">
        <v>1464572</v>
      </c>
      <c r="CI653" s="28">
        <v>6757284</v>
      </c>
      <c r="CJ653">
        <v>214.1</v>
      </c>
      <c r="CK653">
        <v>191.25</v>
      </c>
      <c r="CL653">
        <v>22.849999999999994</v>
      </c>
      <c r="CM653">
        <v>22.849999999999994</v>
      </c>
      <c r="CN653">
        <v>22.849999999999994</v>
      </c>
      <c r="CY653" s="39">
        <v>0</v>
      </c>
      <c r="CZ653" s="40">
        <v>0</v>
      </c>
      <c r="DA653" s="35" t="s">
        <v>321</v>
      </c>
      <c r="DP653" s="42">
        <v>712</v>
      </c>
      <c r="DQ653" s="42">
        <v>712</v>
      </c>
      <c r="DR653" s="42">
        <v>12736</v>
      </c>
      <c r="DS653" s="35" t="s">
        <v>189</v>
      </c>
      <c r="DT653" s="35">
        <v>50</v>
      </c>
      <c r="DU653" s="35" t="s">
        <v>2790</v>
      </c>
      <c r="EA653" s="35" t="s">
        <v>215</v>
      </c>
      <c r="EC653" s="35" t="s">
        <v>194</v>
      </c>
      <c r="EG653" s="28">
        <v>22.9</v>
      </c>
      <c r="EH653" s="28">
        <v>16.3</v>
      </c>
      <c r="EI653" s="28">
        <v>8.85</v>
      </c>
      <c r="EJ653" s="28">
        <v>9.69</v>
      </c>
      <c r="EK653" s="28">
        <v>1.35</v>
      </c>
      <c r="EL653" s="28">
        <v>0.22500000000000001</v>
      </c>
      <c r="EM653" s="44">
        <f t="shared" si="69"/>
        <v>16.666666666666664</v>
      </c>
      <c r="EN653" s="28" t="s">
        <v>2789</v>
      </c>
      <c r="EO653" s="33">
        <v>12736</v>
      </c>
      <c r="EP653" s="33" t="s">
        <v>2789</v>
      </c>
    </row>
    <row r="654" spans="2:146" x14ac:dyDescent="0.35">
      <c r="B654" s="28">
        <v>713</v>
      </c>
      <c r="C654" s="28">
        <v>713</v>
      </c>
      <c r="D654" s="28">
        <v>96</v>
      </c>
      <c r="E654" s="28" t="s">
        <v>434</v>
      </c>
      <c r="F654" s="28" t="s">
        <v>2791</v>
      </c>
      <c r="G654" s="28" t="s">
        <v>2791</v>
      </c>
      <c r="H654" s="28" t="s">
        <v>2792</v>
      </c>
      <c r="I654" s="28">
        <v>2</v>
      </c>
      <c r="J654" s="28" t="s">
        <v>377</v>
      </c>
      <c r="K654" s="28">
        <v>12</v>
      </c>
      <c r="L654" s="28" t="s">
        <v>2793</v>
      </c>
      <c r="M654" s="28" t="s">
        <v>2793</v>
      </c>
      <c r="N654" s="29">
        <v>527.83900000000006</v>
      </c>
      <c r="O654" s="29">
        <v>527.83900000000006</v>
      </c>
      <c r="P654" s="28">
        <f t="shared" si="67"/>
        <v>75.06</v>
      </c>
      <c r="Q654" s="28">
        <f t="shared" si="68"/>
        <v>2.4458215478583436</v>
      </c>
      <c r="R654" s="28">
        <v>1345576</v>
      </c>
      <c r="S654" s="28">
        <v>6226569</v>
      </c>
      <c r="T654" s="28">
        <v>1</v>
      </c>
      <c r="U654" s="28">
        <v>0</v>
      </c>
      <c r="V654" s="28">
        <v>0</v>
      </c>
      <c r="W654" s="28">
        <v>0</v>
      </c>
      <c r="X654" s="28">
        <v>0</v>
      </c>
      <c r="Y654" s="28">
        <v>0</v>
      </c>
      <c r="Z654" s="28">
        <f t="shared" si="65"/>
        <v>0</v>
      </c>
      <c r="AA654" s="28">
        <v>0</v>
      </c>
      <c r="AB654" s="30">
        <v>0</v>
      </c>
      <c r="AC654" s="30">
        <v>0</v>
      </c>
      <c r="AG654" s="28">
        <v>11.3</v>
      </c>
      <c r="AH654" s="28">
        <v>8.65</v>
      </c>
      <c r="AI654" s="28">
        <v>5.66</v>
      </c>
      <c r="AJ654" s="28">
        <v>6</v>
      </c>
      <c r="AK654" s="28">
        <v>1.28</v>
      </c>
      <c r="AL654" s="28">
        <v>0.29699999999999999</v>
      </c>
      <c r="AM654" s="28">
        <f t="shared" si="66"/>
        <v>23.203125</v>
      </c>
      <c r="AN654" s="28">
        <v>386</v>
      </c>
      <c r="AO654" s="28" t="s">
        <v>2794</v>
      </c>
      <c r="AP654" s="28">
        <v>7.2199999999999999E-3</v>
      </c>
      <c r="AQ654" s="28">
        <v>0.70399999999999996</v>
      </c>
      <c r="AR654" s="28">
        <v>7.9699999999999993E-2</v>
      </c>
      <c r="AS654" s="28">
        <v>0</v>
      </c>
      <c r="AT654" s="28">
        <v>0</v>
      </c>
      <c r="AU654" s="28">
        <v>2.4500000000000001E-2</v>
      </c>
      <c r="AV654" s="28">
        <v>0.18</v>
      </c>
      <c r="AW654" s="28">
        <v>4.1200000000000004E-3</v>
      </c>
      <c r="AX654" s="28">
        <v>1.1800000000000001E-3</v>
      </c>
      <c r="AY654" s="28">
        <v>87.3</v>
      </c>
      <c r="AZ654" s="28">
        <v>0</v>
      </c>
      <c r="BC654" s="28">
        <v>0</v>
      </c>
      <c r="BE654" s="28">
        <v>2</v>
      </c>
      <c r="BF654" s="28">
        <v>1</v>
      </c>
      <c r="BG654" s="28">
        <v>2</v>
      </c>
      <c r="BH654" s="28">
        <v>0</v>
      </c>
      <c r="BI654" s="28">
        <v>0</v>
      </c>
      <c r="BJ654" s="28">
        <v>3</v>
      </c>
      <c r="BL654" s="28">
        <v>100</v>
      </c>
      <c r="BM654" s="28">
        <v>0</v>
      </c>
      <c r="BN654" s="28" t="s">
        <v>343</v>
      </c>
      <c r="BS654" s="32" t="s">
        <v>2794</v>
      </c>
      <c r="BT654" t="s">
        <v>201</v>
      </c>
      <c r="BU654">
        <v>1</v>
      </c>
      <c r="CA654" s="35" t="s">
        <v>187</v>
      </c>
      <c r="CB654" s="35" t="s">
        <v>188</v>
      </c>
      <c r="CC654" s="35">
        <v>1</v>
      </c>
      <c r="CD654" s="28" t="s">
        <v>202</v>
      </c>
      <c r="CE654" s="28">
        <v>1</v>
      </c>
      <c r="CF654" s="36" t="s">
        <v>367</v>
      </c>
      <c r="CG654" s="37" t="s">
        <v>223</v>
      </c>
      <c r="CH654" s="28">
        <v>1345334</v>
      </c>
      <c r="CI654" s="28">
        <v>6226317</v>
      </c>
      <c r="CJ654">
        <v>75.06</v>
      </c>
      <c r="CK654">
        <v>62.15</v>
      </c>
      <c r="CL654">
        <v>12.910000000000004</v>
      </c>
      <c r="CM654">
        <v>12.910000000000004</v>
      </c>
      <c r="CN654">
        <v>12.910000000000004</v>
      </c>
      <c r="CY654" s="39">
        <v>0</v>
      </c>
      <c r="CZ654" s="40">
        <v>3</v>
      </c>
      <c r="DA654" s="35" t="s">
        <v>214</v>
      </c>
      <c r="DP654" s="42">
        <v>713</v>
      </c>
      <c r="DQ654" s="42">
        <v>713</v>
      </c>
      <c r="DR654" s="42">
        <v>386</v>
      </c>
      <c r="DS654" s="35" t="s">
        <v>189</v>
      </c>
      <c r="DT654" s="35" t="s">
        <v>191</v>
      </c>
      <c r="DU654" s="35" t="s">
        <v>2795</v>
      </c>
      <c r="DV654" s="43" t="s">
        <v>2796</v>
      </c>
      <c r="DX654" s="45" t="s">
        <v>301</v>
      </c>
      <c r="DY654" s="35" t="s">
        <v>2797</v>
      </c>
      <c r="EA654" s="35" t="s">
        <v>207</v>
      </c>
      <c r="EC654" s="35" t="s">
        <v>194</v>
      </c>
      <c r="EG654" s="28">
        <v>11.3</v>
      </c>
      <c r="EH654" s="28">
        <v>8.65</v>
      </c>
      <c r="EI654" s="28">
        <v>5.66</v>
      </c>
      <c r="EJ654" s="28">
        <v>6</v>
      </c>
      <c r="EK654" s="28">
        <v>1.28</v>
      </c>
      <c r="EL654" s="28">
        <v>0.29699999999999999</v>
      </c>
      <c r="EM654" s="44">
        <f t="shared" si="69"/>
        <v>23.203125</v>
      </c>
      <c r="EN654" s="28" t="s">
        <v>2794</v>
      </c>
      <c r="EO654" s="33">
        <v>386</v>
      </c>
      <c r="EP654" s="33" t="s">
        <v>2794</v>
      </c>
    </row>
    <row r="655" spans="2:146" x14ac:dyDescent="0.35">
      <c r="B655" s="28">
        <v>714</v>
      </c>
      <c r="C655" s="28">
        <v>714</v>
      </c>
      <c r="D655" s="28">
        <v>108</v>
      </c>
      <c r="E655" s="28" t="s">
        <v>382</v>
      </c>
      <c r="F655" s="28" t="s">
        <v>382</v>
      </c>
      <c r="G655" s="28" t="s">
        <v>833</v>
      </c>
      <c r="H655" s="28" t="s">
        <v>2466</v>
      </c>
      <c r="I655" s="28">
        <v>2</v>
      </c>
      <c r="J655" s="28" t="s">
        <v>460</v>
      </c>
      <c r="K655" s="28">
        <v>14</v>
      </c>
      <c r="L655" s="28" t="s">
        <v>2798</v>
      </c>
      <c r="M655" s="28" t="s">
        <v>2798</v>
      </c>
      <c r="N655" s="29">
        <v>157.54499999999999</v>
      </c>
      <c r="O655" s="29">
        <v>157.54499999999999</v>
      </c>
      <c r="P655" s="28">
        <f t="shared" si="67"/>
        <v>120.94</v>
      </c>
      <c r="Q655" s="28">
        <f t="shared" si="68"/>
        <v>1.5805008092925799</v>
      </c>
      <c r="R655" s="28">
        <v>1397299</v>
      </c>
      <c r="S655" s="28">
        <v>6463294</v>
      </c>
      <c r="T655" s="28">
        <v>0</v>
      </c>
      <c r="U655" s="28">
        <v>0</v>
      </c>
      <c r="V655" s="28">
        <v>0</v>
      </c>
      <c r="W655" s="28">
        <v>0</v>
      </c>
      <c r="X655" s="28">
        <v>0</v>
      </c>
      <c r="Y655" s="28">
        <v>0</v>
      </c>
      <c r="Z655" s="28">
        <f t="shared" si="65"/>
        <v>0</v>
      </c>
      <c r="AA655" s="28">
        <v>0</v>
      </c>
      <c r="AB655" s="30">
        <v>0</v>
      </c>
      <c r="AC655" s="30">
        <v>0</v>
      </c>
      <c r="AG655" s="28">
        <v>45.6</v>
      </c>
      <c r="AH655" s="28">
        <v>36.9</v>
      </c>
      <c r="AI655" s="28">
        <v>27.1</v>
      </c>
      <c r="AJ655" s="28">
        <v>28.2</v>
      </c>
      <c r="AK655" s="28">
        <v>8.0299999999999994</v>
      </c>
      <c r="AL655" s="28">
        <v>1.64</v>
      </c>
      <c r="AM655" s="28">
        <f t="shared" si="66"/>
        <v>20.423412204234122</v>
      </c>
      <c r="AN655" s="28">
        <v>4034</v>
      </c>
      <c r="AO655" s="28" t="s">
        <v>2468</v>
      </c>
      <c r="AP655" s="28">
        <v>3.6499999999999998E-2</v>
      </c>
      <c r="AQ655" s="28">
        <v>0.69799999999999995</v>
      </c>
      <c r="AR655" s="28">
        <v>5.4199999999999998E-2</v>
      </c>
      <c r="AS655" s="28">
        <v>0</v>
      </c>
      <c r="AT655" s="28">
        <v>0</v>
      </c>
      <c r="AU655" s="28">
        <v>2.2700000000000001E-2</v>
      </c>
      <c r="AV655" s="28">
        <v>0.16700000000000001</v>
      </c>
      <c r="AW655" s="28">
        <v>1.5100000000000001E-2</v>
      </c>
      <c r="AX655" s="28">
        <v>5.8100000000000001E-3</v>
      </c>
      <c r="AY655" s="28">
        <v>704</v>
      </c>
      <c r="BS655" s="32" t="s">
        <v>2468</v>
      </c>
      <c r="BT655" t="s">
        <v>186</v>
      </c>
      <c r="BU655">
        <v>4</v>
      </c>
      <c r="CA655" s="35" t="s">
        <v>187</v>
      </c>
      <c r="CB655" s="35" t="s">
        <v>188</v>
      </c>
      <c r="CC655" s="35">
        <v>1</v>
      </c>
      <c r="CD655" s="28" t="s">
        <v>189</v>
      </c>
      <c r="CE655" s="28">
        <v>0</v>
      </c>
      <c r="CH655" s="28">
        <v>1397264</v>
      </c>
      <c r="CI655" s="28">
        <v>6463433</v>
      </c>
      <c r="CJ655">
        <v>120.94</v>
      </c>
      <c r="CK655">
        <v>118.45</v>
      </c>
      <c r="CL655">
        <v>2.4899999999999949</v>
      </c>
      <c r="CM655">
        <v>2.4899999999999949</v>
      </c>
      <c r="CN655">
        <v>2.4899999999999949</v>
      </c>
      <c r="CY655" s="39">
        <v>0</v>
      </c>
      <c r="CZ655" s="40">
        <v>0</v>
      </c>
      <c r="DA655" s="35" t="s">
        <v>214</v>
      </c>
      <c r="DP655" s="42">
        <v>714</v>
      </c>
      <c r="DQ655" s="42">
        <v>714</v>
      </c>
      <c r="DR655" s="42">
        <v>4034</v>
      </c>
      <c r="DX655" s="35" t="s">
        <v>282</v>
      </c>
      <c r="EA655" s="35" t="s">
        <v>207</v>
      </c>
      <c r="EB655" s="35" t="s">
        <v>293</v>
      </c>
      <c r="EG655" s="28">
        <v>43.2</v>
      </c>
      <c r="EH655" s="28">
        <v>35.4</v>
      </c>
      <c r="EI655" s="28">
        <v>26.5</v>
      </c>
      <c r="EJ655" s="28">
        <v>27.5</v>
      </c>
      <c r="EK655" s="28">
        <v>7.98</v>
      </c>
      <c r="EL655" s="28">
        <v>2.09</v>
      </c>
      <c r="EM655" s="44">
        <f t="shared" si="69"/>
        <v>26.190476190476186</v>
      </c>
      <c r="EN655" s="28" t="s">
        <v>2468</v>
      </c>
      <c r="EO655" s="33">
        <v>4034</v>
      </c>
      <c r="EP655" s="33" t="s">
        <v>2468</v>
      </c>
    </row>
    <row r="656" spans="2:146" x14ac:dyDescent="0.35">
      <c r="B656" s="28">
        <v>715</v>
      </c>
      <c r="C656" s="28">
        <v>715</v>
      </c>
      <c r="D656" s="28">
        <v>65</v>
      </c>
      <c r="E656" s="28" t="s">
        <v>177</v>
      </c>
      <c r="F656" s="28" t="s">
        <v>178</v>
      </c>
      <c r="G656" s="28" t="s">
        <v>178</v>
      </c>
      <c r="H656" s="28" t="s">
        <v>2799</v>
      </c>
      <c r="I656" s="28">
        <v>2</v>
      </c>
      <c r="J656" s="28" t="s">
        <v>181</v>
      </c>
      <c r="K656" s="28">
        <v>4</v>
      </c>
      <c r="L656" s="28" t="s">
        <v>2800</v>
      </c>
      <c r="M656" s="28" t="s">
        <v>2800</v>
      </c>
      <c r="N656" s="29">
        <v>46.287500000000001</v>
      </c>
      <c r="O656" s="29">
        <v>46.287500000000001</v>
      </c>
      <c r="P656" s="28">
        <f t="shared" si="67"/>
        <v>34.770000000000003</v>
      </c>
      <c r="Q656" s="28">
        <f t="shared" si="68"/>
        <v>2.6357007831488111</v>
      </c>
      <c r="R656" s="28">
        <v>1516707</v>
      </c>
      <c r="S656" s="28">
        <v>6538526</v>
      </c>
      <c r="T656" s="28">
        <v>0</v>
      </c>
      <c r="U656" s="28">
        <v>0</v>
      </c>
      <c r="V656" s="28">
        <v>0</v>
      </c>
      <c r="W656" s="28">
        <v>0</v>
      </c>
      <c r="X656" s="28">
        <v>0</v>
      </c>
      <c r="Y656" s="28">
        <v>0</v>
      </c>
      <c r="Z656" s="28">
        <f t="shared" si="65"/>
        <v>0</v>
      </c>
      <c r="AA656" s="28">
        <v>0</v>
      </c>
      <c r="AB656" s="30">
        <v>0</v>
      </c>
      <c r="AC656" s="30">
        <v>0</v>
      </c>
      <c r="AG656" s="28">
        <v>21.7</v>
      </c>
      <c r="AH656" s="28">
        <v>16.8</v>
      </c>
      <c r="AI656" s="28">
        <v>11.2</v>
      </c>
      <c r="AJ656" s="28">
        <v>11.8</v>
      </c>
      <c r="AK656" s="28">
        <v>4.75</v>
      </c>
      <c r="AL656" s="28">
        <v>0.83799999999999997</v>
      </c>
      <c r="AM656" s="28">
        <f t="shared" si="66"/>
        <v>17.642105263157895</v>
      </c>
      <c r="AN656" s="28">
        <v>5762</v>
      </c>
      <c r="AO656" s="28" t="s">
        <v>2801</v>
      </c>
      <c r="AP656" s="28">
        <v>0.14899999999999999</v>
      </c>
      <c r="AQ656" s="28">
        <v>0.72799999999999998</v>
      </c>
      <c r="AR656" s="28">
        <v>3.5400000000000001E-2</v>
      </c>
      <c r="AS656" s="28">
        <v>0</v>
      </c>
      <c r="AT656" s="28">
        <v>0</v>
      </c>
      <c r="AU656" s="28">
        <v>1.9599999999999999E-2</v>
      </c>
      <c r="AV656" s="28">
        <v>6.13E-2</v>
      </c>
      <c r="AW656" s="28">
        <v>5.2399999999999999E-3</v>
      </c>
      <c r="AX656" s="28">
        <v>7.3999999999999999E-4</v>
      </c>
      <c r="AY656" s="28">
        <v>733</v>
      </c>
      <c r="BS656" s="32" t="s">
        <v>2801</v>
      </c>
      <c r="BT656" t="s">
        <v>186</v>
      </c>
      <c r="BU656">
        <v>1</v>
      </c>
      <c r="CA656" s="35" t="s">
        <v>187</v>
      </c>
      <c r="CB656" s="35" t="s">
        <v>1119</v>
      </c>
      <c r="CC656" s="35">
        <v>0</v>
      </c>
      <c r="CD656" s="28" t="s">
        <v>189</v>
      </c>
      <c r="CE656" s="28">
        <v>0</v>
      </c>
      <c r="CH656" s="28">
        <v>1516725</v>
      </c>
      <c r="CI656" s="28">
        <v>6538568</v>
      </c>
      <c r="CJ656">
        <v>34.770000000000003</v>
      </c>
      <c r="CK656">
        <v>33.549999999999997</v>
      </c>
      <c r="CL656">
        <v>1.220000000000006</v>
      </c>
      <c r="CM656">
        <v>1.220000000000006</v>
      </c>
      <c r="CN656">
        <v>1.220000000000006</v>
      </c>
      <c r="CY656" s="39">
        <v>0</v>
      </c>
      <c r="CZ656" s="40">
        <v>0</v>
      </c>
      <c r="DA656" s="35" t="s">
        <v>321</v>
      </c>
      <c r="DP656" s="42">
        <v>715</v>
      </c>
      <c r="DQ656" s="42">
        <v>715</v>
      </c>
      <c r="DR656" s="42">
        <v>5762</v>
      </c>
      <c r="EA656" s="35" t="s">
        <v>207</v>
      </c>
      <c r="EG656" s="28">
        <v>21.8</v>
      </c>
      <c r="EH656" s="28">
        <v>16.8</v>
      </c>
      <c r="EI656" s="28">
        <v>11.2</v>
      </c>
      <c r="EJ656" s="28">
        <v>11.8</v>
      </c>
      <c r="EK656" s="28">
        <v>4.75</v>
      </c>
      <c r="EL656" s="28">
        <v>0.85799999999999998</v>
      </c>
      <c r="EM656" s="44">
        <f t="shared" si="69"/>
        <v>18.063157894736843</v>
      </c>
      <c r="EN656" s="28" t="s">
        <v>2801</v>
      </c>
      <c r="EO656" s="33">
        <v>5762</v>
      </c>
      <c r="EP656" s="33" t="s">
        <v>2801</v>
      </c>
    </row>
    <row r="657" spans="2:146" x14ac:dyDescent="0.35">
      <c r="B657" s="28">
        <v>716</v>
      </c>
      <c r="C657" s="28">
        <v>716</v>
      </c>
      <c r="D657" s="28">
        <v>86</v>
      </c>
      <c r="E657" s="28" t="s">
        <v>273</v>
      </c>
      <c r="F657" s="28" t="s">
        <v>273</v>
      </c>
      <c r="G657" s="28" t="s">
        <v>810</v>
      </c>
      <c r="H657" s="28" t="s">
        <v>811</v>
      </c>
      <c r="I657" s="28">
        <v>1</v>
      </c>
      <c r="J657" s="28" t="s">
        <v>276</v>
      </c>
      <c r="K657" s="28">
        <v>7</v>
      </c>
      <c r="L657" s="28" t="s">
        <v>2802</v>
      </c>
      <c r="M657" s="28" t="s">
        <v>2802</v>
      </c>
      <c r="N657" s="29">
        <v>1773.15</v>
      </c>
      <c r="O657" s="29">
        <v>1773.15</v>
      </c>
      <c r="P657" s="28">
        <f t="shared" si="67"/>
        <v>152.22</v>
      </c>
      <c r="Q657" s="28">
        <f t="shared" si="68"/>
        <v>0.2802921354651326</v>
      </c>
      <c r="R657" s="28">
        <v>1426565</v>
      </c>
      <c r="S657" s="28">
        <v>6302588</v>
      </c>
      <c r="T657" s="28">
        <v>0</v>
      </c>
      <c r="U657" s="28">
        <v>0</v>
      </c>
      <c r="V657" s="28">
        <v>0</v>
      </c>
      <c r="W657" s="28">
        <v>0</v>
      </c>
      <c r="X657" s="28">
        <v>0</v>
      </c>
      <c r="Y657" s="28">
        <v>0</v>
      </c>
      <c r="Z657" s="28">
        <f t="shared" si="65"/>
        <v>0</v>
      </c>
      <c r="AA657" s="28">
        <v>0</v>
      </c>
      <c r="AB657" s="30">
        <v>0</v>
      </c>
      <c r="AC657" s="30">
        <v>0</v>
      </c>
      <c r="AG657" s="28">
        <v>45.9</v>
      </c>
      <c r="AH657" s="28">
        <v>37.700000000000003</v>
      </c>
      <c r="AI657" s="28">
        <v>28.4</v>
      </c>
      <c r="AJ657" s="28">
        <v>29.4</v>
      </c>
      <c r="AK657" s="28">
        <v>12.8</v>
      </c>
      <c r="AL657" s="28">
        <v>3.52</v>
      </c>
      <c r="AM657" s="28">
        <f t="shared" si="66"/>
        <v>27.499999999999996</v>
      </c>
      <c r="AN657" s="28">
        <v>1290</v>
      </c>
      <c r="AO657" s="28" t="s">
        <v>813</v>
      </c>
      <c r="AP657" s="28">
        <v>0.13300000000000001</v>
      </c>
      <c r="AQ657" s="28">
        <v>0.70099999999999996</v>
      </c>
      <c r="AR657" s="28">
        <v>3.6799999999999999E-2</v>
      </c>
      <c r="AS657" s="28">
        <v>0</v>
      </c>
      <c r="AT657" s="28">
        <v>0</v>
      </c>
      <c r="AU657" s="28">
        <v>1.3899999999999999E-2</v>
      </c>
      <c r="AV657" s="28">
        <v>8.5099999999999995E-2</v>
      </c>
      <c r="AW657" s="28">
        <v>2.0799999999999999E-2</v>
      </c>
      <c r="AX657" s="28">
        <v>9.9000000000000008E-3</v>
      </c>
      <c r="AY657" s="28">
        <v>1390</v>
      </c>
      <c r="BS657" s="32" t="s">
        <v>813</v>
      </c>
      <c r="BT657" t="s">
        <v>186</v>
      </c>
      <c r="BU657">
        <v>2</v>
      </c>
      <c r="CA657" s="35" t="s">
        <v>187</v>
      </c>
      <c r="CB657" s="35" t="s">
        <v>188</v>
      </c>
      <c r="CC657" s="35">
        <v>1</v>
      </c>
      <c r="CD657" s="28" t="s">
        <v>189</v>
      </c>
      <c r="CE657" s="28">
        <v>0</v>
      </c>
      <c r="CG657" s="37" t="s">
        <v>279</v>
      </c>
      <c r="CH657" s="28">
        <v>1425947</v>
      </c>
      <c r="CI657" s="28">
        <v>6302739</v>
      </c>
      <c r="CJ657">
        <v>152.22</v>
      </c>
      <c r="CK657">
        <v>147.25</v>
      </c>
      <c r="CL657">
        <v>4.9699999999999989</v>
      </c>
      <c r="CM657">
        <v>4.9699999999999989</v>
      </c>
      <c r="CN657">
        <v>4.9699999999999989</v>
      </c>
      <c r="CY657" s="39">
        <v>0</v>
      </c>
      <c r="CZ657" s="40">
        <v>2</v>
      </c>
      <c r="DA657" s="35" t="s">
        <v>214</v>
      </c>
      <c r="DP657" s="42">
        <v>716</v>
      </c>
      <c r="DQ657" s="42">
        <v>716</v>
      </c>
      <c r="DR657" s="42">
        <v>1290</v>
      </c>
      <c r="DX657" s="35" t="s">
        <v>282</v>
      </c>
      <c r="EA657" s="35" t="s">
        <v>207</v>
      </c>
      <c r="EB657" s="35" t="s">
        <v>293</v>
      </c>
      <c r="EG657" s="28">
        <v>50.8</v>
      </c>
      <c r="EH657" s="28">
        <v>39.799999999999997</v>
      </c>
      <c r="EI657" s="28">
        <v>27.4</v>
      </c>
      <c r="EJ657" s="28">
        <v>28.8</v>
      </c>
      <c r="EK657" s="28">
        <v>12.7</v>
      </c>
      <c r="EL657" s="28">
        <v>5.07</v>
      </c>
      <c r="EM657" s="44">
        <f t="shared" si="69"/>
        <v>39.921259842519689</v>
      </c>
      <c r="EN657" s="28" t="s">
        <v>813</v>
      </c>
      <c r="EO657" s="33">
        <v>1290</v>
      </c>
      <c r="EP657" s="33" t="s">
        <v>813</v>
      </c>
    </row>
    <row r="658" spans="2:146" x14ac:dyDescent="0.35">
      <c r="B658" s="28">
        <v>717</v>
      </c>
      <c r="C658" s="28">
        <v>717</v>
      </c>
      <c r="D658" s="28">
        <v>108</v>
      </c>
      <c r="E658" s="28" t="s">
        <v>382</v>
      </c>
      <c r="F658" s="28" t="s">
        <v>2803</v>
      </c>
      <c r="G658" s="28" t="s">
        <v>2803</v>
      </c>
      <c r="H658" s="28" t="s">
        <v>2804</v>
      </c>
      <c r="I658" s="28">
        <v>3</v>
      </c>
      <c r="J658" s="28" t="s">
        <v>386</v>
      </c>
      <c r="K658" s="28">
        <v>17</v>
      </c>
      <c r="L658" s="28" t="s">
        <v>2805</v>
      </c>
      <c r="M658" s="28" t="s">
        <v>2805</v>
      </c>
      <c r="N658" s="29">
        <v>370.423</v>
      </c>
      <c r="O658" s="29">
        <v>370.423</v>
      </c>
      <c r="P658" s="28">
        <f t="shared" si="67"/>
        <v>101.31</v>
      </c>
      <c r="Q658" s="28">
        <f t="shared" si="68"/>
        <v>4.1817057796087198</v>
      </c>
      <c r="R658" s="28">
        <v>1384536</v>
      </c>
      <c r="S658" s="28">
        <v>6613822</v>
      </c>
      <c r="T658" s="28">
        <v>0</v>
      </c>
      <c r="U658" s="28">
        <v>0</v>
      </c>
      <c r="V658" s="28">
        <v>0</v>
      </c>
      <c r="W658" s="28">
        <v>0</v>
      </c>
      <c r="X658" s="28">
        <v>0</v>
      </c>
      <c r="Y658" s="28">
        <v>0</v>
      </c>
      <c r="Z658" s="28">
        <f t="shared" si="65"/>
        <v>0</v>
      </c>
      <c r="AA658" s="28">
        <v>0</v>
      </c>
      <c r="AB658" s="30">
        <v>0</v>
      </c>
      <c r="AC658" s="30">
        <v>0</v>
      </c>
      <c r="AG658" s="28">
        <v>7.98</v>
      </c>
      <c r="AH658" s="28">
        <v>6.19</v>
      </c>
      <c r="AI658" s="28">
        <v>4.16</v>
      </c>
      <c r="AJ658" s="28">
        <v>4.38</v>
      </c>
      <c r="AK658" s="28">
        <v>0.70499999999999996</v>
      </c>
      <c r="AL658" s="28">
        <v>3.5000000000000003E-2</v>
      </c>
      <c r="AM658" s="28">
        <f t="shared" si="66"/>
        <v>4.9645390070921991</v>
      </c>
      <c r="AN658" s="28">
        <v>8826</v>
      </c>
      <c r="AO658" s="28" t="s">
        <v>2806</v>
      </c>
      <c r="AP658" s="28">
        <v>3.9399999999999998E-2</v>
      </c>
      <c r="AQ658" s="28">
        <v>0.85099999999999998</v>
      </c>
      <c r="AR658" s="28">
        <v>1.66E-2</v>
      </c>
      <c r="AS658" s="28">
        <v>0</v>
      </c>
      <c r="AT658" s="28">
        <v>0</v>
      </c>
      <c r="AU658" s="28">
        <v>6.5199999999999994E-2</v>
      </c>
      <c r="AV658" s="28">
        <v>2.69E-2</v>
      </c>
      <c r="AW658" s="28">
        <v>6.0999999999999997E-4</v>
      </c>
      <c r="AX658" s="28">
        <v>0</v>
      </c>
      <c r="AY658" s="28">
        <v>54.7</v>
      </c>
      <c r="BS658" s="32" t="s">
        <v>2806</v>
      </c>
      <c r="BT658" t="s">
        <v>186</v>
      </c>
      <c r="BU658">
        <v>1</v>
      </c>
      <c r="CA658" s="35" t="s">
        <v>451</v>
      </c>
      <c r="CB658" s="35" t="s">
        <v>1119</v>
      </c>
      <c r="CC658" s="35">
        <v>0</v>
      </c>
      <c r="CD658" s="28" t="s">
        <v>189</v>
      </c>
      <c r="CE658" s="28">
        <v>0</v>
      </c>
      <c r="CG658" s="37" t="s">
        <v>223</v>
      </c>
      <c r="CH658" s="28">
        <v>1384537</v>
      </c>
      <c r="CI658" s="28">
        <v>6613573</v>
      </c>
      <c r="CJ658">
        <v>101.31</v>
      </c>
      <c r="CK658">
        <v>85.82</v>
      </c>
      <c r="CL658">
        <v>15.490000000000009</v>
      </c>
      <c r="CM658">
        <v>15.490000000000009</v>
      </c>
      <c r="CN658">
        <v>15.490000000000009</v>
      </c>
      <c r="CY658" s="39">
        <v>0</v>
      </c>
      <c r="CZ658" s="40">
        <v>0</v>
      </c>
      <c r="DA658" s="35" t="s">
        <v>321</v>
      </c>
      <c r="DP658" s="42">
        <v>717</v>
      </c>
      <c r="DQ658" s="42">
        <v>717</v>
      </c>
      <c r="DR658" s="42">
        <v>8826</v>
      </c>
      <c r="EA658" s="35" t="s">
        <v>207</v>
      </c>
      <c r="EG658" s="28">
        <v>7.98</v>
      </c>
      <c r="EH658" s="28">
        <v>6.19</v>
      </c>
      <c r="EI658" s="28">
        <v>4.16</v>
      </c>
      <c r="EJ658" s="28">
        <v>4.38</v>
      </c>
      <c r="EK658" s="28">
        <v>0.70499999999999996</v>
      </c>
      <c r="EL658" s="28">
        <v>3.5000000000000003E-2</v>
      </c>
      <c r="EM658" s="44">
        <f t="shared" si="69"/>
        <v>4.9645390070921991</v>
      </c>
      <c r="EN658" s="28" t="s">
        <v>2806</v>
      </c>
      <c r="EO658" s="33">
        <v>8826</v>
      </c>
      <c r="EP658" s="33" t="s">
        <v>2806</v>
      </c>
    </row>
    <row r="659" spans="2:146" x14ac:dyDescent="0.35">
      <c r="B659" s="28">
        <v>718</v>
      </c>
      <c r="C659" s="28">
        <v>718</v>
      </c>
      <c r="D659" s="28">
        <v>108</v>
      </c>
      <c r="E659" s="28" t="s">
        <v>382</v>
      </c>
      <c r="F659" s="28" t="s">
        <v>382</v>
      </c>
      <c r="G659" s="28" t="s">
        <v>2807</v>
      </c>
      <c r="H659" s="28" t="s">
        <v>2808</v>
      </c>
      <c r="I659" s="28">
        <v>3</v>
      </c>
      <c r="J659" s="28" t="s">
        <v>460</v>
      </c>
      <c r="K659" s="28">
        <v>14</v>
      </c>
      <c r="L659" s="28" t="s">
        <v>2809</v>
      </c>
      <c r="M659" s="28" t="s">
        <v>2810</v>
      </c>
      <c r="N659" s="29">
        <v>906.86500000000001</v>
      </c>
      <c r="O659" s="29">
        <v>906.86500000000001</v>
      </c>
      <c r="P659" s="28">
        <f t="shared" si="67"/>
        <v>95.77</v>
      </c>
      <c r="Q659" s="28">
        <f t="shared" si="68"/>
        <v>1.5437799451958119</v>
      </c>
      <c r="R659" s="28">
        <v>1300570</v>
      </c>
      <c r="S659" s="28">
        <v>6449043</v>
      </c>
      <c r="T659" s="28">
        <v>0</v>
      </c>
      <c r="U659" s="28">
        <v>0</v>
      </c>
      <c r="V659" s="28">
        <v>0</v>
      </c>
      <c r="W659" s="28">
        <v>0</v>
      </c>
      <c r="X659" s="28">
        <v>0</v>
      </c>
      <c r="Y659" s="28">
        <v>0</v>
      </c>
      <c r="Z659" s="28">
        <f t="shared" si="65"/>
        <v>0</v>
      </c>
      <c r="AA659" s="28">
        <v>0</v>
      </c>
      <c r="AB659" s="30">
        <v>0</v>
      </c>
      <c r="AC659" s="30">
        <v>0</v>
      </c>
      <c r="AG659" s="28">
        <v>2.13</v>
      </c>
      <c r="AH659" s="28">
        <v>1.77</v>
      </c>
      <c r="AI659" s="28">
        <v>1.36</v>
      </c>
      <c r="AJ659" s="28">
        <v>1.4</v>
      </c>
      <c r="AK659" s="28">
        <v>0.23699999999999999</v>
      </c>
      <c r="AL659" s="28">
        <v>4.8500000000000001E-2</v>
      </c>
      <c r="AM659" s="28">
        <f t="shared" si="66"/>
        <v>20.46413502109705</v>
      </c>
      <c r="AN659" s="28">
        <v>3758</v>
      </c>
      <c r="AO659" s="28" t="s">
        <v>2811</v>
      </c>
      <c r="AP659" s="28">
        <v>7.2499999999999995E-2</v>
      </c>
      <c r="AQ659" s="28">
        <v>0.88700000000000001</v>
      </c>
      <c r="AR659" s="28">
        <v>1.1900000000000001E-2</v>
      </c>
      <c r="AS659" s="28">
        <v>0</v>
      </c>
      <c r="AT659" s="28">
        <v>0</v>
      </c>
      <c r="AU659" s="28">
        <v>8.3800000000000003E-3</v>
      </c>
      <c r="AV659" s="28">
        <v>2.0400000000000001E-2</v>
      </c>
      <c r="AW659" s="28">
        <v>0</v>
      </c>
      <c r="AX659" s="28">
        <v>0</v>
      </c>
      <c r="AY659" s="28">
        <v>16.5</v>
      </c>
      <c r="BS659" s="32" t="s">
        <v>2811</v>
      </c>
      <c r="BT659" t="s">
        <v>186</v>
      </c>
      <c r="BU659">
        <v>1</v>
      </c>
      <c r="CA659" s="35" t="s">
        <v>2812</v>
      </c>
      <c r="CB659" s="35" t="s">
        <v>188</v>
      </c>
      <c r="CC659" s="35">
        <v>1</v>
      </c>
      <c r="CD659" s="28" t="s">
        <v>189</v>
      </c>
      <c r="CE659" s="28">
        <v>0</v>
      </c>
      <c r="CH659" s="28">
        <v>1300159</v>
      </c>
      <c r="CI659" s="28">
        <v>6449545</v>
      </c>
      <c r="CJ659">
        <v>95.77</v>
      </c>
      <c r="CK659">
        <v>81.77</v>
      </c>
      <c r="CL659">
        <v>14</v>
      </c>
      <c r="CM659">
        <v>14</v>
      </c>
      <c r="CN659">
        <v>14</v>
      </c>
      <c r="CY659" s="39">
        <v>0</v>
      </c>
      <c r="CZ659" s="40">
        <v>0</v>
      </c>
      <c r="DA659" s="35" t="s">
        <v>214</v>
      </c>
      <c r="DP659" s="42">
        <v>718</v>
      </c>
      <c r="DQ659" s="42">
        <v>718</v>
      </c>
      <c r="DR659" s="42">
        <v>3758</v>
      </c>
      <c r="DW659" s="35" t="s">
        <v>2813</v>
      </c>
      <c r="DX659" s="35" t="s">
        <v>674</v>
      </c>
      <c r="EA659" s="35" t="s">
        <v>2814</v>
      </c>
      <c r="ED659" s="35" t="s">
        <v>302</v>
      </c>
      <c r="EG659" s="28">
        <v>2.13</v>
      </c>
      <c r="EH659" s="28">
        <v>1.77</v>
      </c>
      <c r="EI659" s="28">
        <v>1.36</v>
      </c>
      <c r="EJ659" s="28">
        <v>1.4</v>
      </c>
      <c r="EK659" s="28">
        <v>0.23699999999999999</v>
      </c>
      <c r="EL659" s="28">
        <v>4.8500000000000001E-2</v>
      </c>
      <c r="EM659" s="44">
        <f t="shared" si="69"/>
        <v>20.46413502109705</v>
      </c>
      <c r="EN659" s="28" t="s">
        <v>2811</v>
      </c>
      <c r="EO659" s="33">
        <v>3758</v>
      </c>
      <c r="EP659" s="33" t="s">
        <v>2811</v>
      </c>
    </row>
    <row r="660" spans="2:146" x14ac:dyDescent="0.35">
      <c r="B660" s="28">
        <v>719</v>
      </c>
      <c r="C660" s="28">
        <v>719</v>
      </c>
      <c r="D660" s="28">
        <v>61</v>
      </c>
      <c r="E660" s="28" t="s">
        <v>394</v>
      </c>
      <c r="F660" s="28" t="s">
        <v>2815</v>
      </c>
      <c r="G660" s="28" t="s">
        <v>2815</v>
      </c>
      <c r="H660" s="28" t="s">
        <v>265</v>
      </c>
      <c r="I660" s="28">
        <v>2</v>
      </c>
      <c r="J660" s="28" t="s">
        <v>397</v>
      </c>
      <c r="K660" s="28">
        <v>19</v>
      </c>
      <c r="L660" s="28" t="s">
        <v>2816</v>
      </c>
      <c r="M660" s="28" t="s">
        <v>2816</v>
      </c>
      <c r="N660" s="29">
        <v>213.23599999999999</v>
      </c>
      <c r="O660" s="29">
        <v>213.23599999999999</v>
      </c>
      <c r="P660" s="28">
        <f t="shared" si="67"/>
        <v>12.9</v>
      </c>
      <c r="Q660" s="28">
        <f t="shared" si="68"/>
        <v>1.0739274794124825</v>
      </c>
      <c r="R660" s="28">
        <v>1557356</v>
      </c>
      <c r="S660" s="28">
        <v>6619251</v>
      </c>
      <c r="T660" s="28">
        <v>0</v>
      </c>
      <c r="U660" s="28">
        <v>0</v>
      </c>
      <c r="V660" s="28">
        <v>0</v>
      </c>
      <c r="W660" s="28">
        <v>0</v>
      </c>
      <c r="X660" s="28">
        <v>0</v>
      </c>
      <c r="Y660" s="28">
        <v>0</v>
      </c>
      <c r="Z660" s="28">
        <f t="shared" si="65"/>
        <v>0</v>
      </c>
      <c r="AA660" s="28">
        <v>0</v>
      </c>
      <c r="AB660" s="30">
        <v>0</v>
      </c>
      <c r="AC660" s="30">
        <v>0</v>
      </c>
      <c r="AG660" s="28">
        <v>60.6</v>
      </c>
      <c r="AH660" s="28">
        <v>47.2</v>
      </c>
      <c r="AI660" s="28">
        <v>31.9</v>
      </c>
      <c r="AJ660" s="28">
        <v>33.6</v>
      </c>
      <c r="AK660" s="28">
        <v>4.3</v>
      </c>
      <c r="AL660" s="28">
        <v>0.36799999999999999</v>
      </c>
      <c r="AM660" s="28">
        <f t="shared" si="66"/>
        <v>8.5581395348837219</v>
      </c>
      <c r="AN660" s="28">
        <v>8888</v>
      </c>
      <c r="AO660" s="28" t="s">
        <v>2817</v>
      </c>
      <c r="AP660" s="28">
        <v>1.5699999999999999E-2</v>
      </c>
      <c r="AQ660" s="28">
        <v>0.56899999999999995</v>
      </c>
      <c r="AR660" s="28">
        <v>6.59E-2</v>
      </c>
      <c r="AS660" s="28">
        <v>2.0000000000000002E-5</v>
      </c>
      <c r="AT660" s="28">
        <v>0</v>
      </c>
      <c r="AU660" s="28">
        <v>1.4E-2</v>
      </c>
      <c r="AV660" s="28">
        <v>0.312</v>
      </c>
      <c r="AW660" s="28">
        <v>1.7500000000000002E-2</v>
      </c>
      <c r="AX660" s="28">
        <v>6.1500000000000001E-3</v>
      </c>
      <c r="AY660" s="28">
        <v>650</v>
      </c>
      <c r="AZ660" s="28">
        <v>0</v>
      </c>
      <c r="BA660" s="28">
        <v>2</v>
      </c>
      <c r="BB660" s="28">
        <v>4</v>
      </c>
      <c r="BC660" s="28">
        <v>0</v>
      </c>
      <c r="BD660" s="28">
        <v>1</v>
      </c>
      <c r="BE660" s="28">
        <v>1</v>
      </c>
      <c r="BF660" s="28">
        <v>0</v>
      </c>
      <c r="BG660" s="28">
        <v>1</v>
      </c>
      <c r="BH660" s="28">
        <v>0</v>
      </c>
      <c r="BI660" s="28">
        <v>0</v>
      </c>
      <c r="BJ660" s="28">
        <v>0</v>
      </c>
      <c r="BK660" s="28" t="s">
        <v>199</v>
      </c>
      <c r="BL660" s="28">
        <v>25</v>
      </c>
      <c r="BM660" s="28">
        <v>0</v>
      </c>
      <c r="BN660" s="28" t="s">
        <v>2818</v>
      </c>
      <c r="BS660" s="32" t="s">
        <v>2817</v>
      </c>
      <c r="BT660" t="s">
        <v>186</v>
      </c>
      <c r="BU660">
        <v>4</v>
      </c>
      <c r="CA660" s="35" t="s">
        <v>187</v>
      </c>
      <c r="CB660" s="35" t="s">
        <v>320</v>
      </c>
      <c r="CC660" s="35">
        <v>0</v>
      </c>
      <c r="CD660" s="28" t="s">
        <v>189</v>
      </c>
      <c r="CE660" s="28">
        <v>0</v>
      </c>
      <c r="CG660" s="37" t="s">
        <v>223</v>
      </c>
      <c r="CH660" s="28">
        <v>1557511</v>
      </c>
      <c r="CI660" s="28">
        <v>6619115</v>
      </c>
      <c r="CJ660">
        <v>12.9</v>
      </c>
      <c r="CK660">
        <v>10.61</v>
      </c>
      <c r="CL660">
        <v>2.2900000000000009</v>
      </c>
      <c r="CM660">
        <v>2.2900000000000009</v>
      </c>
      <c r="CN660">
        <v>2.2900000000000009</v>
      </c>
      <c r="CY660" s="39">
        <v>0</v>
      </c>
      <c r="CZ660" s="40">
        <v>3</v>
      </c>
      <c r="DA660" s="35" t="s">
        <v>321</v>
      </c>
      <c r="DP660" s="42">
        <v>719</v>
      </c>
      <c r="DQ660" s="42">
        <v>719</v>
      </c>
      <c r="DR660" s="42">
        <v>8888</v>
      </c>
      <c r="DS660" s="35" t="s">
        <v>189</v>
      </c>
      <c r="DT660" s="35" t="s">
        <v>191</v>
      </c>
      <c r="DU660" s="35" t="s">
        <v>2819</v>
      </c>
      <c r="EA660" s="35" t="s">
        <v>207</v>
      </c>
      <c r="EC660" s="35" t="s">
        <v>194</v>
      </c>
      <c r="EG660" s="28">
        <v>78.2</v>
      </c>
      <c r="EH660" s="28">
        <v>62.1</v>
      </c>
      <c r="EI660" s="28">
        <v>43.6</v>
      </c>
      <c r="EJ660" s="28">
        <v>45.7</v>
      </c>
      <c r="EK660" s="28">
        <v>6.32</v>
      </c>
      <c r="EL660" s="28">
        <v>0.36199999999999999</v>
      </c>
      <c r="EM660" s="44">
        <f t="shared" si="69"/>
        <v>5.7278481012658222</v>
      </c>
      <c r="EN660" s="28" t="s">
        <v>2817</v>
      </c>
      <c r="EO660" s="33">
        <v>8888</v>
      </c>
      <c r="EP660" s="33" t="s">
        <v>2817</v>
      </c>
    </row>
    <row r="661" spans="2:146" x14ac:dyDescent="0.35">
      <c r="B661" s="28">
        <v>720</v>
      </c>
      <c r="C661" s="28">
        <v>720</v>
      </c>
      <c r="D661" s="28">
        <v>108</v>
      </c>
      <c r="E661" s="28" t="s">
        <v>382</v>
      </c>
      <c r="F661" s="28" t="s">
        <v>2820</v>
      </c>
      <c r="G661" s="28" t="s">
        <v>2820</v>
      </c>
      <c r="H661" s="28" t="s">
        <v>396</v>
      </c>
      <c r="I661" s="28">
        <v>2</v>
      </c>
      <c r="J661" s="28" t="s">
        <v>386</v>
      </c>
      <c r="K661" s="28">
        <v>17</v>
      </c>
      <c r="L661" s="28" t="s">
        <v>2821</v>
      </c>
      <c r="M661" s="28" t="s">
        <v>2821</v>
      </c>
      <c r="N661" s="29">
        <v>118.02500000000001</v>
      </c>
      <c r="O661" s="29">
        <v>118.02500000000001</v>
      </c>
      <c r="P661" s="28">
        <v>58.64</v>
      </c>
      <c r="Q661" s="28">
        <f t="shared" si="68"/>
        <v>5.9902563016310104</v>
      </c>
      <c r="R661" s="28">
        <v>1395256</v>
      </c>
      <c r="S661" s="28">
        <v>6589652</v>
      </c>
      <c r="T661" s="28">
        <v>0</v>
      </c>
      <c r="U661" s="28">
        <v>0</v>
      </c>
      <c r="V661" s="28">
        <v>0</v>
      </c>
      <c r="W661" s="28">
        <v>0</v>
      </c>
      <c r="X661" s="28">
        <v>0</v>
      </c>
      <c r="Y661" s="28">
        <v>0</v>
      </c>
      <c r="Z661" s="28">
        <f t="shared" si="65"/>
        <v>0</v>
      </c>
      <c r="AA661" s="28">
        <v>0</v>
      </c>
      <c r="AB661" s="30">
        <v>0</v>
      </c>
      <c r="AC661" s="30">
        <v>0</v>
      </c>
      <c r="AG661" s="28">
        <v>29.8</v>
      </c>
      <c r="AH661" s="28">
        <v>23.8</v>
      </c>
      <c r="AI661" s="28">
        <v>16.899999999999999</v>
      </c>
      <c r="AJ661" s="28">
        <v>17.7</v>
      </c>
      <c r="AK661" s="28">
        <v>2.19</v>
      </c>
      <c r="AL661" s="28">
        <v>0.17199999999999999</v>
      </c>
      <c r="AM661" s="28">
        <f t="shared" si="66"/>
        <v>7.8538812785388128</v>
      </c>
      <c r="AN661" s="28">
        <v>7479</v>
      </c>
      <c r="AO661" s="28" t="s">
        <v>2822</v>
      </c>
      <c r="AP661" s="28">
        <v>1.8100000000000002E-2</v>
      </c>
      <c r="AQ661" s="28">
        <v>0.67300000000000004</v>
      </c>
      <c r="AR661" s="28">
        <v>3.6700000000000003E-2</v>
      </c>
      <c r="AS661" s="28">
        <v>0</v>
      </c>
      <c r="AT661" s="28">
        <v>0</v>
      </c>
      <c r="AU661" s="28">
        <v>8.77E-2</v>
      </c>
      <c r="AV661" s="28">
        <v>0.184</v>
      </c>
      <c r="AW661" s="28">
        <v>5.6999999999999998E-4</v>
      </c>
      <c r="AX661" s="28">
        <v>0</v>
      </c>
      <c r="AY661" s="28">
        <v>182</v>
      </c>
      <c r="BS661" s="32" t="s">
        <v>2822</v>
      </c>
      <c r="BT661" t="s">
        <v>186</v>
      </c>
      <c r="BU661">
        <v>2</v>
      </c>
      <c r="CA661" s="35" t="s">
        <v>187</v>
      </c>
      <c r="CB661" s="35" t="s">
        <v>1119</v>
      </c>
      <c r="CC661" s="35">
        <v>0</v>
      </c>
      <c r="CD661" s="28" t="s">
        <v>189</v>
      </c>
      <c r="CE661" s="28">
        <v>0</v>
      </c>
      <c r="CG661" s="37" t="s">
        <v>223</v>
      </c>
      <c r="CH661" s="28">
        <v>1395306</v>
      </c>
      <c r="CI661" s="28">
        <v>6589558</v>
      </c>
      <c r="CJ661">
        <v>58.64</v>
      </c>
      <c r="CK661">
        <v>51.57</v>
      </c>
      <c r="CL661">
        <v>7.07</v>
      </c>
      <c r="CM661">
        <v>7.07</v>
      </c>
      <c r="CN661">
        <v>7.07</v>
      </c>
      <c r="CY661" s="39">
        <v>0</v>
      </c>
      <c r="CZ661" s="40">
        <v>2</v>
      </c>
      <c r="DA661" s="35" t="s">
        <v>321</v>
      </c>
      <c r="DP661" s="42">
        <v>720</v>
      </c>
      <c r="DQ661" s="42">
        <v>720</v>
      </c>
      <c r="DR661" s="42">
        <v>7479</v>
      </c>
      <c r="EA661" s="35" t="s">
        <v>207</v>
      </c>
      <c r="EG661" s="28">
        <v>29.8</v>
      </c>
      <c r="EH661" s="28">
        <v>23.8</v>
      </c>
      <c r="EI661" s="28">
        <v>16.899999999999999</v>
      </c>
      <c r="EJ661" s="28">
        <v>17.7</v>
      </c>
      <c r="EK661" s="28">
        <v>2.19</v>
      </c>
      <c r="EL661" s="28">
        <v>0.17199999999999999</v>
      </c>
      <c r="EM661" s="44">
        <f t="shared" si="69"/>
        <v>7.8538812785388128</v>
      </c>
      <c r="EN661" s="28" t="s">
        <v>2822</v>
      </c>
      <c r="EO661" s="33">
        <v>7479</v>
      </c>
      <c r="EP661" s="33" t="s">
        <v>2822</v>
      </c>
    </row>
    <row r="662" spans="2:146" x14ac:dyDescent="0.35">
      <c r="B662" s="28">
        <v>721</v>
      </c>
      <c r="C662" s="28">
        <v>721</v>
      </c>
      <c r="D662" s="28">
        <v>67</v>
      </c>
      <c r="E662" s="28" t="s">
        <v>195</v>
      </c>
      <c r="F662" s="28" t="s">
        <v>2653</v>
      </c>
      <c r="G662" s="28" t="s">
        <v>2653</v>
      </c>
      <c r="H662" s="28" t="s">
        <v>2823</v>
      </c>
      <c r="I662" s="28">
        <v>2</v>
      </c>
      <c r="J662" s="28" t="s">
        <v>197</v>
      </c>
      <c r="K662" s="28">
        <v>5</v>
      </c>
      <c r="L662" s="28" t="s">
        <v>2824</v>
      </c>
      <c r="M662" s="28" t="s">
        <v>2824</v>
      </c>
      <c r="N662" s="29">
        <v>129.559</v>
      </c>
      <c r="O662" s="29">
        <v>129.559</v>
      </c>
      <c r="P662" s="28">
        <f>MAX(CJ662:CK662)</f>
        <v>42.49</v>
      </c>
      <c r="Q662" s="28">
        <f t="shared" si="68"/>
        <v>6.4758141078581968</v>
      </c>
      <c r="R662" s="28">
        <v>1501584</v>
      </c>
      <c r="S662" s="28">
        <v>6510584</v>
      </c>
      <c r="T662" s="28">
        <v>0</v>
      </c>
      <c r="U662" s="28">
        <v>0</v>
      </c>
      <c r="V662" s="28">
        <v>0</v>
      </c>
      <c r="W662" s="28">
        <v>0</v>
      </c>
      <c r="X662" s="28">
        <v>0</v>
      </c>
      <c r="Y662" s="28">
        <v>0</v>
      </c>
      <c r="Z662" s="28">
        <f t="shared" si="65"/>
        <v>0</v>
      </c>
      <c r="AA662" s="28">
        <v>0</v>
      </c>
      <c r="AB662" s="30">
        <v>0</v>
      </c>
      <c r="AC662" s="30">
        <v>0</v>
      </c>
      <c r="AG662" s="28">
        <v>13.4</v>
      </c>
      <c r="AH662" s="28">
        <v>10.4</v>
      </c>
      <c r="AI662" s="28">
        <v>6.9</v>
      </c>
      <c r="AJ662" s="28">
        <v>7.29</v>
      </c>
      <c r="AK662" s="28">
        <v>3.03</v>
      </c>
      <c r="AL662" s="28">
        <v>1.08</v>
      </c>
      <c r="AM662" s="28">
        <f t="shared" si="66"/>
        <v>35.643564356435647</v>
      </c>
      <c r="AN662" s="28">
        <v>63901</v>
      </c>
      <c r="AO662" s="28" t="s">
        <v>2825</v>
      </c>
      <c r="AP662" s="28">
        <v>7.8600000000000003E-2</v>
      </c>
      <c r="AQ662" s="28">
        <v>0.79600000000000004</v>
      </c>
      <c r="AR662" s="28">
        <v>2.4E-2</v>
      </c>
      <c r="AS662" s="28">
        <v>0</v>
      </c>
      <c r="AT662" s="28">
        <v>0</v>
      </c>
      <c r="AU662" s="28">
        <v>3.7400000000000003E-2</v>
      </c>
      <c r="AV662" s="28">
        <v>5.2600000000000001E-2</v>
      </c>
      <c r="AW662" s="28">
        <v>9.2200000000000008E-3</v>
      </c>
      <c r="AX662" s="28">
        <v>1.74E-3</v>
      </c>
      <c r="AY662" s="28">
        <v>407</v>
      </c>
      <c r="BS662" s="32" t="s">
        <v>2825</v>
      </c>
      <c r="BT662" t="s">
        <v>186</v>
      </c>
      <c r="BU662">
        <v>1</v>
      </c>
      <c r="CA662" s="35" t="s">
        <v>187</v>
      </c>
      <c r="CB662" s="35" t="s">
        <v>1119</v>
      </c>
      <c r="CC662" s="35">
        <v>0</v>
      </c>
      <c r="CD662" s="28" t="s">
        <v>189</v>
      </c>
      <c r="CE662" s="28">
        <v>0</v>
      </c>
      <c r="CH662" s="28">
        <v>1501650</v>
      </c>
      <c r="CI662" s="28">
        <v>6510479</v>
      </c>
      <c r="CJ662">
        <v>42.49</v>
      </c>
      <c r="CK662">
        <v>34.1</v>
      </c>
      <c r="CL662">
        <v>8.39</v>
      </c>
      <c r="CM662">
        <v>8.39</v>
      </c>
      <c r="CN662">
        <v>8.39</v>
      </c>
      <c r="CY662" s="39">
        <v>0</v>
      </c>
      <c r="CZ662" s="40">
        <v>0</v>
      </c>
      <c r="DA662" s="35" t="s">
        <v>321</v>
      </c>
      <c r="DP662" s="42">
        <v>721</v>
      </c>
      <c r="DQ662" s="42">
        <v>721</v>
      </c>
      <c r="DR662" s="42">
        <v>63901</v>
      </c>
      <c r="EA662" s="35" t="s">
        <v>207</v>
      </c>
      <c r="EG662" s="28">
        <v>13.4</v>
      </c>
      <c r="EH662" s="28">
        <v>10.4</v>
      </c>
      <c r="EI662" s="28">
        <v>6.9</v>
      </c>
      <c r="EJ662" s="28">
        <v>7.29</v>
      </c>
      <c r="EK662" s="28">
        <v>3.03</v>
      </c>
      <c r="EL662" s="28">
        <v>1.08</v>
      </c>
      <c r="EM662" s="44">
        <f t="shared" si="69"/>
        <v>35.643564356435647</v>
      </c>
      <c r="EN662" s="28" t="s">
        <v>2825</v>
      </c>
      <c r="EO662" s="33">
        <v>63901</v>
      </c>
      <c r="EP662" s="33" t="s">
        <v>2825</v>
      </c>
    </row>
    <row r="663" spans="2:146" x14ac:dyDescent="0.35">
      <c r="B663" s="28">
        <v>722</v>
      </c>
      <c r="C663" s="28">
        <v>722</v>
      </c>
      <c r="D663" s="28">
        <v>108</v>
      </c>
      <c r="E663" s="28" t="s">
        <v>382</v>
      </c>
      <c r="F663" s="28" t="s">
        <v>382</v>
      </c>
      <c r="G663" s="28" t="s">
        <v>833</v>
      </c>
      <c r="H663" s="28" t="s">
        <v>285</v>
      </c>
      <c r="I663" s="28">
        <v>2</v>
      </c>
      <c r="J663" s="28" t="s">
        <v>460</v>
      </c>
      <c r="K663" s="28">
        <v>14</v>
      </c>
      <c r="L663" s="28" t="s">
        <v>2826</v>
      </c>
      <c r="M663" s="28" t="s">
        <v>2826</v>
      </c>
      <c r="N663" s="29">
        <v>80.172600000000003</v>
      </c>
      <c r="O663" s="29">
        <v>80.172600000000003</v>
      </c>
      <c r="P663" s="28">
        <f>MAX(CJ663:CK663)</f>
        <v>161.19999999999999</v>
      </c>
      <c r="Q663" s="28">
        <f t="shared" si="68"/>
        <v>1.0976318592636329</v>
      </c>
      <c r="R663" s="28">
        <v>1389567</v>
      </c>
      <c r="S663" s="28">
        <v>6447205</v>
      </c>
      <c r="T663" s="28">
        <v>0</v>
      </c>
      <c r="U663" s="28">
        <v>0</v>
      </c>
      <c r="V663" s="28">
        <v>0</v>
      </c>
      <c r="W663" s="28">
        <v>0</v>
      </c>
      <c r="X663" s="28">
        <v>0</v>
      </c>
      <c r="Y663" s="28">
        <v>0</v>
      </c>
      <c r="Z663" s="28">
        <f t="shared" si="65"/>
        <v>0</v>
      </c>
      <c r="AA663" s="28">
        <v>0</v>
      </c>
      <c r="AB663" s="30">
        <v>0</v>
      </c>
      <c r="AC663" s="30">
        <v>0</v>
      </c>
      <c r="AG663" s="28">
        <v>37.6</v>
      </c>
      <c r="AH663" s="28">
        <v>30.8</v>
      </c>
      <c r="AI663" s="28">
        <v>22.9</v>
      </c>
      <c r="AJ663" s="28">
        <v>23.8</v>
      </c>
      <c r="AK663" s="28">
        <v>7.02</v>
      </c>
      <c r="AL663" s="28">
        <v>1.36</v>
      </c>
      <c r="AM663" s="28">
        <f t="shared" si="66"/>
        <v>19.373219373219374</v>
      </c>
      <c r="AN663" s="28">
        <v>3814</v>
      </c>
      <c r="AO663" s="28" t="s">
        <v>2599</v>
      </c>
      <c r="AP663" s="28">
        <v>4.3499999999999997E-2</v>
      </c>
      <c r="AQ663" s="28">
        <v>0.72899999999999998</v>
      </c>
      <c r="AR663" s="28">
        <v>4.99E-2</v>
      </c>
      <c r="AS663" s="28">
        <v>0</v>
      </c>
      <c r="AT663" s="28">
        <v>0</v>
      </c>
      <c r="AU663" s="28">
        <v>2.5899999999999999E-2</v>
      </c>
      <c r="AV663" s="28">
        <v>0.13800000000000001</v>
      </c>
      <c r="AW663" s="28">
        <v>1.23E-2</v>
      </c>
      <c r="AX663" s="28">
        <v>2.1299999999999999E-3</v>
      </c>
      <c r="AY663" s="28">
        <v>583</v>
      </c>
      <c r="BS663" s="32" t="s">
        <v>2599</v>
      </c>
      <c r="BT663" t="s">
        <v>186</v>
      </c>
      <c r="BU663">
        <v>3</v>
      </c>
      <c r="CA663" s="35" t="s">
        <v>187</v>
      </c>
      <c r="CB663" s="35" t="s">
        <v>188</v>
      </c>
      <c r="CC663" s="35">
        <v>1</v>
      </c>
      <c r="CD663" s="28" t="s">
        <v>189</v>
      </c>
      <c r="CE663" s="28">
        <v>0</v>
      </c>
      <c r="CH663" s="28">
        <v>1389529</v>
      </c>
      <c r="CI663" s="28">
        <v>6447273</v>
      </c>
      <c r="CJ663">
        <v>161.19999999999999</v>
      </c>
      <c r="CK663">
        <v>160.32</v>
      </c>
      <c r="CL663">
        <v>0.87999999999999545</v>
      </c>
      <c r="CM663">
        <v>0.87999999999999545</v>
      </c>
      <c r="CN663">
        <v>0.87999999999999545</v>
      </c>
      <c r="CY663" s="39">
        <v>0</v>
      </c>
      <c r="CZ663" s="40">
        <v>0</v>
      </c>
      <c r="DA663" s="35" t="s">
        <v>214</v>
      </c>
      <c r="DP663" s="42">
        <v>722</v>
      </c>
      <c r="DQ663" s="42">
        <v>722</v>
      </c>
      <c r="DR663" s="42">
        <v>3814</v>
      </c>
      <c r="DV663" s="43" t="s">
        <v>2475</v>
      </c>
      <c r="DX663" s="35" t="s">
        <v>282</v>
      </c>
      <c r="EA663" s="35" t="s">
        <v>207</v>
      </c>
      <c r="EB663" s="35" t="s">
        <v>614</v>
      </c>
      <c r="EG663" s="28">
        <v>37.6</v>
      </c>
      <c r="EH663" s="28">
        <v>30.7</v>
      </c>
      <c r="EI663" s="28">
        <v>23</v>
      </c>
      <c r="EJ663" s="28">
        <v>23.8</v>
      </c>
      <c r="EK663" s="28">
        <v>6.96</v>
      </c>
      <c r="EL663" s="28">
        <v>1.68</v>
      </c>
      <c r="EM663" s="44">
        <f t="shared" si="69"/>
        <v>24.137931034482758</v>
      </c>
      <c r="EN663" s="28" t="s">
        <v>2599</v>
      </c>
      <c r="EO663" s="33">
        <v>3814</v>
      </c>
      <c r="EP663" s="33" t="s">
        <v>2599</v>
      </c>
    </row>
    <row r="664" spans="2:146" x14ac:dyDescent="0.35">
      <c r="B664" s="28">
        <v>723</v>
      </c>
      <c r="C664" s="28">
        <v>723</v>
      </c>
      <c r="D664" s="28">
        <v>61</v>
      </c>
      <c r="E664" s="28" t="s">
        <v>394</v>
      </c>
      <c r="F664" s="28" t="s">
        <v>863</v>
      </c>
      <c r="G664" s="28" t="s">
        <v>863</v>
      </c>
      <c r="H664" s="28" t="s">
        <v>2462</v>
      </c>
      <c r="I664" s="28">
        <v>3</v>
      </c>
      <c r="J664" s="28" t="s">
        <v>866</v>
      </c>
      <c r="K664" s="28">
        <v>18</v>
      </c>
      <c r="L664" s="28" t="s">
        <v>2827</v>
      </c>
      <c r="M664" s="28" t="s">
        <v>2827</v>
      </c>
      <c r="N664" s="29">
        <v>53.203899999999997</v>
      </c>
      <c r="O664" s="29">
        <v>53.203899999999997</v>
      </c>
      <c r="P664" s="28">
        <f>MAX(CJ664:CK664)</f>
        <v>42.76</v>
      </c>
      <c r="Q664" s="28">
        <f t="shared" si="68"/>
        <v>10.450361721603107</v>
      </c>
      <c r="R664" s="28">
        <v>1480001</v>
      </c>
      <c r="S664" s="28">
        <v>6598509</v>
      </c>
      <c r="T664" s="28">
        <v>0</v>
      </c>
      <c r="U664" s="28">
        <v>0</v>
      </c>
      <c r="V664" s="28">
        <v>0</v>
      </c>
      <c r="W664" s="28">
        <v>0</v>
      </c>
      <c r="X664" s="28">
        <v>0</v>
      </c>
      <c r="Y664" s="28">
        <v>0</v>
      </c>
      <c r="Z664" s="28">
        <f t="shared" si="65"/>
        <v>0</v>
      </c>
      <c r="AA664" s="28">
        <v>0</v>
      </c>
      <c r="AB664" s="30">
        <v>0</v>
      </c>
      <c r="AC664" s="30">
        <v>0</v>
      </c>
      <c r="AG664" s="28">
        <v>32.4</v>
      </c>
      <c r="AH664" s="28">
        <v>25.2</v>
      </c>
      <c r="AI664" s="28">
        <v>17.100000000000001</v>
      </c>
      <c r="AJ664" s="28">
        <v>18</v>
      </c>
      <c r="AK664" s="28">
        <v>4.6100000000000003</v>
      </c>
      <c r="AL664" s="28">
        <v>0.77800000000000002</v>
      </c>
      <c r="AM664" s="28">
        <f t="shared" si="66"/>
        <v>16.876355748373101</v>
      </c>
      <c r="AN664" s="28">
        <v>7764</v>
      </c>
      <c r="AO664" s="28" t="s">
        <v>2464</v>
      </c>
      <c r="AP664" s="28">
        <v>5.8200000000000002E-2</v>
      </c>
      <c r="AQ664" s="28">
        <v>0.80900000000000005</v>
      </c>
      <c r="AR664" s="28">
        <v>2.1899999999999999E-2</v>
      </c>
      <c r="AS664" s="28">
        <v>0</v>
      </c>
      <c r="AT664" s="28">
        <v>0</v>
      </c>
      <c r="AU664" s="28">
        <v>5.2499999999999998E-2</v>
      </c>
      <c r="AV664" s="28">
        <v>4.9200000000000001E-2</v>
      </c>
      <c r="AW664" s="28">
        <v>6.8999999999999999E-3</v>
      </c>
      <c r="AX664" s="28">
        <v>1.92E-3</v>
      </c>
      <c r="AY664" s="28">
        <v>446</v>
      </c>
      <c r="BS664" s="32" t="s">
        <v>2464</v>
      </c>
      <c r="BT664" t="s">
        <v>186</v>
      </c>
      <c r="BU664">
        <v>3</v>
      </c>
      <c r="CA664" s="35" t="s">
        <v>187</v>
      </c>
      <c r="CB664" s="35" t="s">
        <v>188</v>
      </c>
      <c r="CC664" s="35">
        <v>1</v>
      </c>
      <c r="CD664" s="28" t="s">
        <v>189</v>
      </c>
      <c r="CE664" s="28">
        <v>0</v>
      </c>
      <c r="CG664" s="37" t="s">
        <v>223</v>
      </c>
      <c r="CH664" s="28">
        <v>1480051</v>
      </c>
      <c r="CI664" s="28">
        <v>6598495</v>
      </c>
      <c r="CJ664">
        <v>42.76</v>
      </c>
      <c r="CK664">
        <v>37.200000000000003</v>
      </c>
      <c r="CL664">
        <v>5.5599999999999952</v>
      </c>
      <c r="CM664">
        <v>5.5599999999999952</v>
      </c>
      <c r="CN664">
        <v>5.5599999999999952</v>
      </c>
      <c r="CY664" s="39">
        <v>0</v>
      </c>
      <c r="CZ664" s="40">
        <v>1</v>
      </c>
      <c r="DA664" s="35" t="s">
        <v>190</v>
      </c>
      <c r="DP664" s="42">
        <v>723</v>
      </c>
      <c r="DQ664" s="42">
        <v>723</v>
      </c>
      <c r="DR664" s="42">
        <v>7764</v>
      </c>
      <c r="DX664" s="35" t="s">
        <v>870</v>
      </c>
      <c r="EA664" s="35" t="s">
        <v>207</v>
      </c>
      <c r="EG664" s="28">
        <v>38</v>
      </c>
      <c r="EH664" s="28">
        <v>29.8</v>
      </c>
      <c r="EI664" s="28">
        <v>20.5</v>
      </c>
      <c r="EJ664" s="28">
        <v>21.6</v>
      </c>
      <c r="EK664" s="28">
        <v>5.34</v>
      </c>
      <c r="EL664" s="28">
        <v>1.08</v>
      </c>
      <c r="EM664" s="44">
        <f t="shared" si="69"/>
        <v>20.224719101123597</v>
      </c>
      <c r="EN664" s="28" t="s">
        <v>2464</v>
      </c>
      <c r="EO664" s="33">
        <v>7764</v>
      </c>
      <c r="EP664" s="33" t="s">
        <v>2464</v>
      </c>
    </row>
    <row r="665" spans="2:146" x14ac:dyDescent="0.35">
      <c r="B665" s="28">
        <v>724</v>
      </c>
      <c r="C665" s="28">
        <v>724</v>
      </c>
      <c r="D665" s="28">
        <v>61</v>
      </c>
      <c r="E665" s="28" t="s">
        <v>394</v>
      </c>
      <c r="F665" s="28" t="s">
        <v>2815</v>
      </c>
      <c r="G665" s="28" t="s">
        <v>2815</v>
      </c>
      <c r="H665" s="28" t="s">
        <v>265</v>
      </c>
      <c r="I665" s="28">
        <v>2</v>
      </c>
      <c r="J665" s="28" t="s">
        <v>1704</v>
      </c>
      <c r="K665" s="28">
        <v>3</v>
      </c>
      <c r="L665" s="28" t="s">
        <v>2828</v>
      </c>
      <c r="M665" s="28" t="s">
        <v>2828</v>
      </c>
      <c r="N665" s="29">
        <v>119.06</v>
      </c>
      <c r="O665" s="29">
        <v>119.06</v>
      </c>
      <c r="P665" s="28">
        <f>MAX(CJ665:CK665)</f>
        <v>22.2</v>
      </c>
      <c r="Q665" s="28">
        <f t="shared" si="68"/>
        <v>1.8478078279858887</v>
      </c>
      <c r="R665" s="28">
        <v>1557181</v>
      </c>
      <c r="S665" s="28">
        <v>6620545</v>
      </c>
      <c r="T665" s="28">
        <v>0</v>
      </c>
      <c r="U665" s="28">
        <v>0</v>
      </c>
      <c r="V665" s="28">
        <v>0</v>
      </c>
      <c r="W665" s="28">
        <v>0</v>
      </c>
      <c r="X665" s="28">
        <v>0</v>
      </c>
      <c r="Y665" s="28">
        <v>0</v>
      </c>
      <c r="Z665" s="28">
        <f t="shared" si="65"/>
        <v>0</v>
      </c>
      <c r="AA665" s="28">
        <v>0</v>
      </c>
      <c r="AB665" s="30">
        <v>0</v>
      </c>
      <c r="AC665" s="30">
        <v>0</v>
      </c>
      <c r="AG665" s="28">
        <v>60.6</v>
      </c>
      <c r="AH665" s="28">
        <v>47.2</v>
      </c>
      <c r="AI665" s="28">
        <v>31.9</v>
      </c>
      <c r="AJ665" s="28">
        <v>33.6</v>
      </c>
      <c r="AK665" s="28">
        <v>4.3</v>
      </c>
      <c r="AL665" s="28">
        <v>0.36799999999999999</v>
      </c>
      <c r="AM665" s="28">
        <f t="shared" si="66"/>
        <v>8.5581395348837219</v>
      </c>
      <c r="AN665" s="28">
        <v>8888</v>
      </c>
      <c r="AO665" s="28" t="s">
        <v>2817</v>
      </c>
      <c r="AP665" s="28">
        <v>1.5699999999999999E-2</v>
      </c>
      <c r="AQ665" s="28">
        <v>0.56899999999999995</v>
      </c>
      <c r="AR665" s="28">
        <v>6.59E-2</v>
      </c>
      <c r="AS665" s="28">
        <v>2.0000000000000002E-5</v>
      </c>
      <c r="AT665" s="28">
        <v>0</v>
      </c>
      <c r="AU665" s="28">
        <v>1.4E-2</v>
      </c>
      <c r="AV665" s="28">
        <v>0.312</v>
      </c>
      <c r="AW665" s="28">
        <v>1.7500000000000002E-2</v>
      </c>
      <c r="AX665" s="28">
        <v>6.1500000000000001E-3</v>
      </c>
      <c r="AY665" s="28">
        <v>650</v>
      </c>
      <c r="BS665" s="32" t="s">
        <v>2817</v>
      </c>
      <c r="BT665" t="s">
        <v>186</v>
      </c>
      <c r="BU665">
        <v>4</v>
      </c>
      <c r="CA665" s="35" t="s">
        <v>187</v>
      </c>
      <c r="CB665" s="35" t="s">
        <v>188</v>
      </c>
      <c r="CC665" s="35">
        <v>1</v>
      </c>
      <c r="CD665" s="28" t="s">
        <v>189</v>
      </c>
      <c r="CE665" s="28">
        <v>0</v>
      </c>
      <c r="CG665" s="37" t="s">
        <v>223</v>
      </c>
      <c r="CH665" s="28">
        <v>1557201</v>
      </c>
      <c r="CI665" s="28">
        <v>6620439</v>
      </c>
      <c r="CJ665">
        <v>22.2</v>
      </c>
      <c r="CK665">
        <v>20</v>
      </c>
      <c r="CL665">
        <v>2.1999999999999993</v>
      </c>
      <c r="CM665">
        <v>2.1999999999999993</v>
      </c>
      <c r="CN665">
        <v>2.1999999999999993</v>
      </c>
      <c r="CO665" s="38">
        <v>0</v>
      </c>
      <c r="CR665" s="38">
        <v>0</v>
      </c>
      <c r="CY665" s="39">
        <v>0</v>
      </c>
      <c r="CZ665" s="40">
        <v>3</v>
      </c>
      <c r="DA665" s="35" t="s">
        <v>205</v>
      </c>
      <c r="DP665" s="42">
        <v>724</v>
      </c>
      <c r="DQ665" s="42">
        <v>724</v>
      </c>
      <c r="DR665" s="42">
        <v>8888</v>
      </c>
      <c r="DX665" s="35" t="s">
        <v>1709</v>
      </c>
      <c r="EA665" s="35" t="s">
        <v>207</v>
      </c>
      <c r="EG665" s="28">
        <v>78.2</v>
      </c>
      <c r="EH665" s="28">
        <v>62.1</v>
      </c>
      <c r="EI665" s="28">
        <v>43.6</v>
      </c>
      <c r="EJ665" s="28">
        <v>45.7</v>
      </c>
      <c r="EK665" s="28">
        <v>6.32</v>
      </c>
      <c r="EL665" s="28">
        <v>0.36199999999999999</v>
      </c>
      <c r="EM665" s="44">
        <f t="shared" si="69"/>
        <v>5.7278481012658222</v>
      </c>
      <c r="EN665" s="28" t="s">
        <v>2817</v>
      </c>
      <c r="EO665" s="33">
        <v>8888</v>
      </c>
      <c r="EP665" s="33" t="s">
        <v>2817</v>
      </c>
    </row>
    <row r="666" spans="2:146" x14ac:dyDescent="0.35">
      <c r="B666" s="28">
        <v>725</v>
      </c>
      <c r="C666" s="28">
        <v>725</v>
      </c>
      <c r="D666" s="28">
        <v>53</v>
      </c>
      <c r="E666" s="28" t="s">
        <v>777</v>
      </c>
      <c r="F666" s="28" t="s">
        <v>2829</v>
      </c>
      <c r="G666" s="28" t="s">
        <v>2829</v>
      </c>
      <c r="H666" s="28" t="s">
        <v>1425</v>
      </c>
      <c r="I666" s="28">
        <v>3</v>
      </c>
      <c r="J666" s="28" t="s">
        <v>714</v>
      </c>
      <c r="K666" s="28">
        <v>20</v>
      </c>
      <c r="L666" s="28" t="s">
        <v>2830</v>
      </c>
      <c r="M666" s="28" t="s">
        <v>2830</v>
      </c>
      <c r="N666" s="29">
        <v>400.51600000000002</v>
      </c>
      <c r="O666" s="29">
        <v>400.51600000000002</v>
      </c>
      <c r="P666" s="28">
        <v>357.74</v>
      </c>
      <c r="Q666" s="28">
        <f t="shared" si="68"/>
        <v>3.1509352934714228</v>
      </c>
      <c r="R666" s="28">
        <v>1367720</v>
      </c>
      <c r="S666" s="28">
        <v>6756806</v>
      </c>
      <c r="T666" s="28">
        <v>0</v>
      </c>
      <c r="U666" s="28">
        <v>0</v>
      </c>
      <c r="V666" s="28">
        <v>0</v>
      </c>
      <c r="W666" s="28">
        <v>0</v>
      </c>
      <c r="X666" s="28">
        <v>0</v>
      </c>
      <c r="Y666" s="28">
        <v>0</v>
      </c>
      <c r="Z666" s="28">
        <f t="shared" si="65"/>
        <v>0</v>
      </c>
      <c r="AA666" s="28">
        <v>0</v>
      </c>
      <c r="AB666" s="30">
        <v>0</v>
      </c>
      <c r="AC666" s="30">
        <v>0</v>
      </c>
      <c r="AG666" s="28">
        <v>54.2</v>
      </c>
      <c r="AH666" s="28">
        <v>42.1</v>
      </c>
      <c r="AI666" s="28">
        <v>28.2</v>
      </c>
      <c r="AJ666" s="28">
        <v>29.8</v>
      </c>
      <c r="AK666" s="28">
        <v>4.0599999999999996</v>
      </c>
      <c r="AL666" s="28">
        <v>0.627</v>
      </c>
      <c r="AM666" s="28">
        <f t="shared" si="66"/>
        <v>15.443349753694582</v>
      </c>
      <c r="AN666" s="28">
        <v>12622</v>
      </c>
      <c r="AO666" s="28" t="s">
        <v>2831</v>
      </c>
      <c r="AP666" s="28">
        <v>1.2699999999999999E-2</v>
      </c>
      <c r="AQ666" s="28">
        <v>0.747</v>
      </c>
      <c r="AR666" s="28">
        <v>3.3300000000000001E-3</v>
      </c>
      <c r="AS666" s="28">
        <v>0</v>
      </c>
      <c r="AT666" s="28">
        <v>0</v>
      </c>
      <c r="AU666" s="28">
        <v>0.221</v>
      </c>
      <c r="AV666" s="28">
        <v>1.43E-2</v>
      </c>
      <c r="AW666" s="28">
        <v>9.2000000000000003E-4</v>
      </c>
      <c r="AX666" s="28">
        <v>0</v>
      </c>
      <c r="AY666" s="28">
        <v>237</v>
      </c>
      <c r="BS666" s="32" t="s">
        <v>2831</v>
      </c>
      <c r="BT666" t="s">
        <v>186</v>
      </c>
      <c r="BU666">
        <v>1</v>
      </c>
      <c r="CA666" s="35" t="s">
        <v>187</v>
      </c>
      <c r="CB666" s="35" t="s">
        <v>1119</v>
      </c>
      <c r="CC666" s="35">
        <v>0</v>
      </c>
      <c r="CD666" s="28" t="s">
        <v>189</v>
      </c>
      <c r="CE666" s="28">
        <v>0</v>
      </c>
      <c r="CG666" s="37" t="s">
        <v>279</v>
      </c>
      <c r="CH666" s="28">
        <v>1368076</v>
      </c>
      <c r="CI666" s="28">
        <v>6756981</v>
      </c>
      <c r="CJ666">
        <v>357.74</v>
      </c>
      <c r="CK666">
        <v>345.12</v>
      </c>
      <c r="CL666">
        <v>12.620000000000005</v>
      </c>
      <c r="CM666">
        <v>12.620000000000005</v>
      </c>
      <c r="CN666">
        <v>12.620000000000005</v>
      </c>
      <c r="CY666" s="39">
        <v>0</v>
      </c>
      <c r="CZ666" s="40">
        <v>0</v>
      </c>
      <c r="DA666" s="35" t="s">
        <v>321</v>
      </c>
      <c r="DP666" s="42">
        <v>725</v>
      </c>
      <c r="DQ666" s="42">
        <v>725</v>
      </c>
      <c r="DR666" s="42">
        <v>12622</v>
      </c>
      <c r="EA666" s="35" t="s">
        <v>207</v>
      </c>
      <c r="EG666" s="28">
        <v>66.8</v>
      </c>
      <c r="EH666" s="28">
        <v>51</v>
      </c>
      <c r="EI666" s="28">
        <v>33</v>
      </c>
      <c r="EJ666" s="28">
        <v>35</v>
      </c>
      <c r="EK666" s="28">
        <v>4.26</v>
      </c>
      <c r="EL666" s="28">
        <v>0.60199999999999998</v>
      </c>
      <c r="EM666" s="44">
        <f t="shared" si="69"/>
        <v>14.131455399061032</v>
      </c>
      <c r="EN666" s="28" t="s">
        <v>2831</v>
      </c>
      <c r="EO666" s="33">
        <v>12622</v>
      </c>
      <c r="EP666" s="33" t="s">
        <v>2831</v>
      </c>
    </row>
    <row r="667" spans="2:146" x14ac:dyDescent="0.35">
      <c r="B667" s="28">
        <v>726</v>
      </c>
      <c r="C667" s="28">
        <v>726</v>
      </c>
      <c r="D667" s="28">
        <v>98</v>
      </c>
      <c r="E667" s="28" t="s">
        <v>283</v>
      </c>
      <c r="F667" s="28" t="s">
        <v>652</v>
      </c>
      <c r="G667" s="28" t="s">
        <v>2832</v>
      </c>
      <c r="H667" s="28" t="s">
        <v>2833</v>
      </c>
      <c r="I667" s="28">
        <v>2</v>
      </c>
      <c r="J667" s="28" t="s">
        <v>307</v>
      </c>
      <c r="K667" s="28">
        <v>6</v>
      </c>
      <c r="L667" s="28" t="s">
        <v>2834</v>
      </c>
      <c r="M667" s="28" t="s">
        <v>2834</v>
      </c>
      <c r="N667" s="29">
        <v>329.34100000000001</v>
      </c>
      <c r="O667" s="29">
        <v>329.34100000000001</v>
      </c>
      <c r="P667" s="28">
        <f t="shared" ref="P667:P730" si="70">MAX(CJ667:CK667)</f>
        <v>221.24</v>
      </c>
      <c r="Q667" s="28">
        <f t="shared" si="68"/>
        <v>1.2266920911760213</v>
      </c>
      <c r="R667" s="28">
        <v>1428413</v>
      </c>
      <c r="S667" s="28">
        <v>6364848</v>
      </c>
      <c r="T667" s="28">
        <v>1</v>
      </c>
      <c r="U667" s="28">
        <v>0</v>
      </c>
      <c r="V667" s="28">
        <v>0</v>
      </c>
      <c r="W667" s="28">
        <v>0</v>
      </c>
      <c r="X667" s="28">
        <v>0</v>
      </c>
      <c r="Y667" s="28">
        <v>0</v>
      </c>
      <c r="Z667" s="28">
        <f t="shared" si="65"/>
        <v>0</v>
      </c>
      <c r="AA667" s="28">
        <v>0</v>
      </c>
      <c r="AB667" s="30">
        <v>0</v>
      </c>
      <c r="AC667" s="30">
        <v>0</v>
      </c>
      <c r="AG667" s="28">
        <v>12.5</v>
      </c>
      <c r="AH667" s="28">
        <v>9.52</v>
      </c>
      <c r="AI667" s="28">
        <v>6.19</v>
      </c>
      <c r="AJ667" s="28">
        <v>6.56</v>
      </c>
      <c r="AK667" s="28">
        <v>1.55</v>
      </c>
      <c r="AL667" s="28">
        <v>0.34300000000000003</v>
      </c>
      <c r="AM667" s="28">
        <f t="shared" si="66"/>
        <v>22.12903225806452</v>
      </c>
      <c r="AN667" s="28">
        <v>2357</v>
      </c>
      <c r="AO667" s="28" t="s">
        <v>2835</v>
      </c>
      <c r="AP667" s="28">
        <v>3.1600000000000003E-2</v>
      </c>
      <c r="AQ667" s="28">
        <v>0.76500000000000001</v>
      </c>
      <c r="AR667" s="28">
        <v>5.0700000000000002E-2</v>
      </c>
      <c r="AS667" s="28">
        <v>0</v>
      </c>
      <c r="AT667" s="28">
        <v>0</v>
      </c>
      <c r="AU667" s="28">
        <v>3.3000000000000002E-2</v>
      </c>
      <c r="AV667" s="28">
        <v>0.11899999999999999</v>
      </c>
      <c r="AW667" s="28">
        <v>1.8000000000000001E-4</v>
      </c>
      <c r="AX667" s="28">
        <v>1.8000000000000001E-4</v>
      </c>
      <c r="AY667" s="28">
        <v>117</v>
      </c>
      <c r="AZ667" s="28">
        <v>0</v>
      </c>
      <c r="BB667" s="28">
        <v>3</v>
      </c>
      <c r="BC667" s="28">
        <v>0</v>
      </c>
      <c r="BD667" s="28">
        <v>1</v>
      </c>
      <c r="BF667" s="28">
        <v>0</v>
      </c>
      <c r="BG667" s="28">
        <v>3</v>
      </c>
      <c r="BI667" s="28">
        <v>0</v>
      </c>
      <c r="BJ667" s="28">
        <v>0</v>
      </c>
      <c r="BL667" s="28">
        <v>94</v>
      </c>
      <c r="BM667" s="28">
        <v>0</v>
      </c>
      <c r="BN667" s="28" t="s">
        <v>2836</v>
      </c>
      <c r="BS667" s="32" t="s">
        <v>2835</v>
      </c>
      <c r="BT667" t="s">
        <v>201</v>
      </c>
      <c r="BU667">
        <v>1</v>
      </c>
      <c r="CA667" s="35" t="s">
        <v>187</v>
      </c>
      <c r="CB667" s="35" t="s">
        <v>188</v>
      </c>
      <c r="CC667" s="35">
        <v>1</v>
      </c>
      <c r="CD667" s="28" t="s">
        <v>202</v>
      </c>
      <c r="CE667" s="28">
        <v>1</v>
      </c>
      <c r="CF667" s="36" t="s">
        <v>356</v>
      </c>
      <c r="CG667" s="37" t="s">
        <v>223</v>
      </c>
      <c r="CH667" s="28">
        <v>1428200</v>
      </c>
      <c r="CI667" s="28">
        <v>6364616</v>
      </c>
      <c r="CJ667">
        <v>221.24</v>
      </c>
      <c r="CK667">
        <v>217.2</v>
      </c>
      <c r="CL667">
        <v>4.0400000000000205</v>
      </c>
      <c r="CM667">
        <v>4.0400000000000205</v>
      </c>
      <c r="CN667">
        <v>4.0400000000000205</v>
      </c>
      <c r="CY667" s="39">
        <v>0</v>
      </c>
      <c r="CZ667" s="40">
        <v>0</v>
      </c>
      <c r="DA667" s="35" t="s">
        <v>214</v>
      </c>
      <c r="DB667" s="35" t="s">
        <v>886</v>
      </c>
      <c r="DP667" s="42">
        <v>726</v>
      </c>
      <c r="DQ667" s="42">
        <v>726</v>
      </c>
      <c r="DR667" s="42">
        <v>2357</v>
      </c>
      <c r="DS667" s="35" t="s">
        <v>189</v>
      </c>
      <c r="DT667" s="35" t="s">
        <v>191</v>
      </c>
      <c r="DU667" s="35" t="s">
        <v>2837</v>
      </c>
      <c r="DV667" s="43" t="s">
        <v>440</v>
      </c>
      <c r="DW667" s="35" t="s">
        <v>476</v>
      </c>
      <c r="DX667" s="35" t="s">
        <v>301</v>
      </c>
      <c r="EA667" s="35" t="s">
        <v>207</v>
      </c>
      <c r="EC667" s="35" t="s">
        <v>194</v>
      </c>
      <c r="EE667" s="35" t="s">
        <v>886</v>
      </c>
      <c r="EG667" s="28">
        <v>12.5</v>
      </c>
      <c r="EH667" s="28">
        <v>9.52</v>
      </c>
      <c r="EI667" s="28">
        <v>6.19</v>
      </c>
      <c r="EJ667" s="28">
        <v>6.56</v>
      </c>
      <c r="EK667" s="28">
        <v>1.55</v>
      </c>
      <c r="EL667" s="28">
        <v>0.34300000000000003</v>
      </c>
      <c r="EM667" s="44">
        <f t="shared" si="69"/>
        <v>22.12903225806452</v>
      </c>
      <c r="EN667" s="28" t="s">
        <v>2835</v>
      </c>
      <c r="EO667" s="33">
        <v>2357</v>
      </c>
      <c r="EP667" s="33" t="s">
        <v>2835</v>
      </c>
    </row>
    <row r="668" spans="2:146" x14ac:dyDescent="0.35">
      <c r="B668" s="28">
        <v>727</v>
      </c>
      <c r="C668" s="28">
        <v>727</v>
      </c>
      <c r="D668" s="28">
        <v>53</v>
      </c>
      <c r="E668" s="28" t="s">
        <v>777</v>
      </c>
      <c r="F668" s="28" t="s">
        <v>2089</v>
      </c>
      <c r="G668" s="28" t="s">
        <v>2838</v>
      </c>
      <c r="H668" s="28" t="s">
        <v>2839</v>
      </c>
      <c r="I668" s="28">
        <v>2</v>
      </c>
      <c r="J668" s="28" t="s">
        <v>714</v>
      </c>
      <c r="K668" s="28">
        <v>20</v>
      </c>
      <c r="L668" s="28" t="s">
        <v>2840</v>
      </c>
      <c r="M668" s="28" t="s">
        <v>2840</v>
      </c>
      <c r="N668" s="29">
        <v>311.92500000000001</v>
      </c>
      <c r="O668" s="29">
        <v>311.92500000000001</v>
      </c>
      <c r="P668" s="28">
        <f t="shared" si="70"/>
        <v>201.79</v>
      </c>
      <c r="Q668" s="28">
        <f t="shared" si="68"/>
        <v>3.1257513825438807</v>
      </c>
      <c r="R668" s="28">
        <v>1472194</v>
      </c>
      <c r="S668" s="28">
        <v>6684560</v>
      </c>
      <c r="T668" s="28">
        <v>0</v>
      </c>
      <c r="U668" s="28">
        <v>0</v>
      </c>
      <c r="V668" s="28">
        <v>0</v>
      </c>
      <c r="W668" s="28">
        <v>0</v>
      </c>
      <c r="X668" s="28">
        <v>0</v>
      </c>
      <c r="Y668" s="28">
        <v>0</v>
      </c>
      <c r="Z668" s="28">
        <f t="shared" si="65"/>
        <v>0</v>
      </c>
      <c r="AA668" s="28">
        <v>0</v>
      </c>
      <c r="AB668" s="30">
        <v>0</v>
      </c>
      <c r="AC668" s="30">
        <v>0</v>
      </c>
      <c r="AG668" s="28">
        <v>10.7</v>
      </c>
      <c r="AH668" s="28">
        <v>8.35</v>
      </c>
      <c r="AI668" s="28">
        <v>5.7</v>
      </c>
      <c r="AJ668" s="28">
        <v>5.99</v>
      </c>
      <c r="AK668" s="28">
        <v>2.02</v>
      </c>
      <c r="AL668" s="28">
        <v>0.46300000000000002</v>
      </c>
      <c r="AM668" s="28">
        <f t="shared" si="66"/>
        <v>22.920792079207921</v>
      </c>
      <c r="AN668" s="28">
        <v>10446</v>
      </c>
      <c r="AO668" s="28" t="s">
        <v>2841</v>
      </c>
      <c r="AP668" s="28">
        <v>0.115</v>
      </c>
      <c r="AQ668" s="28">
        <v>0.84599999999999997</v>
      </c>
      <c r="AR668" s="28">
        <v>4.2100000000000002E-3</v>
      </c>
      <c r="AS668" s="28">
        <v>0</v>
      </c>
      <c r="AT668" s="28">
        <v>0</v>
      </c>
      <c r="AU668" s="28">
        <v>1.55E-2</v>
      </c>
      <c r="AV668" s="28">
        <v>2.64E-3</v>
      </c>
      <c r="AW668" s="28">
        <v>1.54E-2</v>
      </c>
      <c r="AX668" s="28">
        <v>1.2800000000000001E-3</v>
      </c>
      <c r="AY668" s="28">
        <v>145</v>
      </c>
      <c r="AZ668" s="28">
        <v>0</v>
      </c>
      <c r="BB668" s="28">
        <v>1</v>
      </c>
      <c r="BC668" s="28">
        <v>0</v>
      </c>
      <c r="BD668" s="28">
        <v>1</v>
      </c>
      <c r="BE668" s="28">
        <v>0</v>
      </c>
      <c r="BF668" s="28">
        <v>0</v>
      </c>
      <c r="BG668" s="28">
        <v>1</v>
      </c>
      <c r="BH668" s="28">
        <v>0</v>
      </c>
      <c r="BI668" s="28">
        <v>0</v>
      </c>
      <c r="BJ668" s="28">
        <v>0</v>
      </c>
      <c r="BL668" s="28">
        <v>97</v>
      </c>
      <c r="BM668" s="28">
        <v>0</v>
      </c>
      <c r="BN668" s="28" t="s">
        <v>231</v>
      </c>
      <c r="BS668" s="32" t="s">
        <v>2841</v>
      </c>
      <c r="BT668" t="s">
        <v>186</v>
      </c>
      <c r="BU668">
        <v>1</v>
      </c>
      <c r="CA668" s="35" t="s">
        <v>187</v>
      </c>
      <c r="CB668" s="35" t="s">
        <v>320</v>
      </c>
      <c r="CC668" s="35">
        <v>0</v>
      </c>
      <c r="CD668" s="28" t="s">
        <v>189</v>
      </c>
      <c r="CE668" s="28">
        <v>0</v>
      </c>
      <c r="CG668" s="37" t="s">
        <v>279</v>
      </c>
      <c r="CH668" s="28">
        <v>1472348</v>
      </c>
      <c r="CI668" s="28">
        <v>6684406</v>
      </c>
      <c r="CJ668">
        <v>201.79</v>
      </c>
      <c r="CK668">
        <v>192.04</v>
      </c>
      <c r="CL668">
        <v>9.75</v>
      </c>
      <c r="CM668">
        <v>9.75</v>
      </c>
      <c r="CN668">
        <v>9.75</v>
      </c>
      <c r="CY668" s="39">
        <v>0</v>
      </c>
      <c r="CZ668" s="40">
        <v>0</v>
      </c>
      <c r="DA668" s="35" t="s">
        <v>321</v>
      </c>
      <c r="DP668" s="42">
        <v>727</v>
      </c>
      <c r="DQ668" s="42">
        <v>727</v>
      </c>
      <c r="DR668" s="42">
        <v>10446</v>
      </c>
      <c r="DS668" s="35" t="s">
        <v>189</v>
      </c>
      <c r="DT668" s="35" t="s">
        <v>191</v>
      </c>
      <c r="DU668" s="35" t="s">
        <v>2842</v>
      </c>
      <c r="EA668" s="35" t="s">
        <v>207</v>
      </c>
      <c r="EC668" s="35" t="s">
        <v>194</v>
      </c>
      <c r="EG668" s="28">
        <v>9.27</v>
      </c>
      <c r="EH668" s="28">
        <v>7.35</v>
      </c>
      <c r="EI668" s="28">
        <v>5.15</v>
      </c>
      <c r="EJ668" s="28">
        <v>5.4</v>
      </c>
      <c r="EK668" s="28">
        <v>2.02</v>
      </c>
      <c r="EL668" s="28">
        <v>0.38800000000000001</v>
      </c>
      <c r="EM668" s="44">
        <f t="shared" si="69"/>
        <v>19.207920792079207</v>
      </c>
      <c r="EN668" s="28" t="s">
        <v>2841</v>
      </c>
      <c r="EO668" s="33">
        <v>10446</v>
      </c>
      <c r="EP668" s="33" t="s">
        <v>2841</v>
      </c>
    </row>
    <row r="669" spans="2:146" x14ac:dyDescent="0.35">
      <c r="B669" s="28">
        <v>728</v>
      </c>
      <c r="C669" s="28">
        <v>728</v>
      </c>
      <c r="D669" s="28">
        <v>61</v>
      </c>
      <c r="E669" s="28" t="s">
        <v>394</v>
      </c>
      <c r="F669" s="28" t="s">
        <v>888</v>
      </c>
      <c r="G669" s="28" t="s">
        <v>2843</v>
      </c>
      <c r="H669" s="28" t="s">
        <v>2844</v>
      </c>
      <c r="I669" s="28">
        <v>2</v>
      </c>
      <c r="J669" s="28" t="s">
        <v>866</v>
      </c>
      <c r="K669" s="28">
        <v>18</v>
      </c>
      <c r="L669" s="28" t="s">
        <v>2845</v>
      </c>
      <c r="M669" s="28" t="s">
        <v>2845</v>
      </c>
      <c r="N669" s="29">
        <v>656.16499999999996</v>
      </c>
      <c r="O669" s="29">
        <v>656.16499999999996</v>
      </c>
      <c r="P669" s="28">
        <f t="shared" si="70"/>
        <v>201.78</v>
      </c>
      <c r="Q669" s="28">
        <f t="shared" si="68"/>
        <v>3.9502259340257391</v>
      </c>
      <c r="R669" s="28">
        <v>1449457</v>
      </c>
      <c r="S669" s="28">
        <v>6579080</v>
      </c>
      <c r="T669" s="28">
        <v>1</v>
      </c>
      <c r="U669" s="28">
        <v>0</v>
      </c>
      <c r="V669" s="28">
        <v>1</v>
      </c>
      <c r="W669" s="28">
        <v>0</v>
      </c>
      <c r="X669" s="28">
        <f>(AB669/AK669)*100</f>
        <v>10.273972602739727</v>
      </c>
      <c r="Y669" s="28">
        <f>(AB669/AL669)*100</f>
        <v>48.859934853420192</v>
      </c>
      <c r="Z669" s="28">
        <f t="shared" si="65"/>
        <v>10.273972602739727</v>
      </c>
      <c r="AA669" s="28">
        <v>0</v>
      </c>
      <c r="AB669" s="30">
        <v>0.03</v>
      </c>
      <c r="AC669" s="30">
        <v>0.03</v>
      </c>
      <c r="AD669" s="31">
        <v>1</v>
      </c>
      <c r="AE669" s="31">
        <v>365</v>
      </c>
      <c r="AF669" s="31">
        <v>365</v>
      </c>
      <c r="AG669" s="28">
        <v>1.98</v>
      </c>
      <c r="AH669" s="28">
        <v>1.56</v>
      </c>
      <c r="AI669" s="28">
        <v>1.08</v>
      </c>
      <c r="AJ669" s="28">
        <v>1.1299999999999999</v>
      </c>
      <c r="AK669" s="28">
        <v>0.29199999999999998</v>
      </c>
      <c r="AL669" s="28">
        <v>6.1400000000000003E-2</v>
      </c>
      <c r="AM669" s="28">
        <f t="shared" si="66"/>
        <v>21.027397260273975</v>
      </c>
      <c r="AN669" s="28">
        <v>63550</v>
      </c>
      <c r="AO669" s="28" t="s">
        <v>2846</v>
      </c>
      <c r="AP669" s="28">
        <v>0.128</v>
      </c>
      <c r="AQ669" s="28">
        <v>0.79500000000000004</v>
      </c>
      <c r="AR669" s="28">
        <v>5.5199999999999997E-3</v>
      </c>
      <c r="AS669" s="28">
        <v>0</v>
      </c>
      <c r="AT669" s="28">
        <v>0</v>
      </c>
      <c r="AU669" s="28">
        <v>6.7000000000000004E-2</v>
      </c>
      <c r="AV669" s="28">
        <v>1.81E-3</v>
      </c>
      <c r="AW669" s="28">
        <v>3.4000000000000002E-4</v>
      </c>
      <c r="AX669" s="28">
        <v>1.83E-3</v>
      </c>
      <c r="AY669" s="28">
        <v>19.600000000000001</v>
      </c>
      <c r="AZ669" s="28">
        <v>0</v>
      </c>
      <c r="BA669" s="28">
        <v>0</v>
      </c>
      <c r="BB669" s="28">
        <v>0</v>
      </c>
      <c r="BC669" s="28">
        <v>0</v>
      </c>
      <c r="BD669" s="28">
        <v>0</v>
      </c>
      <c r="BE669" s="28">
        <v>0</v>
      </c>
      <c r="BF669" s="28">
        <v>0</v>
      </c>
      <c r="BG669" s="28">
        <v>0</v>
      </c>
      <c r="BH669" s="28">
        <v>0</v>
      </c>
      <c r="BI669" s="28">
        <v>0</v>
      </c>
      <c r="BJ669" s="28">
        <v>0</v>
      </c>
      <c r="BL669" s="28">
        <v>100</v>
      </c>
      <c r="BM669" s="28">
        <v>0</v>
      </c>
      <c r="BN669" s="28" t="s">
        <v>544</v>
      </c>
      <c r="BS669" s="32" t="s">
        <v>2846</v>
      </c>
      <c r="BT669" t="s">
        <v>201</v>
      </c>
      <c r="BU669">
        <v>1</v>
      </c>
      <c r="CA669" s="35" t="s">
        <v>573</v>
      </c>
      <c r="CB669" s="35" t="s">
        <v>188</v>
      </c>
      <c r="CC669" s="35">
        <v>1</v>
      </c>
      <c r="CD669" s="28" t="s">
        <v>202</v>
      </c>
      <c r="CE669" s="28">
        <v>1</v>
      </c>
      <c r="CF669" s="36" t="s">
        <v>367</v>
      </c>
      <c r="CG669" s="37" t="s">
        <v>223</v>
      </c>
      <c r="CH669" s="28">
        <v>1449653</v>
      </c>
      <c r="CI669" s="28">
        <v>6578546</v>
      </c>
      <c r="CJ669">
        <v>201.78</v>
      </c>
      <c r="CK669">
        <v>175.86</v>
      </c>
      <c r="CL669">
        <v>25.919999999999987</v>
      </c>
      <c r="CM669">
        <v>25.919999999999987</v>
      </c>
      <c r="CN669">
        <v>25.919999999999987</v>
      </c>
      <c r="CO669" s="38" t="s">
        <v>202</v>
      </c>
      <c r="CY669" s="39" t="s">
        <v>211</v>
      </c>
      <c r="CZ669" s="40">
        <v>1</v>
      </c>
      <c r="DA669" s="35" t="s">
        <v>205</v>
      </c>
      <c r="DP669" s="42">
        <v>728</v>
      </c>
      <c r="DQ669" s="42">
        <v>728</v>
      </c>
      <c r="DR669" s="42">
        <v>63550</v>
      </c>
      <c r="DS669" s="35" t="s">
        <v>2847</v>
      </c>
      <c r="DT669" s="35" t="s">
        <v>191</v>
      </c>
      <c r="DU669" s="35" t="s">
        <v>2848</v>
      </c>
      <c r="DX669" s="35" t="s">
        <v>870</v>
      </c>
      <c r="EC669" s="35" t="s">
        <v>294</v>
      </c>
      <c r="EG669" s="28">
        <v>1.98</v>
      </c>
      <c r="EH669" s="28">
        <v>1.56</v>
      </c>
      <c r="EI669" s="28">
        <v>1.08</v>
      </c>
      <c r="EJ669" s="28">
        <v>1.1299999999999999</v>
      </c>
      <c r="EK669" s="28">
        <v>0.29199999999999998</v>
      </c>
      <c r="EL669" s="28">
        <v>6.1400000000000003E-2</v>
      </c>
      <c r="EM669" s="44">
        <f t="shared" si="69"/>
        <v>21.027397260273975</v>
      </c>
      <c r="EN669" s="28" t="s">
        <v>2846</v>
      </c>
      <c r="EO669" s="33">
        <v>63550</v>
      </c>
      <c r="EP669" s="33" t="s">
        <v>2846</v>
      </c>
    </row>
    <row r="670" spans="2:146" x14ac:dyDescent="0.35">
      <c r="B670" s="28">
        <v>729</v>
      </c>
      <c r="C670" s="28">
        <v>729</v>
      </c>
      <c r="D670" s="28">
        <v>108</v>
      </c>
      <c r="E670" s="28" t="s">
        <v>382</v>
      </c>
      <c r="F670" s="28" t="s">
        <v>2644</v>
      </c>
      <c r="G670" s="28" t="s">
        <v>2644</v>
      </c>
      <c r="H670" s="28" t="s">
        <v>2849</v>
      </c>
      <c r="I670" s="28">
        <v>3</v>
      </c>
      <c r="J670" s="28" t="s">
        <v>386</v>
      </c>
      <c r="K670" s="28">
        <v>17</v>
      </c>
      <c r="L670" s="28" t="s">
        <v>2850</v>
      </c>
      <c r="M670" s="28" t="s">
        <v>2850</v>
      </c>
      <c r="N670" s="29">
        <v>148.066</v>
      </c>
      <c r="O670" s="29">
        <v>148.066</v>
      </c>
      <c r="P670" s="28">
        <f t="shared" si="70"/>
        <v>57.96</v>
      </c>
      <c r="Q670" s="28">
        <f t="shared" si="68"/>
        <v>3.7888509178339387</v>
      </c>
      <c r="R670" s="28">
        <v>1320509</v>
      </c>
      <c r="S670" s="28">
        <v>6620078</v>
      </c>
      <c r="T670" s="28">
        <v>0</v>
      </c>
      <c r="U670" s="28">
        <v>0</v>
      </c>
      <c r="V670" s="28">
        <v>0</v>
      </c>
      <c r="W670" s="28">
        <v>0</v>
      </c>
      <c r="X670" s="28">
        <v>0</v>
      </c>
      <c r="Y670" s="28">
        <v>0</v>
      </c>
      <c r="Z670" s="28">
        <f t="shared" si="65"/>
        <v>0</v>
      </c>
      <c r="AA670" s="28">
        <v>0</v>
      </c>
      <c r="AB670" s="30">
        <v>0</v>
      </c>
      <c r="AC670" s="30">
        <v>0</v>
      </c>
      <c r="AG670" s="28">
        <v>9.3699999999999992</v>
      </c>
      <c r="AH670" s="28">
        <v>7.59</v>
      </c>
      <c r="AI670" s="28">
        <v>5.55</v>
      </c>
      <c r="AJ670" s="28">
        <v>5.78</v>
      </c>
      <c r="AK670" s="28">
        <v>1.06</v>
      </c>
      <c r="AL670" s="28">
        <v>0.254</v>
      </c>
      <c r="AM670" s="28">
        <f t="shared" si="66"/>
        <v>23.962264150943398</v>
      </c>
      <c r="AN670" s="28">
        <v>8974</v>
      </c>
      <c r="AO670" s="28" t="s">
        <v>2851</v>
      </c>
      <c r="AP670" s="28">
        <v>0.107</v>
      </c>
      <c r="AQ670" s="28">
        <v>0.72</v>
      </c>
      <c r="AR670" s="28">
        <v>4.1300000000000003E-2</v>
      </c>
      <c r="AS670" s="28">
        <v>0</v>
      </c>
      <c r="AT670" s="28">
        <v>0</v>
      </c>
      <c r="AU670" s="28">
        <v>2.4799999999999999E-2</v>
      </c>
      <c r="AV670" s="28">
        <v>5.2900000000000003E-2</v>
      </c>
      <c r="AW670" s="28">
        <v>3.4799999999999998E-2</v>
      </c>
      <c r="AX670" s="28">
        <v>1.9300000000000001E-2</v>
      </c>
      <c r="AY670" s="28">
        <v>90.9</v>
      </c>
      <c r="BS670" s="32" t="s">
        <v>2851</v>
      </c>
      <c r="BT670" t="s">
        <v>186</v>
      </c>
      <c r="BU670">
        <v>1</v>
      </c>
      <c r="CA670" s="35" t="s">
        <v>187</v>
      </c>
      <c r="CB670" s="35" t="s">
        <v>1119</v>
      </c>
      <c r="CC670" s="35">
        <v>0</v>
      </c>
      <c r="CD670" s="28" t="s">
        <v>189</v>
      </c>
      <c r="CE670" s="28">
        <v>0</v>
      </c>
      <c r="CG670" s="37" t="s">
        <v>223</v>
      </c>
      <c r="CH670" s="28">
        <v>1320379</v>
      </c>
      <c r="CI670" s="28">
        <v>6620072</v>
      </c>
      <c r="CJ670">
        <v>57.96</v>
      </c>
      <c r="CK670">
        <v>52.35</v>
      </c>
      <c r="CL670">
        <v>5.6099999999999994</v>
      </c>
      <c r="CM670">
        <v>5.6099999999999994</v>
      </c>
      <c r="CN670">
        <v>5.6099999999999994</v>
      </c>
      <c r="CY670" s="39">
        <v>0</v>
      </c>
      <c r="CZ670" s="40">
        <v>1</v>
      </c>
      <c r="DA670" s="35" t="s">
        <v>321</v>
      </c>
      <c r="DP670" s="42">
        <v>729</v>
      </c>
      <c r="DQ670" s="42">
        <v>729</v>
      </c>
      <c r="DR670" s="42">
        <v>8974</v>
      </c>
      <c r="EA670" s="35" t="s">
        <v>207</v>
      </c>
      <c r="EG670" s="28">
        <v>9.26</v>
      </c>
      <c r="EH670" s="28">
        <v>7.49</v>
      </c>
      <c r="EI670" s="28">
        <v>5.47</v>
      </c>
      <c r="EJ670" s="28">
        <v>5.69</v>
      </c>
      <c r="EK670" s="28">
        <v>1.06</v>
      </c>
      <c r="EL670" s="28">
        <v>0.23599999999999999</v>
      </c>
      <c r="EM670" s="44">
        <f t="shared" si="69"/>
        <v>22.264150943396224</v>
      </c>
      <c r="EN670" s="28" t="s">
        <v>2851</v>
      </c>
      <c r="EO670" s="33">
        <v>8974</v>
      </c>
      <c r="EP670" s="33" t="s">
        <v>2851</v>
      </c>
    </row>
    <row r="671" spans="2:146" x14ac:dyDescent="0.35">
      <c r="B671" s="28">
        <v>730</v>
      </c>
      <c r="C671" s="28">
        <v>730</v>
      </c>
      <c r="D671" s="28">
        <v>53</v>
      </c>
      <c r="E671" s="28" t="s">
        <v>777</v>
      </c>
      <c r="F671" s="28" t="s">
        <v>2089</v>
      </c>
      <c r="G671" s="28" t="s">
        <v>2090</v>
      </c>
      <c r="H671" s="28" t="s">
        <v>2852</v>
      </c>
      <c r="I671" s="28">
        <v>2</v>
      </c>
      <c r="J671" s="28" t="s">
        <v>714</v>
      </c>
      <c r="K671" s="28">
        <v>20</v>
      </c>
      <c r="L671" s="28" t="s">
        <v>2853</v>
      </c>
      <c r="M671" s="28" t="s">
        <v>2853</v>
      </c>
      <c r="N671" s="29">
        <v>231.399</v>
      </c>
      <c r="O671" s="29">
        <v>231.399</v>
      </c>
      <c r="P671" s="28">
        <f t="shared" si="70"/>
        <v>133.38</v>
      </c>
      <c r="Q671" s="28">
        <f t="shared" si="68"/>
        <v>2.796036283648589</v>
      </c>
      <c r="R671" s="28">
        <v>1483239</v>
      </c>
      <c r="S671" s="28">
        <v>6698274</v>
      </c>
      <c r="T671" s="28">
        <v>0</v>
      </c>
      <c r="U671" s="28">
        <v>0</v>
      </c>
      <c r="V671" s="28">
        <v>0</v>
      </c>
      <c r="W671" s="28">
        <v>0</v>
      </c>
      <c r="X671" s="28">
        <v>0</v>
      </c>
      <c r="Y671" s="28">
        <v>0</v>
      </c>
      <c r="Z671" s="28">
        <f t="shared" si="65"/>
        <v>0</v>
      </c>
      <c r="AA671" s="28">
        <v>0</v>
      </c>
      <c r="AB671" s="30">
        <v>0</v>
      </c>
      <c r="AC671" s="30">
        <v>0</v>
      </c>
      <c r="AG671" s="28">
        <v>22.3</v>
      </c>
      <c r="AH671" s="28">
        <v>17.600000000000001</v>
      </c>
      <c r="AI671" s="28">
        <v>12.2</v>
      </c>
      <c r="AJ671" s="28">
        <v>12.8</v>
      </c>
      <c r="AK671" s="28">
        <v>4.21</v>
      </c>
      <c r="AL671" s="28">
        <v>1.03</v>
      </c>
      <c r="AM671" s="28">
        <f t="shared" si="66"/>
        <v>24.465558194774349</v>
      </c>
      <c r="AN671" s="28">
        <v>10885</v>
      </c>
      <c r="AO671" s="28" t="s">
        <v>2854</v>
      </c>
      <c r="AP671" s="28">
        <v>9.2799999999999994E-2</v>
      </c>
      <c r="AQ671" s="28">
        <v>0.81799999999999995</v>
      </c>
      <c r="AR671" s="28">
        <v>1.7000000000000001E-2</v>
      </c>
      <c r="AS671" s="28">
        <v>0</v>
      </c>
      <c r="AT671" s="28">
        <v>0</v>
      </c>
      <c r="AU671" s="28">
        <v>1.0800000000000001E-2</v>
      </c>
      <c r="AV671" s="28">
        <v>4.6899999999999997E-2</v>
      </c>
      <c r="AW671" s="28">
        <v>1.35E-2</v>
      </c>
      <c r="AX671" s="28">
        <v>5.6999999999999998E-4</v>
      </c>
      <c r="AY671" s="28">
        <v>329</v>
      </c>
      <c r="BS671" s="32" t="s">
        <v>2854</v>
      </c>
      <c r="BT671" t="s">
        <v>186</v>
      </c>
      <c r="BU671">
        <v>2</v>
      </c>
      <c r="CA671" s="35" t="s">
        <v>187</v>
      </c>
      <c r="CB671" s="35" t="s">
        <v>1119</v>
      </c>
      <c r="CC671" s="35">
        <v>0</v>
      </c>
      <c r="CD671" s="28" t="s">
        <v>189</v>
      </c>
      <c r="CE671" s="28">
        <v>0</v>
      </c>
      <c r="CG671" s="37" t="s">
        <v>279</v>
      </c>
      <c r="CH671" s="28">
        <v>1483278</v>
      </c>
      <c r="CI671" s="28">
        <v>6698491</v>
      </c>
      <c r="CJ671">
        <v>133.38</v>
      </c>
      <c r="CK671">
        <v>126.91</v>
      </c>
      <c r="CL671">
        <v>6.4699999999999989</v>
      </c>
      <c r="CM671">
        <v>6.4699999999999989</v>
      </c>
      <c r="CN671">
        <v>6.4699999999999989</v>
      </c>
      <c r="CY671" s="39">
        <v>0</v>
      </c>
      <c r="CZ671" s="40">
        <v>0</v>
      </c>
      <c r="DA671" s="35" t="s">
        <v>321</v>
      </c>
      <c r="DP671" s="42">
        <v>730</v>
      </c>
      <c r="DQ671" s="42">
        <v>730</v>
      </c>
      <c r="DR671" s="42">
        <v>10885</v>
      </c>
      <c r="EA671" s="35" t="s">
        <v>207</v>
      </c>
      <c r="EG671" s="28">
        <v>20.5</v>
      </c>
      <c r="EH671" s="28">
        <v>16.2</v>
      </c>
      <c r="EI671" s="28">
        <v>11.4</v>
      </c>
      <c r="EJ671" s="28">
        <v>11.9</v>
      </c>
      <c r="EK671" s="28">
        <v>4.21</v>
      </c>
      <c r="EL671" s="28">
        <v>1.05</v>
      </c>
      <c r="EM671" s="44">
        <f t="shared" si="69"/>
        <v>24.940617577197152</v>
      </c>
      <c r="EN671" s="28" t="s">
        <v>2854</v>
      </c>
      <c r="EO671" s="33">
        <v>10885</v>
      </c>
      <c r="EP671" s="33" t="s">
        <v>2854</v>
      </c>
    </row>
    <row r="672" spans="2:146" x14ac:dyDescent="0.35">
      <c r="B672" s="28">
        <v>731</v>
      </c>
      <c r="C672" s="28">
        <v>731</v>
      </c>
      <c r="D672" s="28">
        <v>45</v>
      </c>
      <c r="E672" s="28" t="s">
        <v>849</v>
      </c>
      <c r="F672" s="28" t="s">
        <v>2478</v>
      </c>
      <c r="G672" s="28" t="s">
        <v>2478</v>
      </c>
      <c r="H672" s="28" t="s">
        <v>238</v>
      </c>
      <c r="I672" s="28">
        <v>2</v>
      </c>
      <c r="J672" s="28" t="s">
        <v>370</v>
      </c>
      <c r="K672" s="28">
        <v>21</v>
      </c>
      <c r="L672" s="28" t="s">
        <v>2855</v>
      </c>
      <c r="M672" s="28" t="s">
        <v>2855</v>
      </c>
      <c r="N672" s="29">
        <v>1314.28</v>
      </c>
      <c r="O672" s="29">
        <v>1314.28</v>
      </c>
      <c r="P672" s="28">
        <f t="shared" si="70"/>
        <v>129.85</v>
      </c>
      <c r="Q672" s="28">
        <f t="shared" si="68"/>
        <v>2.5260979395562582</v>
      </c>
      <c r="R672" s="28">
        <v>1534890</v>
      </c>
      <c r="S672" s="28">
        <v>6873836</v>
      </c>
      <c r="T672" s="28">
        <v>0</v>
      </c>
      <c r="U672" s="28">
        <v>0</v>
      </c>
      <c r="V672" s="28">
        <v>0</v>
      </c>
      <c r="W672" s="28">
        <v>0</v>
      </c>
      <c r="X672" s="28">
        <v>0</v>
      </c>
      <c r="Y672" s="28">
        <v>0</v>
      </c>
      <c r="Z672" s="28">
        <f t="shared" si="65"/>
        <v>0</v>
      </c>
      <c r="AA672" s="28">
        <v>0</v>
      </c>
      <c r="AB672" s="30">
        <v>0</v>
      </c>
      <c r="AC672" s="30">
        <v>0</v>
      </c>
      <c r="AG672" s="28">
        <v>10.5</v>
      </c>
      <c r="AH672" s="28">
        <v>7.72</v>
      </c>
      <c r="AI672" s="28">
        <v>4.5</v>
      </c>
      <c r="AJ672" s="28">
        <v>4.8600000000000003</v>
      </c>
      <c r="AK672" s="28">
        <v>0.79800000000000004</v>
      </c>
      <c r="AL672" s="28">
        <v>0.14799999999999999</v>
      </c>
      <c r="AM672" s="28">
        <f t="shared" si="66"/>
        <v>18.546365914786968</v>
      </c>
      <c r="AN672" s="28">
        <v>16090</v>
      </c>
      <c r="AO672" s="28" t="s">
        <v>2856</v>
      </c>
      <c r="AP672" s="28">
        <v>6.2700000000000006E-2</v>
      </c>
      <c r="AQ672" s="28">
        <v>0.90500000000000003</v>
      </c>
      <c r="AR672" s="28">
        <v>1.6800000000000001E-3</v>
      </c>
      <c r="AS672" s="28">
        <v>0</v>
      </c>
      <c r="AT672" s="28">
        <v>0</v>
      </c>
      <c r="AU672" s="28">
        <v>2.58E-2</v>
      </c>
      <c r="AV672" s="28">
        <v>3.2499999999999999E-3</v>
      </c>
      <c r="AW672" s="28">
        <v>1.2199999999999999E-3</v>
      </c>
      <c r="AX672" s="28">
        <v>0</v>
      </c>
      <c r="AY672" s="28">
        <v>86.6</v>
      </c>
      <c r="AZ672" s="28">
        <v>0</v>
      </c>
      <c r="BA672" s="28">
        <v>0</v>
      </c>
      <c r="BB672" s="28">
        <v>3</v>
      </c>
      <c r="BC672" s="28">
        <v>0</v>
      </c>
      <c r="BD672" s="28">
        <v>1</v>
      </c>
      <c r="BE672" s="28">
        <v>1</v>
      </c>
      <c r="BF672" s="28">
        <v>0</v>
      </c>
      <c r="BG672" s="28">
        <v>0</v>
      </c>
      <c r="BH672" s="28">
        <v>0</v>
      </c>
      <c r="BI672" s="28">
        <v>0</v>
      </c>
      <c r="BJ672" s="28">
        <v>2</v>
      </c>
      <c r="BL672" s="28">
        <v>100</v>
      </c>
      <c r="BM672" s="28">
        <v>0</v>
      </c>
      <c r="BN672" s="28" t="s">
        <v>231</v>
      </c>
      <c r="BS672" s="32" t="s">
        <v>2856</v>
      </c>
      <c r="BT672" t="s">
        <v>186</v>
      </c>
      <c r="BU672">
        <v>1</v>
      </c>
      <c r="CA672" s="35" t="s">
        <v>187</v>
      </c>
      <c r="CB672" s="35" t="s">
        <v>320</v>
      </c>
      <c r="CC672" s="35">
        <v>0</v>
      </c>
      <c r="CD672" s="28" t="s">
        <v>189</v>
      </c>
      <c r="CE672" s="28">
        <v>0</v>
      </c>
      <c r="CH672" s="28">
        <v>1535000</v>
      </c>
      <c r="CI672" s="28">
        <v>6872684</v>
      </c>
      <c r="CJ672">
        <v>129.85</v>
      </c>
      <c r="CK672">
        <v>96.65</v>
      </c>
      <c r="CL672">
        <v>33.199999999999989</v>
      </c>
      <c r="CM672">
        <v>33.199999999999989</v>
      </c>
      <c r="CN672">
        <v>33.199999999999989</v>
      </c>
      <c r="CY672" s="39">
        <v>0</v>
      </c>
      <c r="CZ672" s="40">
        <v>0</v>
      </c>
      <c r="DA672" s="35" t="s">
        <v>321</v>
      </c>
      <c r="DP672" s="42">
        <v>731</v>
      </c>
      <c r="DQ672" s="42">
        <v>731</v>
      </c>
      <c r="DR672" s="42">
        <v>16090</v>
      </c>
      <c r="DS672" s="35" t="s">
        <v>189</v>
      </c>
      <c r="DT672" s="35" t="s">
        <v>191</v>
      </c>
      <c r="EA672" s="35" t="s">
        <v>207</v>
      </c>
      <c r="EC672" s="35" t="s">
        <v>194</v>
      </c>
      <c r="EG672" s="28">
        <v>6.45</v>
      </c>
      <c r="EH672" s="28">
        <v>4.72</v>
      </c>
      <c r="EI672" s="28">
        <v>2.75</v>
      </c>
      <c r="EJ672" s="28">
        <v>2.97</v>
      </c>
      <c r="EK672" s="28">
        <v>0.79500000000000004</v>
      </c>
      <c r="EL672" s="28">
        <v>0.28599999999999998</v>
      </c>
      <c r="EM672" s="44">
        <f t="shared" si="69"/>
        <v>35.974842767295598</v>
      </c>
      <c r="EN672" s="28" t="s">
        <v>2856</v>
      </c>
      <c r="EO672" s="33">
        <v>16090</v>
      </c>
      <c r="EP672" s="33" t="s">
        <v>2856</v>
      </c>
    </row>
    <row r="673" spans="1:146" x14ac:dyDescent="0.35">
      <c r="B673" s="28">
        <v>733</v>
      </c>
      <c r="C673" s="28">
        <v>733</v>
      </c>
      <c r="D673" s="28">
        <v>108</v>
      </c>
      <c r="E673" s="28" t="s">
        <v>382</v>
      </c>
      <c r="F673" s="28" t="s">
        <v>2857</v>
      </c>
      <c r="G673" s="28" t="s">
        <v>2857</v>
      </c>
      <c r="H673" s="28" t="s">
        <v>2858</v>
      </c>
      <c r="I673" s="28">
        <v>3</v>
      </c>
      <c r="J673" s="28" t="s">
        <v>386</v>
      </c>
      <c r="K673" s="28">
        <v>17</v>
      </c>
      <c r="L673" s="28" t="s">
        <v>2859</v>
      </c>
      <c r="M673" s="28" t="s">
        <v>2859</v>
      </c>
      <c r="N673" s="29">
        <v>264.65699999999998</v>
      </c>
      <c r="O673" s="29">
        <v>264.65699999999998</v>
      </c>
      <c r="P673" s="28">
        <f t="shared" si="70"/>
        <v>132.44</v>
      </c>
      <c r="Q673" s="28">
        <f t="shared" si="68"/>
        <v>7.7232039961157266</v>
      </c>
      <c r="R673" s="28">
        <v>1272294</v>
      </c>
      <c r="S673" s="28">
        <v>6605494</v>
      </c>
      <c r="T673" s="28">
        <v>0</v>
      </c>
      <c r="U673" s="28">
        <v>0</v>
      </c>
      <c r="V673" s="28">
        <v>0</v>
      </c>
      <c r="W673" s="28">
        <v>0</v>
      </c>
      <c r="X673" s="28">
        <v>0</v>
      </c>
      <c r="Y673" s="28">
        <v>0</v>
      </c>
      <c r="Z673" s="28">
        <f t="shared" si="65"/>
        <v>0</v>
      </c>
      <c r="AA673" s="28">
        <v>0</v>
      </c>
      <c r="AB673" s="30">
        <v>0</v>
      </c>
      <c r="AC673" s="30">
        <v>0</v>
      </c>
      <c r="AG673" s="28">
        <v>9.41</v>
      </c>
      <c r="AH673" s="28">
        <v>7.55</v>
      </c>
      <c r="AI673" s="28">
        <v>5.43</v>
      </c>
      <c r="AJ673" s="28">
        <v>5.67</v>
      </c>
      <c r="AK673" s="28">
        <v>0.94499999999999995</v>
      </c>
      <c r="AL673" s="28">
        <v>3.7199999999999997E-2</v>
      </c>
      <c r="AM673" s="28">
        <f t="shared" si="66"/>
        <v>3.9365079365079367</v>
      </c>
      <c r="AN673" s="28">
        <v>64739</v>
      </c>
      <c r="AO673" s="28" t="s">
        <v>2860</v>
      </c>
      <c r="AP673" s="28">
        <v>4.3400000000000001E-2</v>
      </c>
      <c r="AQ673" s="28">
        <v>0.85699999999999998</v>
      </c>
      <c r="AR673" s="28">
        <v>8.8400000000000006E-3</v>
      </c>
      <c r="AS673" s="28">
        <v>0</v>
      </c>
      <c r="AT673" s="28">
        <v>0</v>
      </c>
      <c r="AU673" s="28">
        <v>8.1900000000000001E-2</v>
      </c>
      <c r="AV673" s="28">
        <v>7.79E-3</v>
      </c>
      <c r="AW673" s="28">
        <v>9.3999999999999997E-4</v>
      </c>
      <c r="AX673" s="28">
        <v>0</v>
      </c>
      <c r="AY673" s="28">
        <v>63.5</v>
      </c>
      <c r="BS673" s="32" t="s">
        <v>2860</v>
      </c>
      <c r="BT673" t="s">
        <v>186</v>
      </c>
      <c r="BU673">
        <v>1</v>
      </c>
      <c r="CA673" s="35" t="s">
        <v>187</v>
      </c>
      <c r="CB673" s="35" t="s">
        <v>1119</v>
      </c>
      <c r="CC673" s="35">
        <v>0</v>
      </c>
      <c r="CD673" s="28" t="s">
        <v>189</v>
      </c>
      <c r="CE673" s="28">
        <v>0</v>
      </c>
      <c r="CH673" s="28">
        <v>1272491</v>
      </c>
      <c r="CI673" s="28">
        <v>6605389</v>
      </c>
      <c r="CJ673">
        <v>132.44</v>
      </c>
      <c r="CK673">
        <v>112</v>
      </c>
      <c r="CL673">
        <v>20.439999999999998</v>
      </c>
      <c r="CM673">
        <v>20.439999999999998</v>
      </c>
      <c r="CN673">
        <v>20.439999999999998</v>
      </c>
      <c r="CY673" s="39">
        <v>0</v>
      </c>
      <c r="CZ673" s="40">
        <v>0</v>
      </c>
      <c r="DA673" s="35" t="s">
        <v>321</v>
      </c>
      <c r="DP673" s="42">
        <v>733</v>
      </c>
      <c r="DQ673" s="42">
        <v>733</v>
      </c>
      <c r="DR673" s="42">
        <v>64739</v>
      </c>
      <c r="EA673" s="35" t="s">
        <v>207</v>
      </c>
      <c r="EG673" s="28">
        <v>9.41</v>
      </c>
      <c r="EH673" s="28">
        <v>7.55</v>
      </c>
      <c r="EI673" s="28">
        <v>5.43</v>
      </c>
      <c r="EJ673" s="28">
        <v>5.67</v>
      </c>
      <c r="EK673" s="28">
        <v>0.94499999999999995</v>
      </c>
      <c r="EL673" s="28">
        <v>3.7199999999999997E-2</v>
      </c>
      <c r="EM673" s="44">
        <f t="shared" si="69"/>
        <v>3.9365079365079367</v>
      </c>
      <c r="EN673" s="28" t="s">
        <v>2860</v>
      </c>
      <c r="EO673" s="33">
        <v>64739</v>
      </c>
      <c r="EP673" s="33" t="s">
        <v>2860</v>
      </c>
    </row>
    <row r="674" spans="1:146" x14ac:dyDescent="0.35">
      <c r="B674" s="28">
        <v>735</v>
      </c>
      <c r="C674" s="28">
        <v>735</v>
      </c>
      <c r="D674" s="28">
        <v>74</v>
      </c>
      <c r="E674" s="28" t="s">
        <v>295</v>
      </c>
      <c r="F674" s="28" t="s">
        <v>2861</v>
      </c>
      <c r="G674" s="28" t="s">
        <v>2861</v>
      </c>
      <c r="H674" s="28" t="s">
        <v>2862</v>
      </c>
      <c r="I674" s="28">
        <v>2</v>
      </c>
      <c r="J674" s="28" t="s">
        <v>220</v>
      </c>
      <c r="K674" s="28">
        <v>8</v>
      </c>
      <c r="L674" s="28" t="s">
        <v>2863</v>
      </c>
      <c r="M674" s="28" t="s">
        <v>2863</v>
      </c>
      <c r="N674" s="29">
        <v>105.504</v>
      </c>
      <c r="O674" s="29">
        <v>105.504</v>
      </c>
      <c r="P674" s="28">
        <f t="shared" si="70"/>
        <v>165.86</v>
      </c>
      <c r="Q674" s="28">
        <f t="shared" si="68"/>
        <v>4.0946314831665349</v>
      </c>
      <c r="R674" s="28">
        <v>1494272</v>
      </c>
      <c r="S674" s="28">
        <v>6336956</v>
      </c>
      <c r="T674" s="28">
        <v>0</v>
      </c>
      <c r="U674" s="28">
        <v>0</v>
      </c>
      <c r="V674" s="28">
        <v>0</v>
      </c>
      <c r="W674" s="28">
        <v>0</v>
      </c>
      <c r="X674" s="28">
        <v>0</v>
      </c>
      <c r="Y674" s="28">
        <v>0</v>
      </c>
      <c r="Z674" s="28">
        <f t="shared" si="65"/>
        <v>0</v>
      </c>
      <c r="AA674" s="28">
        <v>0</v>
      </c>
      <c r="AB674" s="30">
        <v>0</v>
      </c>
      <c r="AC674" s="30">
        <v>0</v>
      </c>
      <c r="AG674" s="28">
        <v>2.09</v>
      </c>
      <c r="AH674" s="28">
        <v>1.61</v>
      </c>
      <c r="AI674" s="28">
        <v>1.07</v>
      </c>
      <c r="AJ674" s="28">
        <v>1.1299999999999999</v>
      </c>
      <c r="AK674" s="28">
        <v>0.30199999999999999</v>
      </c>
      <c r="AL674" s="28">
        <v>5.3199999999999997E-2</v>
      </c>
      <c r="AM674" s="28">
        <f t="shared" si="66"/>
        <v>17.6158940397351</v>
      </c>
      <c r="AN674" s="28">
        <v>1781</v>
      </c>
      <c r="AO674" s="28" t="s">
        <v>2864</v>
      </c>
      <c r="AP674" s="28">
        <v>7.0400000000000004E-2</v>
      </c>
      <c r="AQ674" s="28">
        <v>0.81200000000000006</v>
      </c>
      <c r="AR674" s="28">
        <v>3.4200000000000001E-2</v>
      </c>
      <c r="AS674" s="28">
        <v>0</v>
      </c>
      <c r="AT674" s="28">
        <v>0</v>
      </c>
      <c r="AU674" s="28">
        <v>6.5500000000000003E-3</v>
      </c>
      <c r="AV674" s="28">
        <v>6.2600000000000003E-2</v>
      </c>
      <c r="AW674" s="28">
        <v>1.4200000000000001E-2</v>
      </c>
      <c r="AX674" s="28">
        <v>0</v>
      </c>
      <c r="AY674" s="28">
        <v>46.3</v>
      </c>
      <c r="BS674" s="32" t="s">
        <v>2864</v>
      </c>
      <c r="BT674" t="s">
        <v>186</v>
      </c>
      <c r="BU674">
        <v>1</v>
      </c>
      <c r="CA674" s="35" t="s">
        <v>187</v>
      </c>
      <c r="CB674" s="35" t="s">
        <v>1119</v>
      </c>
      <c r="CC674" s="35">
        <v>0</v>
      </c>
      <c r="CD674" s="28" t="s">
        <v>189</v>
      </c>
      <c r="CE674" s="28">
        <v>0</v>
      </c>
      <c r="CG674" s="37" t="s">
        <v>223</v>
      </c>
      <c r="CH674" s="28">
        <v>1494353</v>
      </c>
      <c r="CI674" s="28">
        <v>6336999</v>
      </c>
      <c r="CJ674">
        <v>165.86</v>
      </c>
      <c r="CK674">
        <v>161.54</v>
      </c>
      <c r="CL674">
        <v>4.3200000000000216</v>
      </c>
      <c r="CM674">
        <v>4.3200000000000216</v>
      </c>
      <c r="CN674">
        <v>4.3200000000000216</v>
      </c>
      <c r="CY674" s="39">
        <v>0</v>
      </c>
      <c r="CZ674" s="40">
        <v>2</v>
      </c>
      <c r="DA674" s="35" t="s">
        <v>321</v>
      </c>
      <c r="DP674" s="42">
        <v>735</v>
      </c>
      <c r="DQ674" s="42">
        <v>735</v>
      </c>
      <c r="DR674" s="42">
        <v>1781</v>
      </c>
      <c r="EA674" s="35" t="s">
        <v>207</v>
      </c>
      <c r="EG674" s="28">
        <v>2.09</v>
      </c>
      <c r="EH674" s="28">
        <v>1.61</v>
      </c>
      <c r="EI674" s="28">
        <v>1.07</v>
      </c>
      <c r="EJ674" s="28">
        <v>1.1299999999999999</v>
      </c>
      <c r="EK674" s="28">
        <v>0.30199999999999999</v>
      </c>
      <c r="EL674" s="28">
        <v>5.3199999999999997E-2</v>
      </c>
      <c r="EM674" s="44">
        <f t="shared" si="69"/>
        <v>17.6158940397351</v>
      </c>
      <c r="EN674" s="28" t="s">
        <v>2864</v>
      </c>
      <c r="EO674" s="33">
        <v>1781</v>
      </c>
      <c r="EP674" s="33" t="s">
        <v>2864</v>
      </c>
    </row>
    <row r="675" spans="1:146" x14ac:dyDescent="0.35">
      <c r="B675" s="28">
        <v>736</v>
      </c>
      <c r="C675" s="28">
        <v>736</v>
      </c>
      <c r="D675" s="28">
        <v>74</v>
      </c>
      <c r="E675" s="28" t="s">
        <v>295</v>
      </c>
      <c r="F675" s="28" t="s">
        <v>2865</v>
      </c>
      <c r="G675" s="28" t="s">
        <v>2865</v>
      </c>
      <c r="H675" s="28" t="s">
        <v>2866</v>
      </c>
      <c r="I675" s="28">
        <v>2</v>
      </c>
      <c r="J675" s="28" t="s">
        <v>220</v>
      </c>
      <c r="K675" s="28">
        <v>8</v>
      </c>
      <c r="L675" s="28" t="s">
        <v>2867</v>
      </c>
      <c r="M675" s="28" t="s">
        <v>2867</v>
      </c>
      <c r="N675" s="29">
        <v>42.7605</v>
      </c>
      <c r="O675" s="29">
        <v>42.7605</v>
      </c>
      <c r="P675" s="28">
        <f t="shared" si="70"/>
        <v>100.54</v>
      </c>
      <c r="Q675" s="28">
        <f t="shared" si="68"/>
        <v>8.2552823283170227</v>
      </c>
      <c r="R675" s="28">
        <v>1488576</v>
      </c>
      <c r="S675" s="28">
        <v>6365503</v>
      </c>
      <c r="T675" s="28">
        <v>0</v>
      </c>
      <c r="U675" s="28">
        <v>0</v>
      </c>
      <c r="V675" s="28">
        <v>0</v>
      </c>
      <c r="W675" s="28">
        <v>0</v>
      </c>
      <c r="X675" s="28">
        <v>0</v>
      </c>
      <c r="Y675" s="28">
        <v>0</v>
      </c>
      <c r="Z675" s="28">
        <f t="shared" si="65"/>
        <v>0</v>
      </c>
      <c r="AA675" s="28">
        <v>0</v>
      </c>
      <c r="AB675" s="30">
        <v>0</v>
      </c>
      <c r="AC675" s="30">
        <v>0</v>
      </c>
      <c r="AG675" s="28">
        <v>3.73</v>
      </c>
      <c r="AH675" s="28">
        <v>2.88</v>
      </c>
      <c r="AI675" s="28">
        <v>1.92</v>
      </c>
      <c r="AJ675" s="28">
        <v>2.0299999999999998</v>
      </c>
      <c r="AK675" s="28">
        <v>0.67600000000000005</v>
      </c>
      <c r="AL675" s="28">
        <v>0.13</v>
      </c>
      <c r="AM675" s="28">
        <f t="shared" si="66"/>
        <v>19.23076923076923</v>
      </c>
      <c r="AN675" s="28">
        <v>2330</v>
      </c>
      <c r="AO675" s="28" t="s">
        <v>2868</v>
      </c>
      <c r="AP675" s="28">
        <v>5.67E-2</v>
      </c>
      <c r="AQ675" s="28">
        <v>0.83499999999999996</v>
      </c>
      <c r="AR675" s="28">
        <v>3.1699999999999999E-2</v>
      </c>
      <c r="AS675" s="28">
        <v>0</v>
      </c>
      <c r="AT675" s="28">
        <v>0</v>
      </c>
      <c r="AU675" s="28">
        <v>1.1599999999999999E-2</v>
      </c>
      <c r="AV675" s="28">
        <v>6.2700000000000006E-2</v>
      </c>
      <c r="AW675" s="28">
        <v>1.8E-3</v>
      </c>
      <c r="AX675" s="28">
        <v>4.8999999999999998E-4</v>
      </c>
      <c r="AY675" s="28">
        <v>102</v>
      </c>
      <c r="AZ675" s="28">
        <v>0</v>
      </c>
      <c r="BA675" s="28">
        <v>0</v>
      </c>
      <c r="BB675" s="28">
        <v>0</v>
      </c>
      <c r="BC675" s="28">
        <v>0</v>
      </c>
      <c r="BD675" s="28">
        <v>1</v>
      </c>
      <c r="BE675" s="28">
        <v>0</v>
      </c>
      <c r="BF675" s="28">
        <v>1</v>
      </c>
      <c r="BG675" s="28">
        <v>1</v>
      </c>
      <c r="BH675" s="28">
        <v>0</v>
      </c>
      <c r="BI675" s="28">
        <v>0</v>
      </c>
      <c r="BJ675" s="28">
        <v>1</v>
      </c>
      <c r="BL675" s="28">
        <v>10</v>
      </c>
      <c r="BM675" s="28">
        <v>0</v>
      </c>
      <c r="BN675" s="28" t="s">
        <v>1177</v>
      </c>
      <c r="BS675" s="32" t="s">
        <v>2868</v>
      </c>
      <c r="BT675" t="s">
        <v>186</v>
      </c>
      <c r="BU675">
        <v>1</v>
      </c>
      <c r="CA675" s="35" t="s">
        <v>187</v>
      </c>
      <c r="CB675" s="35" t="s">
        <v>320</v>
      </c>
      <c r="CC675" s="35">
        <v>0</v>
      </c>
      <c r="CD675" s="28" t="s">
        <v>189</v>
      </c>
      <c r="CE675" s="28">
        <v>0</v>
      </c>
      <c r="CH675" s="28">
        <v>1488617</v>
      </c>
      <c r="CI675" s="28">
        <v>6365493</v>
      </c>
      <c r="CJ675">
        <v>100.54</v>
      </c>
      <c r="CK675">
        <v>97.01</v>
      </c>
      <c r="CL675">
        <v>3.5300000000000011</v>
      </c>
      <c r="CM675">
        <v>3.5300000000000011</v>
      </c>
      <c r="CN675">
        <v>3.5300000000000011</v>
      </c>
      <c r="CY675" s="39">
        <v>0</v>
      </c>
      <c r="CZ675" s="40">
        <v>0</v>
      </c>
      <c r="DA675" s="35" t="s">
        <v>321</v>
      </c>
      <c r="DP675" s="42">
        <v>736</v>
      </c>
      <c r="DQ675" s="42">
        <v>736</v>
      </c>
      <c r="DR675" s="42">
        <v>2330</v>
      </c>
      <c r="DS675" s="35" t="s">
        <v>189</v>
      </c>
      <c r="DT675" s="35" t="s">
        <v>191</v>
      </c>
      <c r="DU675" s="35" t="s">
        <v>2869</v>
      </c>
      <c r="EA675" s="35" t="s">
        <v>207</v>
      </c>
      <c r="EC675" s="35" t="s">
        <v>194</v>
      </c>
      <c r="EG675" s="28">
        <v>3.33</v>
      </c>
      <c r="EH675" s="28">
        <v>2.6</v>
      </c>
      <c r="EI675" s="28">
        <v>1.77</v>
      </c>
      <c r="EJ675" s="28">
        <v>1.87</v>
      </c>
      <c r="EK675" s="28">
        <v>0.67600000000000005</v>
      </c>
      <c r="EL675" s="28">
        <v>0.186</v>
      </c>
      <c r="EM675" s="44">
        <f t="shared" si="69"/>
        <v>27.514792899408281</v>
      </c>
      <c r="EN675" s="28" t="s">
        <v>2868</v>
      </c>
      <c r="EO675" s="33">
        <v>2330</v>
      </c>
      <c r="EP675" s="33" t="s">
        <v>2868</v>
      </c>
    </row>
    <row r="676" spans="1:146" x14ac:dyDescent="0.35">
      <c r="B676" s="28">
        <v>737</v>
      </c>
      <c r="C676" s="28">
        <v>737</v>
      </c>
      <c r="D676" s="28">
        <v>74</v>
      </c>
      <c r="E676" s="28" t="s">
        <v>295</v>
      </c>
      <c r="F676" s="28" t="s">
        <v>2870</v>
      </c>
      <c r="G676" s="28" t="s">
        <v>2870</v>
      </c>
      <c r="H676" s="28" t="s">
        <v>2871</v>
      </c>
      <c r="I676" s="28">
        <v>2</v>
      </c>
      <c r="J676" s="28" t="s">
        <v>307</v>
      </c>
      <c r="K676" s="28">
        <v>6</v>
      </c>
      <c r="L676" s="28" t="s">
        <v>2872</v>
      </c>
      <c r="M676" s="28" t="s">
        <v>2872</v>
      </c>
      <c r="N676" s="29">
        <v>504.97800000000001</v>
      </c>
      <c r="O676" s="29">
        <v>504.97800000000001</v>
      </c>
      <c r="P676" s="28">
        <f t="shared" si="70"/>
        <v>179.88</v>
      </c>
      <c r="Q676" s="28">
        <f t="shared" si="68"/>
        <v>4.2734534969840237</v>
      </c>
      <c r="R676" s="28">
        <v>1482652</v>
      </c>
      <c r="S676" s="28">
        <v>6371849</v>
      </c>
      <c r="T676" s="28">
        <v>0</v>
      </c>
      <c r="U676" s="28">
        <v>0</v>
      </c>
      <c r="V676" s="28">
        <v>0</v>
      </c>
      <c r="W676" s="28">
        <v>0</v>
      </c>
      <c r="X676" s="28">
        <v>0</v>
      </c>
      <c r="Y676" s="28">
        <v>0</v>
      </c>
      <c r="Z676" s="28">
        <f t="shared" si="65"/>
        <v>0</v>
      </c>
      <c r="AA676" s="28">
        <v>0</v>
      </c>
      <c r="AB676" s="30">
        <v>0</v>
      </c>
      <c r="AC676" s="30">
        <v>0</v>
      </c>
      <c r="AG676" s="28">
        <v>5.35</v>
      </c>
      <c r="AH676" s="28">
        <v>4.28</v>
      </c>
      <c r="AI676" s="28">
        <v>3.06</v>
      </c>
      <c r="AJ676" s="28">
        <v>3.19</v>
      </c>
      <c r="AK676" s="28">
        <v>1.33</v>
      </c>
      <c r="AL676" s="28">
        <v>0.52800000000000002</v>
      </c>
      <c r="AM676" s="28">
        <f t="shared" si="66"/>
        <v>39.699248120300751</v>
      </c>
      <c r="AN676" s="28">
        <v>2447</v>
      </c>
      <c r="AO676" s="28" t="s">
        <v>2873</v>
      </c>
      <c r="AP676" s="28">
        <v>0.13700000000000001</v>
      </c>
      <c r="AQ676" s="28">
        <v>0.70799999999999996</v>
      </c>
      <c r="AR676" s="28">
        <v>3.8300000000000001E-2</v>
      </c>
      <c r="AS676" s="28">
        <v>0</v>
      </c>
      <c r="AT676" s="28">
        <v>0</v>
      </c>
      <c r="AU676" s="28">
        <v>1.15E-2</v>
      </c>
      <c r="AV676" s="28">
        <v>9.6799999999999997E-2</v>
      </c>
      <c r="AW676" s="28">
        <v>5.5100000000000001E-3</v>
      </c>
      <c r="AX676" s="28">
        <v>2.7200000000000002E-3</v>
      </c>
      <c r="AY676" s="28">
        <v>185</v>
      </c>
      <c r="BS676" s="32" t="s">
        <v>2873</v>
      </c>
      <c r="BT676" t="s">
        <v>186</v>
      </c>
      <c r="BU676">
        <v>1</v>
      </c>
      <c r="CA676" s="35" t="s">
        <v>187</v>
      </c>
      <c r="CB676" s="35" t="s">
        <v>1119</v>
      </c>
      <c r="CC676" s="35">
        <v>0</v>
      </c>
      <c r="CD676" s="28" t="s">
        <v>189</v>
      </c>
      <c r="CE676" s="28">
        <v>0</v>
      </c>
      <c r="CG676" s="37" t="s">
        <v>223</v>
      </c>
      <c r="CH676" s="28">
        <v>1482352</v>
      </c>
      <c r="CI676" s="28">
        <v>6371531</v>
      </c>
      <c r="CJ676">
        <v>179.88</v>
      </c>
      <c r="CK676">
        <v>158.30000000000001</v>
      </c>
      <c r="CL676">
        <v>21.579999999999984</v>
      </c>
      <c r="CM676">
        <v>21.579999999999984</v>
      </c>
      <c r="CN676">
        <v>21.579999999999984</v>
      </c>
      <c r="CY676" s="39">
        <v>0</v>
      </c>
      <c r="CZ676" s="40">
        <v>0</v>
      </c>
      <c r="DA676" s="35" t="s">
        <v>321</v>
      </c>
      <c r="DP676" s="42">
        <v>737</v>
      </c>
      <c r="DQ676" s="42">
        <v>737</v>
      </c>
      <c r="DR676" s="42">
        <v>2447</v>
      </c>
      <c r="EA676" s="35" t="s">
        <v>207</v>
      </c>
      <c r="EG676" s="28">
        <v>5.04</v>
      </c>
      <c r="EH676" s="28">
        <v>4.09</v>
      </c>
      <c r="EI676" s="28">
        <v>3</v>
      </c>
      <c r="EJ676" s="28">
        <v>3.12</v>
      </c>
      <c r="EK676" s="28">
        <v>1.33</v>
      </c>
      <c r="EL676" s="28">
        <v>0.502</v>
      </c>
      <c r="EM676" s="44">
        <f t="shared" si="69"/>
        <v>37.744360902255636</v>
      </c>
      <c r="EN676" s="28" t="s">
        <v>2873</v>
      </c>
      <c r="EO676" s="33">
        <v>2447</v>
      </c>
      <c r="EP676" s="33" t="s">
        <v>2873</v>
      </c>
    </row>
    <row r="677" spans="1:146" x14ac:dyDescent="0.35">
      <c r="A677" s="55"/>
      <c r="B677" s="28">
        <v>738</v>
      </c>
      <c r="C677" s="28">
        <v>738</v>
      </c>
      <c r="D677" s="28">
        <v>74</v>
      </c>
      <c r="E677" s="28" t="s">
        <v>295</v>
      </c>
      <c r="F677" s="28" t="s">
        <v>2874</v>
      </c>
      <c r="G677" s="28" t="s">
        <v>2875</v>
      </c>
      <c r="H677" s="28" t="s">
        <v>2876</v>
      </c>
      <c r="I677" s="28">
        <v>2</v>
      </c>
      <c r="J677" s="28" t="s">
        <v>307</v>
      </c>
      <c r="K677" s="28">
        <v>6</v>
      </c>
      <c r="L677" s="28" t="s">
        <v>2877</v>
      </c>
      <c r="M677" s="28" t="s">
        <v>2877</v>
      </c>
      <c r="N677" s="29">
        <v>85.775599999999997</v>
      </c>
      <c r="O677" s="29">
        <v>85.775599999999997</v>
      </c>
      <c r="P677" s="28">
        <f t="shared" si="70"/>
        <v>156.41999999999999</v>
      </c>
      <c r="Q677" s="28">
        <f t="shared" si="68"/>
        <v>6.7268547232546103</v>
      </c>
      <c r="R677" s="28">
        <v>1483256</v>
      </c>
      <c r="S677" s="28">
        <v>6388157</v>
      </c>
      <c r="T677" s="28">
        <v>0</v>
      </c>
      <c r="U677" s="28">
        <v>0</v>
      </c>
      <c r="V677" s="28">
        <v>0</v>
      </c>
      <c r="W677" s="28">
        <v>0</v>
      </c>
      <c r="X677" s="28">
        <v>0</v>
      </c>
      <c r="Y677" s="28">
        <v>0</v>
      </c>
      <c r="Z677" s="28">
        <f t="shared" si="65"/>
        <v>0</v>
      </c>
      <c r="AA677" s="28">
        <v>0</v>
      </c>
      <c r="AB677" s="30">
        <v>0</v>
      </c>
      <c r="AC677" s="30">
        <v>0</v>
      </c>
      <c r="AG677" s="28">
        <v>14.8</v>
      </c>
      <c r="AH677" s="28">
        <v>11.1</v>
      </c>
      <c r="AI677" s="28">
        <v>6.97</v>
      </c>
      <c r="AJ677" s="28">
        <v>7.44</v>
      </c>
      <c r="AK677" s="28">
        <v>1.76</v>
      </c>
      <c r="AL677" s="28">
        <v>0.45100000000000001</v>
      </c>
      <c r="AM677" s="28">
        <f t="shared" si="66"/>
        <v>25.624999999999996</v>
      </c>
      <c r="AN677" s="28">
        <v>40451</v>
      </c>
      <c r="AO677" s="28" t="s">
        <v>2878</v>
      </c>
      <c r="AP677" s="28">
        <v>1.7899999999999999E-2</v>
      </c>
      <c r="AQ677" s="28">
        <v>0.84199999999999997</v>
      </c>
      <c r="AR677" s="28">
        <v>3.6400000000000002E-2</v>
      </c>
      <c r="AS677" s="28">
        <v>0</v>
      </c>
      <c r="AT677" s="28">
        <v>0</v>
      </c>
      <c r="AU677" s="28">
        <v>6.94E-3</v>
      </c>
      <c r="AV677" s="28">
        <v>8.2600000000000007E-2</v>
      </c>
      <c r="AW677" s="28">
        <v>8.7299999999999999E-3</v>
      </c>
      <c r="AX677" s="28">
        <v>5.11E-3</v>
      </c>
      <c r="AY677" s="28">
        <v>223</v>
      </c>
      <c r="BS677" s="32" t="s">
        <v>2878</v>
      </c>
      <c r="BT677" t="s">
        <v>186</v>
      </c>
      <c r="BU677">
        <v>1</v>
      </c>
      <c r="CA677" s="35" t="s">
        <v>451</v>
      </c>
      <c r="CB677" s="35" t="s">
        <v>320</v>
      </c>
      <c r="CC677" s="35">
        <v>0</v>
      </c>
      <c r="CD677" s="28" t="s">
        <v>189</v>
      </c>
      <c r="CE677" s="28">
        <v>0</v>
      </c>
      <c r="CG677" s="37" t="s">
        <v>223</v>
      </c>
      <c r="CH677" s="28">
        <v>1483308</v>
      </c>
      <c r="CI677" s="28">
        <v>6388219</v>
      </c>
      <c r="CJ677">
        <v>156.41999999999999</v>
      </c>
      <c r="CK677">
        <v>150.65</v>
      </c>
      <c r="CL677">
        <v>5.7699999999999818</v>
      </c>
      <c r="CM677">
        <v>5.7699999999999818</v>
      </c>
      <c r="CN677">
        <v>5.7699999999999818</v>
      </c>
      <c r="CY677" s="39">
        <v>0</v>
      </c>
      <c r="CZ677" s="40">
        <v>0</v>
      </c>
      <c r="DA677" s="35" t="s">
        <v>321</v>
      </c>
      <c r="DP677" s="42">
        <v>738</v>
      </c>
      <c r="DQ677" s="42">
        <v>738</v>
      </c>
      <c r="DR677" s="42">
        <v>40451</v>
      </c>
      <c r="DS677" s="35" t="s">
        <v>2879</v>
      </c>
      <c r="DU677" s="35" t="s">
        <v>2880</v>
      </c>
      <c r="EA677" s="35" t="s">
        <v>215</v>
      </c>
      <c r="EB677" s="35" t="s">
        <v>324</v>
      </c>
      <c r="EC677" s="35" t="s">
        <v>294</v>
      </c>
      <c r="EG677" s="28">
        <v>14.8</v>
      </c>
      <c r="EH677" s="28">
        <v>11.1</v>
      </c>
      <c r="EI677" s="28">
        <v>6.97</v>
      </c>
      <c r="EJ677" s="28">
        <v>7.44</v>
      </c>
      <c r="EK677" s="28">
        <v>1.76</v>
      </c>
      <c r="EL677" s="28">
        <v>0.45100000000000001</v>
      </c>
      <c r="EM677" s="44">
        <f t="shared" si="69"/>
        <v>25.624999999999996</v>
      </c>
      <c r="EN677" s="28" t="s">
        <v>2878</v>
      </c>
      <c r="EO677" s="33">
        <v>40451</v>
      </c>
      <c r="EP677" s="33" t="s">
        <v>2878</v>
      </c>
    </row>
    <row r="678" spans="1:146" x14ac:dyDescent="0.35">
      <c r="A678" s="55"/>
      <c r="B678" s="28">
        <v>739</v>
      </c>
      <c r="C678" s="28">
        <v>739</v>
      </c>
      <c r="D678" s="28">
        <v>74</v>
      </c>
      <c r="E678" s="28" t="s">
        <v>295</v>
      </c>
      <c r="F678" s="28" t="s">
        <v>2874</v>
      </c>
      <c r="G678" s="28" t="s">
        <v>2875</v>
      </c>
      <c r="H678" s="28" t="s">
        <v>2881</v>
      </c>
      <c r="I678" s="28">
        <v>2</v>
      </c>
      <c r="J678" s="28" t="s">
        <v>307</v>
      </c>
      <c r="K678" s="28">
        <v>6</v>
      </c>
      <c r="L678" s="28" t="s">
        <v>2882</v>
      </c>
      <c r="M678" s="28" t="s">
        <v>2882</v>
      </c>
      <c r="N678" s="29">
        <v>415.16699999999997</v>
      </c>
      <c r="O678" s="29">
        <v>415.16699999999997</v>
      </c>
      <c r="P678" s="28">
        <f t="shared" si="70"/>
        <v>171.95</v>
      </c>
      <c r="Q678" s="28">
        <f t="shared" si="68"/>
        <v>1.4235235459465703</v>
      </c>
      <c r="R678" s="28">
        <v>1467872</v>
      </c>
      <c r="S678" s="28">
        <v>6390614</v>
      </c>
      <c r="T678" s="28">
        <v>0</v>
      </c>
      <c r="U678" s="28">
        <v>0</v>
      </c>
      <c r="V678" s="28">
        <v>0</v>
      </c>
      <c r="W678" s="28">
        <v>0</v>
      </c>
      <c r="X678" s="28">
        <v>0</v>
      </c>
      <c r="Y678" s="28">
        <v>0</v>
      </c>
      <c r="Z678" s="28">
        <f t="shared" si="65"/>
        <v>0</v>
      </c>
      <c r="AA678" s="28">
        <v>0</v>
      </c>
      <c r="AB678" s="30">
        <v>0</v>
      </c>
      <c r="AC678" s="30">
        <v>0</v>
      </c>
      <c r="AG678" s="28">
        <v>8.65</v>
      </c>
      <c r="AH678" s="28">
        <v>6.51</v>
      </c>
      <c r="AI678" s="28">
        <v>4.0599999999999996</v>
      </c>
      <c r="AJ678" s="28">
        <v>4.33</v>
      </c>
      <c r="AK678" s="28">
        <v>0.97</v>
      </c>
      <c r="AL678" s="28">
        <v>0.24</v>
      </c>
      <c r="AM678" s="28">
        <f t="shared" si="66"/>
        <v>24.742268041237114</v>
      </c>
      <c r="AN678" s="28">
        <v>64116</v>
      </c>
      <c r="AO678" s="28" t="s">
        <v>2883</v>
      </c>
      <c r="AP678" s="28">
        <v>2.46E-2</v>
      </c>
      <c r="AQ678" s="28">
        <v>0.88300000000000001</v>
      </c>
      <c r="AR678" s="28">
        <v>2.3900000000000001E-2</v>
      </c>
      <c r="AS678" s="28">
        <v>0</v>
      </c>
      <c r="AT678" s="28">
        <v>0</v>
      </c>
      <c r="AU678" s="28">
        <v>4.1200000000000004E-3</v>
      </c>
      <c r="AV678" s="28">
        <v>5.2200000000000003E-2</v>
      </c>
      <c r="AW678" s="28">
        <v>7.5199999999999998E-3</v>
      </c>
      <c r="AX678" s="28">
        <v>4.45E-3</v>
      </c>
      <c r="AY678" s="28">
        <v>116</v>
      </c>
      <c r="AZ678" s="28">
        <v>0</v>
      </c>
      <c r="BB678" s="28">
        <v>6</v>
      </c>
      <c r="BC678" s="28">
        <v>0</v>
      </c>
      <c r="BD678" s="28">
        <v>1</v>
      </c>
      <c r="BE678" s="28">
        <v>1</v>
      </c>
      <c r="BF678" s="28">
        <v>0</v>
      </c>
      <c r="BG678" s="28">
        <v>2</v>
      </c>
      <c r="BH678" s="28">
        <v>0</v>
      </c>
      <c r="BI678" s="28">
        <v>0</v>
      </c>
      <c r="BJ678" s="28">
        <v>0</v>
      </c>
      <c r="BK678" s="28" t="s">
        <v>199</v>
      </c>
      <c r="BL678" s="28">
        <v>97</v>
      </c>
      <c r="BM678" s="28">
        <v>0</v>
      </c>
      <c r="BN678" s="28" t="s">
        <v>2884</v>
      </c>
      <c r="BS678" s="32" t="s">
        <v>2883</v>
      </c>
      <c r="BT678" t="s">
        <v>186</v>
      </c>
      <c r="BU678">
        <v>1</v>
      </c>
      <c r="CA678" s="35" t="s">
        <v>187</v>
      </c>
      <c r="CB678" s="35" t="s">
        <v>320</v>
      </c>
      <c r="CC678" s="35">
        <v>0</v>
      </c>
      <c r="CD678" s="28" t="s">
        <v>189</v>
      </c>
      <c r="CE678" s="28">
        <v>0</v>
      </c>
      <c r="CG678" s="37" t="s">
        <v>223</v>
      </c>
      <c r="CH678" s="28">
        <v>1468255</v>
      </c>
      <c r="CI678" s="28">
        <v>6390556</v>
      </c>
      <c r="CJ678">
        <v>171.95</v>
      </c>
      <c r="CK678">
        <v>166.04</v>
      </c>
      <c r="CL678">
        <v>5.9099999999999966</v>
      </c>
      <c r="CM678">
        <v>5.9099999999999966</v>
      </c>
      <c r="CN678">
        <v>5.9099999999999966</v>
      </c>
      <c r="CY678" s="39">
        <v>0</v>
      </c>
      <c r="CZ678" s="40">
        <v>0</v>
      </c>
      <c r="DA678" s="35" t="s">
        <v>321</v>
      </c>
      <c r="DP678" s="42">
        <v>739</v>
      </c>
      <c r="DQ678" s="42">
        <v>739</v>
      </c>
      <c r="DR678" s="42">
        <v>64116</v>
      </c>
      <c r="DS678" s="35" t="s">
        <v>189</v>
      </c>
      <c r="DT678" s="35" t="s">
        <v>191</v>
      </c>
      <c r="EA678" s="35" t="s">
        <v>207</v>
      </c>
      <c r="EC678" s="35" t="s">
        <v>194</v>
      </c>
      <c r="EG678" s="28">
        <v>8.65</v>
      </c>
      <c r="EH678" s="28">
        <v>6.51</v>
      </c>
      <c r="EI678" s="28">
        <v>4.0599999999999996</v>
      </c>
      <c r="EJ678" s="28">
        <v>4.33</v>
      </c>
      <c r="EK678" s="28">
        <v>0.97</v>
      </c>
      <c r="EL678" s="28">
        <v>0.24</v>
      </c>
      <c r="EM678" s="44">
        <f t="shared" si="69"/>
        <v>24.742268041237114</v>
      </c>
      <c r="EN678" s="28" t="s">
        <v>2883</v>
      </c>
      <c r="EO678" s="33">
        <v>64116</v>
      </c>
      <c r="EP678" s="33" t="s">
        <v>2883</v>
      </c>
    </row>
    <row r="679" spans="1:146" x14ac:dyDescent="0.35">
      <c r="B679" s="28">
        <v>740</v>
      </c>
      <c r="C679" s="28">
        <v>740</v>
      </c>
      <c r="D679" s="28">
        <v>74</v>
      </c>
      <c r="E679" s="28" t="s">
        <v>295</v>
      </c>
      <c r="F679" s="28" t="s">
        <v>295</v>
      </c>
      <c r="G679" s="28" t="s">
        <v>295</v>
      </c>
      <c r="H679" s="28" t="s">
        <v>2885</v>
      </c>
      <c r="I679" s="28">
        <v>1</v>
      </c>
      <c r="J679" s="28" t="s">
        <v>307</v>
      </c>
      <c r="K679" s="28">
        <v>6</v>
      </c>
      <c r="L679" s="28" t="s">
        <v>2886</v>
      </c>
      <c r="M679" s="28" t="s">
        <v>2886</v>
      </c>
      <c r="N679" s="29">
        <v>602.24400000000003</v>
      </c>
      <c r="O679" s="29">
        <v>602.24400000000003</v>
      </c>
      <c r="P679" s="28">
        <f t="shared" si="70"/>
        <v>178.06</v>
      </c>
      <c r="Q679" s="28">
        <f t="shared" si="68"/>
        <v>0.51806244645027666</v>
      </c>
      <c r="R679" s="28">
        <v>1457231</v>
      </c>
      <c r="S679" s="28">
        <v>6365235</v>
      </c>
      <c r="T679" s="28">
        <v>1</v>
      </c>
      <c r="U679" s="28">
        <v>0</v>
      </c>
      <c r="V679" s="28">
        <v>0</v>
      </c>
      <c r="W679" s="28">
        <v>0</v>
      </c>
      <c r="X679" s="28">
        <v>0</v>
      </c>
      <c r="Y679" s="28">
        <v>0</v>
      </c>
      <c r="Z679" s="28">
        <f t="shared" si="65"/>
        <v>0</v>
      </c>
      <c r="AA679" s="28">
        <v>0</v>
      </c>
      <c r="AB679" s="30">
        <v>0</v>
      </c>
      <c r="AC679" s="30">
        <v>0</v>
      </c>
      <c r="AG679" s="28">
        <v>30.8</v>
      </c>
      <c r="AH679" s="28">
        <v>25.1</v>
      </c>
      <c r="AI679" s="28">
        <v>18.7</v>
      </c>
      <c r="AJ679" s="28">
        <v>19.399999999999999</v>
      </c>
      <c r="AK679" s="28">
        <v>6.22</v>
      </c>
      <c r="AL679" s="28">
        <v>1.26</v>
      </c>
      <c r="AM679" s="28">
        <f t="shared" si="66"/>
        <v>20.257234726688104</v>
      </c>
      <c r="AN679" s="28">
        <v>2317</v>
      </c>
      <c r="AO679" s="28" t="s">
        <v>2887</v>
      </c>
      <c r="AP679" s="28">
        <v>6.6100000000000006E-2</v>
      </c>
      <c r="AQ679" s="28">
        <v>0.69</v>
      </c>
      <c r="AR679" s="28">
        <v>5.6500000000000002E-2</v>
      </c>
      <c r="AS679" s="28">
        <v>4.0000000000000003E-5</v>
      </c>
      <c r="AT679" s="28">
        <v>0</v>
      </c>
      <c r="AU679" s="28">
        <v>2.1399999999999999E-2</v>
      </c>
      <c r="AV679" s="28">
        <v>0.14899999999999999</v>
      </c>
      <c r="AW679" s="28">
        <v>1.2E-2</v>
      </c>
      <c r="AX679" s="28">
        <v>4.8399999999999997E-3</v>
      </c>
      <c r="AY679" s="28">
        <v>658</v>
      </c>
      <c r="AZ679" s="28">
        <v>1</v>
      </c>
      <c r="BB679" s="28">
        <v>1</v>
      </c>
      <c r="BC679" s="28">
        <v>0</v>
      </c>
      <c r="BD679" s="28">
        <v>0</v>
      </c>
      <c r="BE679" s="28">
        <v>7</v>
      </c>
      <c r="BF679" s="28">
        <v>2</v>
      </c>
      <c r="BG679" s="28">
        <v>2</v>
      </c>
      <c r="BH679" s="28">
        <v>0</v>
      </c>
      <c r="BI679" s="28">
        <v>0</v>
      </c>
      <c r="BJ679" s="28">
        <v>1</v>
      </c>
      <c r="BL679" s="28">
        <v>100</v>
      </c>
      <c r="BN679" s="28" t="s">
        <v>2888</v>
      </c>
      <c r="BS679" s="32" t="s">
        <v>2887</v>
      </c>
      <c r="BT679" t="s">
        <v>201</v>
      </c>
      <c r="BU679">
        <v>1</v>
      </c>
      <c r="CA679" s="35" t="s">
        <v>187</v>
      </c>
      <c r="CB679" s="35" t="s">
        <v>188</v>
      </c>
      <c r="CC679" s="35">
        <v>1</v>
      </c>
      <c r="CD679" s="28" t="s">
        <v>202</v>
      </c>
      <c r="CE679" s="28">
        <v>1</v>
      </c>
      <c r="CF679" s="36" t="s">
        <v>203</v>
      </c>
      <c r="CG679" s="37" t="s">
        <v>223</v>
      </c>
      <c r="CH679" s="28">
        <v>1457597</v>
      </c>
      <c r="CI679" s="28">
        <v>6365592</v>
      </c>
      <c r="CJ679">
        <v>178.06</v>
      </c>
      <c r="CK679">
        <v>174.94</v>
      </c>
      <c r="CL679">
        <v>3.1200000000000045</v>
      </c>
      <c r="CM679">
        <v>3.1200000000000045</v>
      </c>
      <c r="CN679">
        <v>3.1200000000000045</v>
      </c>
      <c r="CY679" s="39">
        <v>0</v>
      </c>
      <c r="CZ679" s="40">
        <v>0</v>
      </c>
      <c r="DA679" s="35" t="s">
        <v>214</v>
      </c>
      <c r="DB679" s="35" t="s">
        <v>2889</v>
      </c>
      <c r="DP679" s="42">
        <v>740</v>
      </c>
      <c r="DQ679" s="42">
        <v>740</v>
      </c>
      <c r="DR679" s="42">
        <v>2317</v>
      </c>
      <c r="DS679" s="35" t="s">
        <v>189</v>
      </c>
      <c r="DT679" s="35" t="s">
        <v>191</v>
      </c>
      <c r="DU679" s="35" t="s">
        <v>2890</v>
      </c>
      <c r="DX679" s="45" t="s">
        <v>301</v>
      </c>
      <c r="EA679" s="35" t="s">
        <v>207</v>
      </c>
      <c r="EC679" s="35" t="s">
        <v>194</v>
      </c>
      <c r="EE679" s="35" t="s">
        <v>2889</v>
      </c>
      <c r="EG679" s="28">
        <v>31.2</v>
      </c>
      <c r="EH679" s="28">
        <v>25.4</v>
      </c>
      <c r="EI679" s="28">
        <v>18.7</v>
      </c>
      <c r="EJ679" s="28">
        <v>19.5</v>
      </c>
      <c r="EK679" s="28">
        <v>5.97</v>
      </c>
      <c r="EL679" s="28">
        <v>0.72099999999999997</v>
      </c>
      <c r="EM679" s="44">
        <f t="shared" si="69"/>
        <v>12.077051926298157</v>
      </c>
      <c r="EN679" s="28" t="s">
        <v>2887</v>
      </c>
      <c r="EO679" s="33">
        <v>2317</v>
      </c>
      <c r="EP679" s="33" t="s">
        <v>2887</v>
      </c>
    </row>
    <row r="680" spans="1:146" x14ac:dyDescent="0.35">
      <c r="B680" s="28">
        <v>741</v>
      </c>
      <c r="C680" s="28">
        <v>741</v>
      </c>
      <c r="D680" s="28">
        <v>74</v>
      </c>
      <c r="E680" s="28" t="s">
        <v>295</v>
      </c>
      <c r="F680" s="28" t="s">
        <v>316</v>
      </c>
      <c r="G680" s="28" t="s">
        <v>316</v>
      </c>
      <c r="H680" s="28" t="s">
        <v>2891</v>
      </c>
      <c r="I680" s="28">
        <v>2</v>
      </c>
      <c r="J680" s="28" t="s">
        <v>307</v>
      </c>
      <c r="K680" s="28">
        <v>6</v>
      </c>
      <c r="L680" s="28" t="s">
        <v>2892</v>
      </c>
      <c r="M680" s="28" t="s">
        <v>2892</v>
      </c>
      <c r="N680" s="29">
        <v>490.89400000000001</v>
      </c>
      <c r="O680" s="29">
        <v>490.89400000000001</v>
      </c>
      <c r="P680" s="28">
        <f t="shared" si="70"/>
        <v>157.12</v>
      </c>
      <c r="Q680" s="28">
        <f t="shared" si="68"/>
        <v>0.94725134143012657</v>
      </c>
      <c r="R680" s="28">
        <v>1460375</v>
      </c>
      <c r="S680" s="28">
        <v>6372828</v>
      </c>
      <c r="T680" s="28">
        <v>0</v>
      </c>
      <c r="U680" s="28">
        <v>0</v>
      </c>
      <c r="V680" s="28">
        <v>0</v>
      </c>
      <c r="W680" s="28">
        <v>0</v>
      </c>
      <c r="X680" s="28">
        <v>0</v>
      </c>
      <c r="Y680" s="28">
        <v>0</v>
      </c>
      <c r="Z680" s="28">
        <f t="shared" si="65"/>
        <v>0</v>
      </c>
      <c r="AA680" s="28">
        <v>0</v>
      </c>
      <c r="AB680" s="30">
        <v>0</v>
      </c>
      <c r="AC680" s="30">
        <v>0</v>
      </c>
      <c r="AG680" s="28">
        <v>18.100000000000001</v>
      </c>
      <c r="AH680" s="28">
        <v>15</v>
      </c>
      <c r="AI680" s="28">
        <v>11.4</v>
      </c>
      <c r="AJ680" s="28">
        <v>11.8</v>
      </c>
      <c r="AK680" s="28">
        <v>5.38</v>
      </c>
      <c r="AL680" s="28">
        <v>1.73</v>
      </c>
      <c r="AM680" s="28">
        <f t="shared" si="66"/>
        <v>32.156133828996282</v>
      </c>
      <c r="AN680" s="28">
        <v>2449</v>
      </c>
      <c r="AO680" s="28" t="s">
        <v>2893</v>
      </c>
      <c r="AP680" s="28">
        <v>9.9900000000000003E-2</v>
      </c>
      <c r="AQ680" s="28">
        <v>0.64400000000000002</v>
      </c>
      <c r="AR680" s="28">
        <v>6.0900000000000003E-2</v>
      </c>
      <c r="AS680" s="28">
        <v>0</v>
      </c>
      <c r="AT680" s="28">
        <v>0</v>
      </c>
      <c r="AU680" s="28">
        <v>1.2999999999999999E-2</v>
      </c>
      <c r="AV680" s="28">
        <v>0.154</v>
      </c>
      <c r="AW680" s="28">
        <v>1.8100000000000002E-2</v>
      </c>
      <c r="AX680" s="28">
        <v>1.01E-2</v>
      </c>
      <c r="AY680" s="28">
        <v>670</v>
      </c>
      <c r="AZ680" s="28">
        <v>0</v>
      </c>
      <c r="BA680" s="28">
        <v>0</v>
      </c>
      <c r="BB680" s="28">
        <v>0</v>
      </c>
      <c r="BC680" s="28">
        <v>0</v>
      </c>
      <c r="BD680" s="28">
        <v>0</v>
      </c>
      <c r="BE680" s="28">
        <v>4</v>
      </c>
      <c r="BF680" s="28">
        <v>0</v>
      </c>
      <c r="BG680" s="28">
        <v>3</v>
      </c>
      <c r="BH680" s="28">
        <v>0</v>
      </c>
      <c r="BI680" s="28">
        <v>0</v>
      </c>
      <c r="BJ680" s="28">
        <v>0</v>
      </c>
      <c r="BL680" s="28">
        <v>100</v>
      </c>
      <c r="BM680" s="28">
        <v>0</v>
      </c>
      <c r="BN680" s="28" t="s">
        <v>994</v>
      </c>
      <c r="BS680" s="32" t="s">
        <v>2893</v>
      </c>
      <c r="BT680" t="s">
        <v>186</v>
      </c>
      <c r="BU680">
        <v>1</v>
      </c>
      <c r="CA680" s="35" t="s">
        <v>187</v>
      </c>
      <c r="CB680" s="35" t="s">
        <v>320</v>
      </c>
      <c r="CC680" s="35">
        <v>0</v>
      </c>
      <c r="CD680" s="28" t="s">
        <v>189</v>
      </c>
      <c r="CE680" s="28">
        <v>0</v>
      </c>
      <c r="CG680" s="37" t="s">
        <v>223</v>
      </c>
      <c r="CH680" s="28">
        <v>1460812</v>
      </c>
      <c r="CI680" s="28">
        <v>6372780</v>
      </c>
      <c r="CJ680">
        <v>157.12</v>
      </c>
      <c r="CK680">
        <v>152.47</v>
      </c>
      <c r="CL680">
        <v>4.6500000000000057</v>
      </c>
      <c r="CM680">
        <v>4.6500000000000057</v>
      </c>
      <c r="CN680">
        <v>4.6500000000000057</v>
      </c>
      <c r="CY680" s="39">
        <v>0</v>
      </c>
      <c r="CZ680" s="40">
        <v>0</v>
      </c>
      <c r="DA680" s="35" t="s">
        <v>321</v>
      </c>
      <c r="DP680" s="42">
        <v>741</v>
      </c>
      <c r="DQ680" s="42">
        <v>741</v>
      </c>
      <c r="DR680" s="42">
        <v>2449</v>
      </c>
      <c r="DS680" s="35" t="s">
        <v>189</v>
      </c>
      <c r="DT680" s="35" t="s">
        <v>191</v>
      </c>
      <c r="DU680" s="35" t="s">
        <v>1282</v>
      </c>
      <c r="EA680" s="35" t="s">
        <v>207</v>
      </c>
      <c r="EC680" s="35" t="s">
        <v>194</v>
      </c>
      <c r="EG680" s="28">
        <v>17.5</v>
      </c>
      <c r="EH680" s="28">
        <v>14.4</v>
      </c>
      <c r="EI680" s="28">
        <v>10.9</v>
      </c>
      <c r="EJ680" s="28">
        <v>11.3</v>
      </c>
      <c r="EK680" s="28">
        <v>5.26</v>
      </c>
      <c r="EL680" s="28">
        <v>1.82</v>
      </c>
      <c r="EM680" s="44">
        <f t="shared" si="69"/>
        <v>34.600760456273768</v>
      </c>
      <c r="EN680" s="28" t="s">
        <v>2893</v>
      </c>
      <c r="EO680" s="33">
        <v>2449</v>
      </c>
      <c r="EP680" s="33" t="s">
        <v>2893</v>
      </c>
    </row>
    <row r="681" spans="1:146" x14ac:dyDescent="0.35">
      <c r="B681" s="28">
        <v>742</v>
      </c>
      <c r="C681" s="28">
        <v>742</v>
      </c>
      <c r="D681" s="28">
        <v>74</v>
      </c>
      <c r="E681" s="28" t="s">
        <v>295</v>
      </c>
      <c r="F681" s="28" t="s">
        <v>295</v>
      </c>
      <c r="G681" s="28" t="s">
        <v>295</v>
      </c>
      <c r="H681" s="28" t="s">
        <v>2894</v>
      </c>
      <c r="I681" s="28">
        <v>1</v>
      </c>
      <c r="J681" s="28" t="s">
        <v>307</v>
      </c>
      <c r="K681" s="28">
        <v>6</v>
      </c>
      <c r="L681" s="28" t="s">
        <v>2895</v>
      </c>
      <c r="M681" s="28" t="s">
        <v>2895</v>
      </c>
      <c r="N681" s="29">
        <v>124.224</v>
      </c>
      <c r="O681" s="29">
        <v>124.224</v>
      </c>
      <c r="P681" s="28">
        <f t="shared" si="70"/>
        <v>182.97</v>
      </c>
      <c r="Q681" s="28">
        <f t="shared" si="68"/>
        <v>0.71644770736732544</v>
      </c>
      <c r="R681" s="28">
        <v>1452250</v>
      </c>
      <c r="S681" s="28">
        <v>6366937</v>
      </c>
      <c r="T681" s="28">
        <v>0</v>
      </c>
      <c r="U681" s="28">
        <v>0</v>
      </c>
      <c r="V681" s="28">
        <v>0</v>
      </c>
      <c r="W681" s="28">
        <v>0</v>
      </c>
      <c r="X681" s="28">
        <v>0</v>
      </c>
      <c r="Y681" s="28">
        <v>0</v>
      </c>
      <c r="Z681" s="28">
        <f t="shared" si="65"/>
        <v>0</v>
      </c>
      <c r="AA681" s="28">
        <v>0</v>
      </c>
      <c r="AB681" s="30">
        <v>0</v>
      </c>
      <c r="AC681" s="30">
        <v>0</v>
      </c>
      <c r="AG681" s="28">
        <v>24.5</v>
      </c>
      <c r="AH681" s="28">
        <v>20.100000000000001</v>
      </c>
      <c r="AI681" s="28">
        <v>15</v>
      </c>
      <c r="AJ681" s="28">
        <v>15.6</v>
      </c>
      <c r="AK681" s="28">
        <v>4.91</v>
      </c>
      <c r="AL681" s="28">
        <v>1.01</v>
      </c>
      <c r="AM681" s="28">
        <f t="shared" si="66"/>
        <v>20.570264765784113</v>
      </c>
      <c r="AN681" s="28">
        <v>2333</v>
      </c>
      <c r="AO681" s="28" t="s">
        <v>2896</v>
      </c>
      <c r="AP681" s="28">
        <v>6.6299999999999998E-2</v>
      </c>
      <c r="AQ681" s="28">
        <v>0.68500000000000005</v>
      </c>
      <c r="AR681" s="28">
        <v>5.6899999999999999E-2</v>
      </c>
      <c r="AS681" s="28">
        <v>6.0000000000000002E-5</v>
      </c>
      <c r="AT681" s="28">
        <v>0</v>
      </c>
      <c r="AU681" s="28">
        <v>2.5000000000000001E-2</v>
      </c>
      <c r="AV681" s="28">
        <v>0.157</v>
      </c>
      <c r="AW681" s="28">
        <v>6.5700000000000003E-3</v>
      </c>
      <c r="AX681" s="28">
        <v>2.6199999999999999E-3</v>
      </c>
      <c r="AY681" s="28">
        <v>509</v>
      </c>
      <c r="BS681" s="32" t="s">
        <v>2896</v>
      </c>
      <c r="BT681" t="s">
        <v>186</v>
      </c>
      <c r="BU681">
        <v>1</v>
      </c>
      <c r="CA681" s="35" t="s">
        <v>187</v>
      </c>
      <c r="CB681" s="35" t="s">
        <v>188</v>
      </c>
      <c r="CC681" s="35">
        <v>1</v>
      </c>
      <c r="CD681" s="28" t="s">
        <v>189</v>
      </c>
      <c r="CE681" s="28">
        <v>0</v>
      </c>
      <c r="CG681" s="37" t="s">
        <v>223</v>
      </c>
      <c r="CH681" s="28">
        <v>1452369</v>
      </c>
      <c r="CI681" s="28">
        <v>6366915</v>
      </c>
      <c r="CJ681">
        <v>182.97</v>
      </c>
      <c r="CK681">
        <v>182.08</v>
      </c>
      <c r="CL681">
        <v>0.88999999999998636</v>
      </c>
      <c r="CM681">
        <v>0.88999999999998636</v>
      </c>
      <c r="CN681">
        <v>0.88999999999998636</v>
      </c>
      <c r="CY681" s="39">
        <v>0</v>
      </c>
      <c r="CZ681" s="40">
        <v>0</v>
      </c>
      <c r="DA681" s="35" t="s">
        <v>214</v>
      </c>
      <c r="DP681" s="42">
        <v>742</v>
      </c>
      <c r="DQ681" s="42">
        <v>742</v>
      </c>
      <c r="DR681" s="42">
        <v>2333</v>
      </c>
      <c r="DX681" s="45" t="s">
        <v>301</v>
      </c>
      <c r="EA681" s="35" t="s">
        <v>207</v>
      </c>
      <c r="EG681" s="28">
        <v>24.5</v>
      </c>
      <c r="EH681" s="28">
        <v>20.100000000000001</v>
      </c>
      <c r="EI681" s="28">
        <v>15</v>
      </c>
      <c r="EJ681" s="28">
        <v>15.6</v>
      </c>
      <c r="EK681" s="28">
        <v>4.91</v>
      </c>
      <c r="EL681" s="28">
        <v>1.01</v>
      </c>
      <c r="EM681" s="44">
        <f t="shared" si="69"/>
        <v>20.570264765784113</v>
      </c>
      <c r="EN681" s="28" t="s">
        <v>2896</v>
      </c>
      <c r="EO681" s="33">
        <v>2333</v>
      </c>
      <c r="EP681" s="33" t="s">
        <v>2896</v>
      </c>
    </row>
    <row r="682" spans="1:146" x14ac:dyDescent="0.35">
      <c r="B682" s="28">
        <v>743</v>
      </c>
      <c r="C682" s="28">
        <v>743</v>
      </c>
      <c r="D682" s="28">
        <v>74</v>
      </c>
      <c r="E682" s="28" t="s">
        <v>295</v>
      </c>
      <c r="F682" s="28" t="s">
        <v>539</v>
      </c>
      <c r="G682" s="28" t="s">
        <v>539</v>
      </c>
      <c r="H682" s="28" t="s">
        <v>2866</v>
      </c>
      <c r="I682" s="28">
        <v>3</v>
      </c>
      <c r="J682" s="28" t="s">
        <v>307</v>
      </c>
      <c r="K682" s="28">
        <v>6</v>
      </c>
      <c r="L682" s="28" t="s">
        <v>2897</v>
      </c>
      <c r="M682" s="28" t="s">
        <v>2897</v>
      </c>
      <c r="N682" s="29">
        <v>673.24599999999998</v>
      </c>
      <c r="O682" s="29">
        <v>673.24599999999998</v>
      </c>
      <c r="P682" s="28">
        <f t="shared" si="70"/>
        <v>228.44</v>
      </c>
      <c r="Q682" s="28">
        <f t="shared" si="68"/>
        <v>1.6799208610225684</v>
      </c>
      <c r="R682" s="28">
        <v>1438049</v>
      </c>
      <c r="S682" s="28">
        <v>6369067</v>
      </c>
      <c r="T682" s="28">
        <v>0</v>
      </c>
      <c r="U682" s="28">
        <v>0</v>
      </c>
      <c r="V682" s="28">
        <v>0</v>
      </c>
      <c r="W682" s="28">
        <v>0</v>
      </c>
      <c r="X682" s="28">
        <v>0</v>
      </c>
      <c r="Y682" s="28">
        <v>0</v>
      </c>
      <c r="Z682" s="28">
        <f t="shared" si="65"/>
        <v>0</v>
      </c>
      <c r="AA682" s="28">
        <v>0</v>
      </c>
      <c r="AB682" s="30">
        <v>0</v>
      </c>
      <c r="AC682" s="30">
        <v>0</v>
      </c>
      <c r="AG682" s="28">
        <v>0.66</v>
      </c>
      <c r="AH682" s="28">
        <v>0.56399999999999995</v>
      </c>
      <c r="AI682" s="28">
        <v>0.45400000000000001</v>
      </c>
      <c r="AJ682" s="28">
        <v>0.46600000000000003</v>
      </c>
      <c r="AK682" s="28">
        <v>0.28399999999999997</v>
      </c>
      <c r="AL682" s="28">
        <v>0.14899999999999999</v>
      </c>
      <c r="AM682" s="28">
        <f t="shared" si="66"/>
        <v>52.464788732394375</v>
      </c>
      <c r="AN682" s="28">
        <v>2391</v>
      </c>
      <c r="AO682" s="28" t="s">
        <v>2898</v>
      </c>
      <c r="AP682" s="28">
        <v>0.253</v>
      </c>
      <c r="AQ682" s="28">
        <v>0.53300000000000003</v>
      </c>
      <c r="AR682" s="28">
        <v>4.8500000000000001E-2</v>
      </c>
      <c r="AS682" s="28">
        <v>0</v>
      </c>
      <c r="AT682" s="28">
        <v>0</v>
      </c>
      <c r="AU682" s="28">
        <v>6.0000000000000001E-3</v>
      </c>
      <c r="AV682" s="28">
        <v>0.158</v>
      </c>
      <c r="AW682" s="28">
        <v>8.4999999999999995E-4</v>
      </c>
      <c r="AX682" s="28">
        <v>0</v>
      </c>
      <c r="AY682" s="28">
        <v>27.4</v>
      </c>
      <c r="BS682" s="32" t="s">
        <v>2898</v>
      </c>
      <c r="BT682" t="s">
        <v>186</v>
      </c>
      <c r="BU682">
        <v>1</v>
      </c>
      <c r="CA682" s="35" t="s">
        <v>344</v>
      </c>
      <c r="CB682" s="35" t="s">
        <v>1119</v>
      </c>
      <c r="CC682" s="35">
        <v>0</v>
      </c>
      <c r="CD682" s="28" t="s">
        <v>189</v>
      </c>
      <c r="CE682" s="28">
        <v>0</v>
      </c>
      <c r="CG682" s="37" t="s">
        <v>223</v>
      </c>
      <c r="CH682" s="28">
        <v>1438528</v>
      </c>
      <c r="CI682" s="28">
        <v>6369068</v>
      </c>
      <c r="CJ682">
        <v>228.44</v>
      </c>
      <c r="CK682">
        <v>217.13</v>
      </c>
      <c r="CL682">
        <v>11.310000000000002</v>
      </c>
      <c r="CM682">
        <v>11.310000000000002</v>
      </c>
      <c r="CN682">
        <v>11.310000000000002</v>
      </c>
      <c r="CY682" s="39">
        <v>0</v>
      </c>
      <c r="CZ682" s="40">
        <v>0</v>
      </c>
      <c r="DA682" s="35" t="s">
        <v>321</v>
      </c>
      <c r="DP682" s="42">
        <v>743</v>
      </c>
      <c r="DQ682" s="42">
        <v>743</v>
      </c>
      <c r="DR682" s="42">
        <v>2391</v>
      </c>
      <c r="EA682" s="35" t="s">
        <v>207</v>
      </c>
      <c r="ED682" s="35" t="s">
        <v>2899</v>
      </c>
      <c r="EG682" s="28">
        <v>0.66</v>
      </c>
      <c r="EH682" s="28">
        <v>0.56299999999999994</v>
      </c>
      <c r="EI682" s="28">
        <v>0.45200000000000001</v>
      </c>
      <c r="EJ682" s="28">
        <v>0.46400000000000002</v>
      </c>
      <c r="EK682" s="28">
        <v>0.28399999999999997</v>
      </c>
      <c r="EL682" s="28">
        <v>0.14899999999999999</v>
      </c>
      <c r="EM682" s="44">
        <f t="shared" si="69"/>
        <v>52.464788732394375</v>
      </c>
      <c r="EN682" s="28" t="s">
        <v>2898</v>
      </c>
      <c r="EO682" s="33">
        <v>2391</v>
      </c>
      <c r="EP682" s="33" t="s">
        <v>2898</v>
      </c>
    </row>
    <row r="683" spans="1:146" x14ac:dyDescent="0.35">
      <c r="B683" s="28">
        <v>744</v>
      </c>
      <c r="C683" s="28">
        <v>744</v>
      </c>
      <c r="D683" s="28">
        <v>74</v>
      </c>
      <c r="E683" s="28" t="s">
        <v>295</v>
      </c>
      <c r="F683" s="28" t="s">
        <v>2900</v>
      </c>
      <c r="G683" s="28" t="s">
        <v>2900</v>
      </c>
      <c r="H683" s="28" t="s">
        <v>2082</v>
      </c>
      <c r="I683" s="28">
        <v>2</v>
      </c>
      <c r="J683" s="28" t="s">
        <v>307</v>
      </c>
      <c r="K683" s="28">
        <v>6</v>
      </c>
      <c r="L683" s="28" t="s">
        <v>2901</v>
      </c>
      <c r="M683" s="28" t="s">
        <v>2901</v>
      </c>
      <c r="N683" s="29">
        <v>56.3551</v>
      </c>
      <c r="O683" s="29">
        <v>56.3551</v>
      </c>
      <c r="P683" s="28">
        <f t="shared" si="70"/>
        <v>203.24</v>
      </c>
      <c r="Q683" s="28">
        <f t="shared" si="68"/>
        <v>0.86948652384612768</v>
      </c>
      <c r="R683" s="28">
        <v>1458739</v>
      </c>
      <c r="S683" s="28">
        <v>6355062</v>
      </c>
      <c r="T683" s="28">
        <v>0</v>
      </c>
      <c r="U683" s="28">
        <v>0</v>
      </c>
      <c r="V683" s="28">
        <v>0</v>
      </c>
      <c r="W683" s="28">
        <v>0</v>
      </c>
      <c r="X683" s="28">
        <v>0</v>
      </c>
      <c r="Y683" s="28">
        <v>0</v>
      </c>
      <c r="Z683" s="28">
        <f t="shared" si="65"/>
        <v>0</v>
      </c>
      <c r="AA683" s="28">
        <v>0</v>
      </c>
      <c r="AB683" s="30">
        <v>0</v>
      </c>
      <c r="AC683" s="30">
        <v>0</v>
      </c>
      <c r="AG683" s="28">
        <v>4.87</v>
      </c>
      <c r="AH683" s="28">
        <v>3.85</v>
      </c>
      <c r="AI683" s="28">
        <v>2.68</v>
      </c>
      <c r="AJ683" s="28">
        <v>2.81</v>
      </c>
      <c r="AK683" s="28">
        <v>0.84599999999999997</v>
      </c>
      <c r="AL683" s="28">
        <v>0.11700000000000001</v>
      </c>
      <c r="AM683" s="28">
        <f t="shared" si="66"/>
        <v>13.829787234042554</v>
      </c>
      <c r="AN683" s="28">
        <v>64132</v>
      </c>
      <c r="AO683" s="28" t="s">
        <v>2902</v>
      </c>
      <c r="AP683" s="28">
        <v>5.33E-2</v>
      </c>
      <c r="AQ683" s="28">
        <v>0.76100000000000001</v>
      </c>
      <c r="AR683" s="28">
        <v>4.87E-2</v>
      </c>
      <c r="AS683" s="28">
        <v>0</v>
      </c>
      <c r="AT683" s="28">
        <v>0</v>
      </c>
      <c r="AU683" s="28">
        <v>1.21E-2</v>
      </c>
      <c r="AV683" s="28">
        <v>0.113</v>
      </c>
      <c r="AW683" s="28">
        <v>9.2499999999999995E-3</v>
      </c>
      <c r="AX683" s="28">
        <v>2.4299999999999999E-3</v>
      </c>
      <c r="AY683" s="28">
        <v>92.4</v>
      </c>
      <c r="AZ683" s="28">
        <v>0</v>
      </c>
      <c r="BA683" s="28">
        <v>0</v>
      </c>
      <c r="BB683" s="28">
        <v>0</v>
      </c>
      <c r="BC683" s="28">
        <v>0</v>
      </c>
      <c r="BD683" s="28">
        <v>1</v>
      </c>
      <c r="BE683" s="28">
        <v>0</v>
      </c>
      <c r="BF683" s="28">
        <v>0</v>
      </c>
      <c r="BG683" s="28">
        <v>2</v>
      </c>
      <c r="BH683" s="28">
        <v>0</v>
      </c>
      <c r="BI683" s="28">
        <v>0</v>
      </c>
      <c r="BJ683" s="28">
        <v>0</v>
      </c>
      <c r="BK683" s="28" t="s">
        <v>199</v>
      </c>
      <c r="BL683" s="28">
        <v>0</v>
      </c>
      <c r="BM683" s="28">
        <v>0</v>
      </c>
      <c r="BN683" s="28" t="s">
        <v>310</v>
      </c>
      <c r="BS683" s="32" t="s">
        <v>2902</v>
      </c>
      <c r="BT683" t="s">
        <v>186</v>
      </c>
      <c r="BU683">
        <v>1</v>
      </c>
      <c r="CA683" s="35" t="s">
        <v>187</v>
      </c>
      <c r="CB683" s="35" t="s">
        <v>320</v>
      </c>
      <c r="CC683" s="35">
        <v>0</v>
      </c>
      <c r="CD683" s="28" t="s">
        <v>189</v>
      </c>
      <c r="CE683" s="28">
        <v>0</v>
      </c>
      <c r="CG683" s="37" t="s">
        <v>223</v>
      </c>
      <c r="CH683" s="28">
        <v>1458731</v>
      </c>
      <c r="CI683" s="28">
        <v>6355118</v>
      </c>
      <c r="CJ683">
        <v>203.24</v>
      </c>
      <c r="CK683">
        <v>202.75</v>
      </c>
      <c r="CL683">
        <v>0.49000000000000909</v>
      </c>
      <c r="CM683">
        <v>0.49000000000000909</v>
      </c>
      <c r="CN683">
        <v>0.49000000000000909</v>
      </c>
      <c r="CY683" s="39">
        <v>0</v>
      </c>
      <c r="CZ683" s="40">
        <v>0</v>
      </c>
      <c r="DA683" s="35" t="s">
        <v>321</v>
      </c>
      <c r="DP683" s="42">
        <v>744</v>
      </c>
      <c r="DQ683" s="42">
        <v>744</v>
      </c>
      <c r="DR683" s="42">
        <v>64132</v>
      </c>
      <c r="DS683" s="35" t="s">
        <v>189</v>
      </c>
      <c r="DT683" s="35">
        <v>29</v>
      </c>
      <c r="EA683" s="35" t="s">
        <v>215</v>
      </c>
      <c r="EC683" s="35" t="s">
        <v>194</v>
      </c>
      <c r="EG683" s="28">
        <v>4.87</v>
      </c>
      <c r="EH683" s="28">
        <v>3.85</v>
      </c>
      <c r="EI683" s="28">
        <v>2.68</v>
      </c>
      <c r="EJ683" s="28">
        <v>2.81</v>
      </c>
      <c r="EK683" s="28">
        <v>0.84599999999999997</v>
      </c>
      <c r="EL683" s="28">
        <v>0.11700000000000001</v>
      </c>
      <c r="EM683" s="44">
        <f t="shared" si="69"/>
        <v>13.829787234042554</v>
      </c>
      <c r="EN683" s="28" t="s">
        <v>2902</v>
      </c>
      <c r="EO683" s="33">
        <v>64132</v>
      </c>
      <c r="EP683" s="33" t="s">
        <v>2902</v>
      </c>
    </row>
    <row r="684" spans="1:146" x14ac:dyDescent="0.35">
      <c r="B684" s="28">
        <v>745</v>
      </c>
      <c r="C684" s="28">
        <v>745</v>
      </c>
      <c r="D684" s="28">
        <v>74</v>
      </c>
      <c r="E684" s="28" t="s">
        <v>295</v>
      </c>
      <c r="F684" s="28" t="s">
        <v>2903</v>
      </c>
      <c r="G684" s="28" t="s">
        <v>2904</v>
      </c>
      <c r="H684" s="28" t="s">
        <v>2905</v>
      </c>
      <c r="I684" s="28">
        <v>2</v>
      </c>
      <c r="J684" s="28" t="s">
        <v>307</v>
      </c>
      <c r="K684" s="28">
        <v>6</v>
      </c>
      <c r="L684" s="28" t="s">
        <v>2906</v>
      </c>
      <c r="M684" s="28" t="s">
        <v>2906</v>
      </c>
      <c r="N684" s="29">
        <v>139.06200000000001</v>
      </c>
      <c r="O684" s="29">
        <v>139.06200000000001</v>
      </c>
      <c r="P684" s="28">
        <f t="shared" si="70"/>
        <v>225.68</v>
      </c>
      <c r="Q684" s="28">
        <f t="shared" si="68"/>
        <v>3.3797874329435906</v>
      </c>
      <c r="R684" s="28">
        <v>1471324</v>
      </c>
      <c r="S684" s="28">
        <v>6345725</v>
      </c>
      <c r="T684" s="28">
        <v>0</v>
      </c>
      <c r="U684" s="28">
        <v>0</v>
      </c>
      <c r="V684" s="28">
        <v>0</v>
      </c>
      <c r="W684" s="28">
        <v>0</v>
      </c>
      <c r="X684" s="28">
        <v>0</v>
      </c>
      <c r="Y684" s="28">
        <v>0</v>
      </c>
      <c r="Z684" s="28">
        <f t="shared" si="65"/>
        <v>0</v>
      </c>
      <c r="AA684" s="28">
        <v>0</v>
      </c>
      <c r="AB684" s="30">
        <v>0</v>
      </c>
      <c r="AC684" s="30">
        <v>0</v>
      </c>
      <c r="AG684" s="28">
        <v>2.35</v>
      </c>
      <c r="AH684" s="28">
        <v>1.86</v>
      </c>
      <c r="AI684" s="28">
        <v>1.31</v>
      </c>
      <c r="AJ684" s="28">
        <v>1.37</v>
      </c>
      <c r="AK684" s="28">
        <v>0.51800000000000002</v>
      </c>
      <c r="AL684" s="28">
        <v>0.11899999999999999</v>
      </c>
      <c r="AM684" s="28">
        <f t="shared" si="66"/>
        <v>22.972972972972972</v>
      </c>
      <c r="AN684" s="28">
        <v>1964</v>
      </c>
      <c r="AO684" s="28" t="s">
        <v>2907</v>
      </c>
      <c r="AP684" s="28">
        <v>8.9599999999999999E-2</v>
      </c>
      <c r="AQ684" s="28">
        <v>0.82099999999999995</v>
      </c>
      <c r="AR684" s="28">
        <v>2.9100000000000001E-2</v>
      </c>
      <c r="AS684" s="28">
        <v>0</v>
      </c>
      <c r="AT684" s="28">
        <v>0</v>
      </c>
      <c r="AU684" s="28">
        <v>6.8599999999999998E-3</v>
      </c>
      <c r="AV684" s="28">
        <v>5.3100000000000001E-2</v>
      </c>
      <c r="AW684" s="28">
        <v>0</v>
      </c>
      <c r="AX684" s="28">
        <v>0</v>
      </c>
      <c r="AY684" s="28">
        <v>58.8</v>
      </c>
      <c r="BS684" s="32" t="s">
        <v>2907</v>
      </c>
      <c r="BT684" t="s">
        <v>186</v>
      </c>
      <c r="BU684">
        <v>1</v>
      </c>
      <c r="CA684" s="35" t="s">
        <v>187</v>
      </c>
      <c r="CB684" s="35" t="s">
        <v>1119</v>
      </c>
      <c r="CC684" s="35">
        <v>0</v>
      </c>
      <c r="CD684" s="28" t="s">
        <v>189</v>
      </c>
      <c r="CE684" s="28">
        <v>0</v>
      </c>
      <c r="CG684" s="37" t="s">
        <v>223</v>
      </c>
      <c r="CH684" s="28">
        <v>1471283</v>
      </c>
      <c r="CI684" s="28">
        <v>6345852</v>
      </c>
      <c r="CJ684">
        <v>225.68</v>
      </c>
      <c r="CK684">
        <v>220.98</v>
      </c>
      <c r="CL684">
        <v>4.7000000000000171</v>
      </c>
      <c r="CM684">
        <v>4.7000000000000171</v>
      </c>
      <c r="CN684">
        <v>4.7000000000000171</v>
      </c>
      <c r="CY684" s="39">
        <v>0</v>
      </c>
      <c r="CZ684" s="40">
        <v>0</v>
      </c>
      <c r="DA684" s="35" t="s">
        <v>321</v>
      </c>
      <c r="DP684" s="42">
        <v>745</v>
      </c>
      <c r="DQ684" s="42">
        <v>745</v>
      </c>
      <c r="DR684" s="42">
        <v>1964</v>
      </c>
      <c r="EA684" s="35" t="s">
        <v>207</v>
      </c>
      <c r="EG684" s="28">
        <v>2.23</v>
      </c>
      <c r="EH684" s="28">
        <v>1.76</v>
      </c>
      <c r="EI684" s="28">
        <v>1.23</v>
      </c>
      <c r="EJ684" s="28">
        <v>1.29</v>
      </c>
      <c r="EK684" s="28">
        <v>0.51800000000000002</v>
      </c>
      <c r="EL684" s="28">
        <v>0.14899999999999999</v>
      </c>
      <c r="EM684" s="44">
        <f t="shared" si="69"/>
        <v>28.764478764478763</v>
      </c>
      <c r="EN684" s="28" t="s">
        <v>2907</v>
      </c>
      <c r="EO684" s="33">
        <v>1964</v>
      </c>
      <c r="EP684" s="33" t="s">
        <v>2907</v>
      </c>
    </row>
    <row r="685" spans="1:146" x14ac:dyDescent="0.35">
      <c r="B685" s="28">
        <v>746</v>
      </c>
      <c r="C685" s="28">
        <v>746</v>
      </c>
      <c r="D685" s="28">
        <v>74</v>
      </c>
      <c r="E685" s="28" t="s">
        <v>295</v>
      </c>
      <c r="F685" s="28" t="s">
        <v>2903</v>
      </c>
      <c r="G685" s="28" t="s">
        <v>2908</v>
      </c>
      <c r="H685" s="28" t="s">
        <v>2909</v>
      </c>
      <c r="I685" s="28">
        <v>2</v>
      </c>
      <c r="J685" s="28" t="s">
        <v>220</v>
      </c>
      <c r="K685" s="28">
        <v>8</v>
      </c>
      <c r="L685" s="28" t="s">
        <v>2910</v>
      </c>
      <c r="M685" s="28" t="s">
        <v>2910</v>
      </c>
      <c r="N685" s="29">
        <v>234.899</v>
      </c>
      <c r="O685" s="29">
        <v>234.899</v>
      </c>
      <c r="P685" s="28">
        <f t="shared" si="70"/>
        <v>143.16</v>
      </c>
      <c r="Q685" s="28">
        <f t="shared" si="68"/>
        <v>4.9978927113355134</v>
      </c>
      <c r="R685" s="28">
        <v>1481357</v>
      </c>
      <c r="S685" s="28">
        <v>6353132</v>
      </c>
      <c r="T685" s="28">
        <v>0</v>
      </c>
      <c r="U685" s="28">
        <v>0</v>
      </c>
      <c r="V685" s="28">
        <v>0</v>
      </c>
      <c r="W685" s="28">
        <v>0</v>
      </c>
      <c r="X685" s="28">
        <v>0</v>
      </c>
      <c r="Y685" s="28">
        <v>0</v>
      </c>
      <c r="Z685" s="28">
        <f t="shared" si="65"/>
        <v>0</v>
      </c>
      <c r="AA685" s="28">
        <v>0</v>
      </c>
      <c r="AB685" s="30">
        <v>0</v>
      </c>
      <c r="AC685" s="30">
        <v>0</v>
      </c>
      <c r="AG685" s="28">
        <v>11</v>
      </c>
      <c r="AH685" s="28">
        <v>8.6999999999999993</v>
      </c>
      <c r="AI685" s="28">
        <v>6.04</v>
      </c>
      <c r="AJ685" s="28">
        <v>6.34</v>
      </c>
      <c r="AK685" s="28">
        <v>1.89</v>
      </c>
      <c r="AL685" s="28">
        <v>0.31900000000000001</v>
      </c>
      <c r="AM685" s="28">
        <f t="shared" si="66"/>
        <v>16.87830687830688</v>
      </c>
      <c r="AN685" s="28">
        <v>2120</v>
      </c>
      <c r="AO685" s="28" t="s">
        <v>2911</v>
      </c>
      <c r="AP685" s="28">
        <v>5.74E-2</v>
      </c>
      <c r="AQ685" s="28">
        <v>0.79100000000000004</v>
      </c>
      <c r="AR685" s="28">
        <v>4.6399999999999997E-2</v>
      </c>
      <c r="AS685" s="28">
        <v>0</v>
      </c>
      <c r="AT685" s="28">
        <v>0</v>
      </c>
      <c r="AU685" s="28">
        <v>3.8700000000000002E-3</v>
      </c>
      <c r="AV685" s="28">
        <v>9.98E-2</v>
      </c>
      <c r="AW685" s="28">
        <v>1.2899999999999999E-3</v>
      </c>
      <c r="AX685" s="28">
        <v>0</v>
      </c>
      <c r="AY685" s="28">
        <v>257</v>
      </c>
      <c r="BS685" s="32" t="s">
        <v>2911</v>
      </c>
      <c r="BT685" t="s">
        <v>186</v>
      </c>
      <c r="BU685">
        <v>1</v>
      </c>
      <c r="CA685" s="35" t="s">
        <v>187</v>
      </c>
      <c r="CB685" s="35" t="s">
        <v>1119</v>
      </c>
      <c r="CC685" s="35">
        <v>0</v>
      </c>
      <c r="CD685" s="28" t="s">
        <v>189</v>
      </c>
      <c r="CE685" s="28">
        <v>0</v>
      </c>
      <c r="CG685" s="37" t="s">
        <v>223</v>
      </c>
      <c r="CH685" s="28">
        <v>1481573</v>
      </c>
      <c r="CI685" s="28">
        <v>6353180</v>
      </c>
      <c r="CJ685">
        <v>143.16</v>
      </c>
      <c r="CK685">
        <v>131.41999999999999</v>
      </c>
      <c r="CL685">
        <v>11.740000000000009</v>
      </c>
      <c r="CM685">
        <v>11.740000000000009</v>
      </c>
      <c r="CN685">
        <v>11.740000000000009</v>
      </c>
      <c r="CY685" s="39">
        <v>0</v>
      </c>
      <c r="CZ685" s="40">
        <v>1</v>
      </c>
      <c r="DA685" s="35" t="s">
        <v>321</v>
      </c>
      <c r="DP685" s="42">
        <v>746</v>
      </c>
      <c r="DQ685" s="42">
        <v>746</v>
      </c>
      <c r="DR685" s="42">
        <v>2120</v>
      </c>
      <c r="EA685" s="35" t="s">
        <v>207</v>
      </c>
      <c r="EG685" s="28">
        <v>11.2</v>
      </c>
      <c r="EH685" s="28">
        <v>8.7100000000000009</v>
      </c>
      <c r="EI685" s="28">
        <v>5.89</v>
      </c>
      <c r="EJ685" s="28">
        <v>6.2</v>
      </c>
      <c r="EK685" s="28">
        <v>1.89</v>
      </c>
      <c r="EL685" s="28">
        <v>0.50700000000000001</v>
      </c>
      <c r="EM685" s="44">
        <f t="shared" si="69"/>
        <v>26.825396825396826</v>
      </c>
      <c r="EN685" s="28" t="s">
        <v>2911</v>
      </c>
      <c r="EO685" s="33">
        <v>2120</v>
      </c>
      <c r="EP685" s="33" t="s">
        <v>2911</v>
      </c>
    </row>
    <row r="686" spans="1:146" x14ac:dyDescent="0.35">
      <c r="B686" s="28">
        <v>747</v>
      </c>
      <c r="C686" s="28">
        <v>747</v>
      </c>
      <c r="D686" s="28">
        <v>74</v>
      </c>
      <c r="E686" s="28" t="s">
        <v>295</v>
      </c>
      <c r="F686" s="28" t="s">
        <v>2912</v>
      </c>
      <c r="G686" s="28" t="s">
        <v>2912</v>
      </c>
      <c r="H686" s="28" t="s">
        <v>2913</v>
      </c>
      <c r="I686" s="28">
        <v>3</v>
      </c>
      <c r="J686" s="28" t="s">
        <v>307</v>
      </c>
      <c r="K686" s="28">
        <v>6</v>
      </c>
      <c r="L686" s="28" t="s">
        <v>2914</v>
      </c>
      <c r="M686" s="28" t="s">
        <v>2914</v>
      </c>
      <c r="N686" s="29">
        <v>35.278399999999998</v>
      </c>
      <c r="O686" s="29">
        <v>35.278399999999998</v>
      </c>
      <c r="P686" s="28">
        <f t="shared" si="70"/>
        <v>114.36</v>
      </c>
      <c r="Q686" s="28">
        <f t="shared" si="68"/>
        <v>1.7007574039638824</v>
      </c>
      <c r="R686" s="28">
        <v>1482445</v>
      </c>
      <c r="S686" s="28">
        <v>6359019</v>
      </c>
      <c r="T686" s="28">
        <v>0</v>
      </c>
      <c r="U686" s="28">
        <v>0</v>
      </c>
      <c r="V686" s="28">
        <v>0</v>
      </c>
      <c r="W686" s="28">
        <v>0</v>
      </c>
      <c r="X686" s="28">
        <v>0</v>
      </c>
      <c r="Y686" s="28">
        <v>0</v>
      </c>
      <c r="Z686" s="28">
        <f t="shared" si="65"/>
        <v>0</v>
      </c>
      <c r="AA686" s="28">
        <v>0</v>
      </c>
      <c r="AB686" s="30">
        <v>0</v>
      </c>
      <c r="AC686" s="30">
        <v>0</v>
      </c>
      <c r="AG686" s="28">
        <v>7.23</v>
      </c>
      <c r="AH686" s="28">
        <v>5.79</v>
      </c>
      <c r="AI686" s="28">
        <v>4.1500000000000004</v>
      </c>
      <c r="AJ686" s="28">
        <v>4.33</v>
      </c>
      <c r="AK686" s="28">
        <v>1.63</v>
      </c>
      <c r="AL686" s="28">
        <v>0.34</v>
      </c>
      <c r="AM686" s="28">
        <f t="shared" si="66"/>
        <v>20.858895705521473</v>
      </c>
      <c r="AN686" s="28">
        <v>2170</v>
      </c>
      <c r="AO686" s="28" t="s">
        <v>2915</v>
      </c>
      <c r="AP686" s="28">
        <v>7.4099999999999999E-2</v>
      </c>
      <c r="AQ686" s="28">
        <v>0.72499999999999998</v>
      </c>
      <c r="AR686" s="28">
        <v>4.1399999999999999E-2</v>
      </c>
      <c r="AS686" s="28">
        <v>0</v>
      </c>
      <c r="AT686" s="28">
        <v>0</v>
      </c>
      <c r="AU686" s="28">
        <v>9.2200000000000008E-3</v>
      </c>
      <c r="AV686" s="28">
        <v>0.14499999999999999</v>
      </c>
      <c r="AW686" s="28">
        <v>4.4400000000000004E-3</v>
      </c>
      <c r="AX686" s="28">
        <v>1.2999999999999999E-4</v>
      </c>
      <c r="AY686" s="28">
        <v>226</v>
      </c>
      <c r="BS686" s="32" t="s">
        <v>2915</v>
      </c>
      <c r="BT686" t="s">
        <v>186</v>
      </c>
      <c r="BU686">
        <v>1</v>
      </c>
      <c r="CA686" s="35" t="s">
        <v>187</v>
      </c>
      <c r="CB686" s="35" t="s">
        <v>1119</v>
      </c>
      <c r="CC686" s="35">
        <v>0</v>
      </c>
      <c r="CD686" s="28" t="s">
        <v>189</v>
      </c>
      <c r="CE686" s="28">
        <v>0</v>
      </c>
      <c r="CG686" s="37" t="s">
        <v>223</v>
      </c>
      <c r="CH686" s="28">
        <v>1482444</v>
      </c>
      <c r="CI686" s="28">
        <v>6359054</v>
      </c>
      <c r="CJ686">
        <v>114.36</v>
      </c>
      <c r="CK686">
        <v>113.76</v>
      </c>
      <c r="CL686">
        <v>0.59999999999999432</v>
      </c>
      <c r="CM686">
        <v>0.59999999999999432</v>
      </c>
      <c r="CN686">
        <v>0.59999999999999432</v>
      </c>
      <c r="CY686" s="39">
        <v>0</v>
      </c>
      <c r="CZ686" s="40">
        <v>0</v>
      </c>
      <c r="DA686" s="35" t="s">
        <v>321</v>
      </c>
      <c r="DP686" s="42">
        <v>747</v>
      </c>
      <c r="DQ686" s="42">
        <v>747</v>
      </c>
      <c r="DR686" s="42">
        <v>2170</v>
      </c>
      <c r="EA686" s="35" t="s">
        <v>207</v>
      </c>
      <c r="EG686" s="28">
        <v>6.77</v>
      </c>
      <c r="EH686" s="28">
        <v>5.38</v>
      </c>
      <c r="EI686" s="28">
        <v>3.79</v>
      </c>
      <c r="EJ686" s="28">
        <v>3.97</v>
      </c>
      <c r="EK686" s="28">
        <v>1.63</v>
      </c>
      <c r="EL686" s="28">
        <v>0.53500000000000003</v>
      </c>
      <c r="EM686" s="44">
        <f t="shared" si="69"/>
        <v>32.822085889570559</v>
      </c>
      <c r="EN686" s="28" t="s">
        <v>2915</v>
      </c>
      <c r="EO686" s="33">
        <v>2170</v>
      </c>
      <c r="EP686" s="33" t="s">
        <v>2915</v>
      </c>
    </row>
    <row r="687" spans="1:146" x14ac:dyDescent="0.35">
      <c r="B687" s="28">
        <v>748</v>
      </c>
      <c r="C687" s="28">
        <v>748</v>
      </c>
      <c r="D687" s="28">
        <v>28</v>
      </c>
      <c r="E687" s="28" t="s">
        <v>692</v>
      </c>
      <c r="F687" s="28" t="s">
        <v>2916</v>
      </c>
      <c r="G687" s="28" t="s">
        <v>2916</v>
      </c>
      <c r="H687" s="28" t="s">
        <v>2917</v>
      </c>
      <c r="I687" s="28">
        <v>3</v>
      </c>
      <c r="J687" s="28" t="s">
        <v>464</v>
      </c>
      <c r="K687" s="28">
        <v>24</v>
      </c>
      <c r="L687" s="28" t="s">
        <v>2918</v>
      </c>
      <c r="M687" s="28" t="s">
        <v>2918</v>
      </c>
      <c r="N687" s="29">
        <v>480.43599999999998</v>
      </c>
      <c r="O687" s="29">
        <v>480.43599999999998</v>
      </c>
      <c r="P687" s="28">
        <f t="shared" si="70"/>
        <v>364.2</v>
      </c>
      <c r="Q687" s="28">
        <f t="shared" si="68"/>
        <v>1.2884130248357737</v>
      </c>
      <c r="R687" s="28">
        <v>1567265</v>
      </c>
      <c r="S687" s="28">
        <v>7290512</v>
      </c>
      <c r="T687" s="28">
        <v>0</v>
      </c>
      <c r="U687" s="28">
        <v>0</v>
      </c>
      <c r="V687" s="28">
        <v>0</v>
      </c>
      <c r="W687" s="28">
        <v>0</v>
      </c>
      <c r="X687" s="28">
        <v>0</v>
      </c>
      <c r="Y687" s="28">
        <v>0</v>
      </c>
      <c r="Z687" s="28">
        <f t="shared" si="65"/>
        <v>0</v>
      </c>
      <c r="AA687" s="28">
        <v>0</v>
      </c>
      <c r="AB687" s="30">
        <v>0</v>
      </c>
      <c r="AC687" s="30">
        <v>0</v>
      </c>
      <c r="AG687" s="28">
        <v>75.099999999999994</v>
      </c>
      <c r="AH687" s="28">
        <v>60.6</v>
      </c>
      <c r="AI687" s="28">
        <v>44</v>
      </c>
      <c r="AJ687" s="28">
        <v>45.8</v>
      </c>
      <c r="AK687" s="28">
        <v>8.14</v>
      </c>
      <c r="AL687" s="28">
        <v>0.83199999999999996</v>
      </c>
      <c r="AM687" s="28">
        <f t="shared" si="66"/>
        <v>10.22113022113022</v>
      </c>
      <c r="AN687" s="28">
        <v>31260</v>
      </c>
      <c r="AO687" s="28" t="s">
        <v>2919</v>
      </c>
      <c r="AP687" s="28">
        <v>2.2100000000000002E-2</v>
      </c>
      <c r="AQ687" s="28">
        <v>0.64400000000000002</v>
      </c>
      <c r="AR687" s="28">
        <v>0.214</v>
      </c>
      <c r="AS687" s="28">
        <v>4.4999999999999999E-4</v>
      </c>
      <c r="AT687" s="28">
        <v>0</v>
      </c>
      <c r="AU687" s="28">
        <v>0.11899999999999999</v>
      </c>
      <c r="AV687" s="28">
        <v>1.7000000000000001E-4</v>
      </c>
      <c r="AW687" s="28">
        <v>0</v>
      </c>
      <c r="AX687" s="28">
        <v>0</v>
      </c>
      <c r="AY687" s="28">
        <v>451</v>
      </c>
      <c r="AZ687" s="28">
        <v>1</v>
      </c>
      <c r="BA687" s="28">
        <v>2</v>
      </c>
      <c r="BB687" s="28">
        <v>2</v>
      </c>
      <c r="BC687" s="28">
        <v>0</v>
      </c>
      <c r="BD687" s="28">
        <v>1</v>
      </c>
      <c r="BE687" s="28">
        <v>2</v>
      </c>
      <c r="BF687" s="28">
        <v>1</v>
      </c>
      <c r="BG687" s="28">
        <v>3</v>
      </c>
      <c r="BH687" s="28">
        <v>1</v>
      </c>
      <c r="BI687" s="28">
        <v>0</v>
      </c>
      <c r="BJ687" s="28">
        <v>1</v>
      </c>
      <c r="BK687" s="28" t="s">
        <v>491</v>
      </c>
      <c r="BL687" s="28">
        <v>100</v>
      </c>
      <c r="BM687" s="28">
        <v>0</v>
      </c>
      <c r="BN687" s="28" t="s">
        <v>544</v>
      </c>
      <c r="BS687" s="32" t="s">
        <v>2919</v>
      </c>
      <c r="BT687" t="s">
        <v>186</v>
      </c>
      <c r="BU687">
        <v>1</v>
      </c>
      <c r="CA687" s="35" t="s">
        <v>187</v>
      </c>
      <c r="CB687" s="35" t="s">
        <v>320</v>
      </c>
      <c r="CC687" s="35">
        <v>0</v>
      </c>
      <c r="CD687" s="28" t="s">
        <v>189</v>
      </c>
      <c r="CE687" s="28">
        <v>0</v>
      </c>
      <c r="CH687" s="28">
        <v>1567586</v>
      </c>
      <c r="CI687" s="28">
        <v>7290188</v>
      </c>
      <c r="CJ687">
        <v>364.2</v>
      </c>
      <c r="CK687">
        <v>358.01</v>
      </c>
      <c r="CL687">
        <v>6.1899999999999977</v>
      </c>
      <c r="CM687">
        <v>6.1899999999999977</v>
      </c>
      <c r="CN687">
        <v>6.1899999999999977</v>
      </c>
      <c r="CY687" s="39">
        <v>0</v>
      </c>
      <c r="CZ687" s="40">
        <v>0</v>
      </c>
      <c r="DA687" s="35" t="s">
        <v>321</v>
      </c>
      <c r="DP687" s="42">
        <v>748</v>
      </c>
      <c r="DQ687" s="42">
        <v>748</v>
      </c>
      <c r="DR687" s="42">
        <v>31260</v>
      </c>
      <c r="DS687" s="35" t="s">
        <v>189</v>
      </c>
      <c r="DT687" s="35" t="s">
        <v>191</v>
      </c>
      <c r="DU687" s="35" t="s">
        <v>2920</v>
      </c>
      <c r="EA687" s="35" t="s">
        <v>207</v>
      </c>
      <c r="EC687" s="35" t="s">
        <v>194</v>
      </c>
      <c r="EG687" s="28">
        <v>75.099999999999994</v>
      </c>
      <c r="EH687" s="28">
        <v>60.6</v>
      </c>
      <c r="EI687" s="28">
        <v>44</v>
      </c>
      <c r="EJ687" s="28">
        <v>45.8</v>
      </c>
      <c r="EK687" s="28">
        <v>8.14</v>
      </c>
      <c r="EL687" s="28">
        <v>0.83199999999999996</v>
      </c>
      <c r="EM687" s="44">
        <f t="shared" si="69"/>
        <v>10.22113022113022</v>
      </c>
      <c r="EN687" s="28" t="s">
        <v>2919</v>
      </c>
      <c r="EO687" s="33">
        <v>31260</v>
      </c>
      <c r="EP687" s="33" t="s">
        <v>2919</v>
      </c>
    </row>
    <row r="688" spans="1:146" x14ac:dyDescent="0.35">
      <c r="B688" s="28">
        <v>749</v>
      </c>
      <c r="C688" s="28">
        <v>749</v>
      </c>
      <c r="D688" s="28">
        <v>28</v>
      </c>
      <c r="E688" s="28" t="s">
        <v>692</v>
      </c>
      <c r="F688" s="28" t="s">
        <v>2921</v>
      </c>
      <c r="G688" s="28" t="s">
        <v>2921</v>
      </c>
      <c r="H688" s="28" t="s">
        <v>2922</v>
      </c>
      <c r="I688" s="28">
        <v>2</v>
      </c>
      <c r="J688" s="28" t="s">
        <v>464</v>
      </c>
      <c r="K688" s="28">
        <v>24</v>
      </c>
      <c r="L688" s="28" t="s">
        <v>2923</v>
      </c>
      <c r="M688" s="28" t="s">
        <v>2923</v>
      </c>
      <c r="N688" s="29">
        <v>153.792</v>
      </c>
      <c r="O688" s="29">
        <v>153.792</v>
      </c>
      <c r="P688" s="28">
        <f t="shared" si="70"/>
        <v>453.09</v>
      </c>
      <c r="Q688" s="28">
        <f t="shared" si="68"/>
        <v>2.3343216812317773</v>
      </c>
      <c r="R688" s="28">
        <v>1516078</v>
      </c>
      <c r="S688" s="28">
        <v>7270026</v>
      </c>
      <c r="T688" s="28">
        <v>0</v>
      </c>
      <c r="U688" s="28">
        <v>0</v>
      </c>
      <c r="V688" s="28">
        <v>0</v>
      </c>
      <c r="W688" s="28">
        <v>0</v>
      </c>
      <c r="X688" s="28">
        <v>0</v>
      </c>
      <c r="Y688" s="28">
        <v>0</v>
      </c>
      <c r="Z688" s="28">
        <f t="shared" si="65"/>
        <v>0</v>
      </c>
      <c r="AA688" s="28">
        <v>0</v>
      </c>
      <c r="AB688" s="30">
        <v>0</v>
      </c>
      <c r="AC688" s="30">
        <v>0</v>
      </c>
      <c r="AG688" s="28">
        <v>92</v>
      </c>
      <c r="AH688" s="28">
        <v>72.900000000000006</v>
      </c>
      <c r="AI688" s="28">
        <v>51.1</v>
      </c>
      <c r="AJ688" s="28">
        <v>53.5</v>
      </c>
      <c r="AK688" s="28">
        <v>8.85</v>
      </c>
      <c r="AL688" s="28">
        <v>1.35</v>
      </c>
      <c r="AM688" s="28">
        <f t="shared" si="66"/>
        <v>15.254237288135593</v>
      </c>
      <c r="AN688" s="28">
        <v>30644</v>
      </c>
      <c r="AO688" s="28" t="s">
        <v>2924</v>
      </c>
      <c r="AP688" s="28">
        <v>9.64E-2</v>
      </c>
      <c r="AQ688" s="28">
        <v>0.54200000000000004</v>
      </c>
      <c r="AR688" s="28">
        <v>0.248</v>
      </c>
      <c r="AS688" s="28">
        <v>8.7000000000000001E-4</v>
      </c>
      <c r="AT688" s="28">
        <v>0</v>
      </c>
      <c r="AU688" s="28">
        <v>0.113</v>
      </c>
      <c r="AV688" s="28">
        <v>1.9000000000000001E-4</v>
      </c>
      <c r="AW688" s="28">
        <v>5.0000000000000002E-5</v>
      </c>
      <c r="AX688" s="28">
        <v>0</v>
      </c>
      <c r="AY688" s="28">
        <v>408</v>
      </c>
      <c r="BS688" s="32" t="s">
        <v>2924</v>
      </c>
      <c r="BT688" t="s">
        <v>186</v>
      </c>
      <c r="BU688">
        <v>1</v>
      </c>
      <c r="CA688" s="35" t="s">
        <v>187</v>
      </c>
      <c r="CB688" s="35" t="s">
        <v>1119</v>
      </c>
      <c r="CC688" s="35">
        <v>0</v>
      </c>
      <c r="CD688" s="28" t="s">
        <v>189</v>
      </c>
      <c r="CE688" s="28">
        <v>0</v>
      </c>
      <c r="CH688" s="28">
        <v>1516228</v>
      </c>
      <c r="CI688" s="28">
        <v>7270020</v>
      </c>
      <c r="CJ688">
        <v>453.09</v>
      </c>
      <c r="CK688">
        <v>449.5</v>
      </c>
      <c r="CL688">
        <v>3.589999999999975</v>
      </c>
      <c r="CM688">
        <v>3.589999999999975</v>
      </c>
      <c r="CN688">
        <v>3.589999999999975</v>
      </c>
      <c r="CY688" s="39">
        <v>0</v>
      </c>
      <c r="CZ688" s="40">
        <v>0</v>
      </c>
      <c r="DA688" s="35" t="s">
        <v>321</v>
      </c>
      <c r="DP688" s="42">
        <v>749</v>
      </c>
      <c r="DQ688" s="42">
        <v>749</v>
      </c>
      <c r="DR688" s="42">
        <v>30644</v>
      </c>
      <c r="EA688" s="35" t="s">
        <v>207</v>
      </c>
      <c r="EG688" s="28">
        <v>92</v>
      </c>
      <c r="EH688" s="28">
        <v>72.900000000000006</v>
      </c>
      <c r="EI688" s="28">
        <v>51.1</v>
      </c>
      <c r="EJ688" s="28">
        <v>53.5</v>
      </c>
      <c r="EK688" s="28">
        <v>8.85</v>
      </c>
      <c r="EL688" s="28">
        <v>1.35</v>
      </c>
      <c r="EM688" s="44">
        <f t="shared" si="69"/>
        <v>15.254237288135593</v>
      </c>
      <c r="EN688" s="28" t="s">
        <v>2924</v>
      </c>
      <c r="EO688" s="33">
        <v>30644</v>
      </c>
      <c r="EP688" s="33" t="s">
        <v>2924</v>
      </c>
    </row>
    <row r="689" spans="2:146" x14ac:dyDescent="0.35">
      <c r="B689" s="28">
        <v>750</v>
      </c>
      <c r="C689" s="28">
        <v>750</v>
      </c>
      <c r="D689" s="28">
        <v>38</v>
      </c>
      <c r="E689" s="28" t="s">
        <v>463</v>
      </c>
      <c r="F689" s="28" t="s">
        <v>2925</v>
      </c>
      <c r="G689" s="28" t="s">
        <v>2925</v>
      </c>
      <c r="H689" s="28" t="s">
        <v>2926</v>
      </c>
      <c r="I689" s="28">
        <v>3</v>
      </c>
      <c r="J689" s="28" t="s">
        <v>464</v>
      </c>
      <c r="K689" s="28">
        <v>24</v>
      </c>
      <c r="L689" s="28" t="s">
        <v>2927</v>
      </c>
      <c r="M689" s="28" t="s">
        <v>2927</v>
      </c>
      <c r="N689" s="29">
        <v>192.03399999999999</v>
      </c>
      <c r="O689" s="29">
        <v>192.03399999999999</v>
      </c>
      <c r="P689" s="28">
        <f t="shared" si="70"/>
        <v>440.3</v>
      </c>
      <c r="Q689" s="28">
        <f t="shared" si="68"/>
        <v>9.3941697824343731</v>
      </c>
      <c r="R689" s="28">
        <v>1511445</v>
      </c>
      <c r="S689" s="28">
        <v>7235521</v>
      </c>
      <c r="T689" s="28">
        <v>0</v>
      </c>
      <c r="U689" s="28">
        <v>0</v>
      </c>
      <c r="V689" s="28">
        <v>0</v>
      </c>
      <c r="W689" s="28">
        <v>0</v>
      </c>
      <c r="X689" s="28">
        <v>0</v>
      </c>
      <c r="Y689" s="28">
        <v>0</v>
      </c>
      <c r="Z689" s="28">
        <f t="shared" si="65"/>
        <v>0</v>
      </c>
      <c r="AA689" s="28">
        <v>0</v>
      </c>
      <c r="AB689" s="30">
        <v>0</v>
      </c>
      <c r="AC689" s="30">
        <v>0</v>
      </c>
      <c r="AG689" s="28">
        <v>73.3</v>
      </c>
      <c r="AH689" s="28">
        <v>58.6</v>
      </c>
      <c r="AI689" s="28">
        <v>41.9</v>
      </c>
      <c r="AJ689" s="28">
        <v>43.8</v>
      </c>
      <c r="AK689" s="28">
        <v>5.95</v>
      </c>
      <c r="AL689" s="28">
        <v>0.34899999999999998</v>
      </c>
      <c r="AM689" s="28">
        <f t="shared" si="66"/>
        <v>5.8655462184873937</v>
      </c>
      <c r="AN689" s="28">
        <v>29795</v>
      </c>
      <c r="AO689" s="28" t="s">
        <v>2928</v>
      </c>
      <c r="AP689" s="28">
        <v>1.8100000000000002E-2</v>
      </c>
      <c r="AQ689" s="28">
        <v>0.57899999999999996</v>
      </c>
      <c r="AR689" s="28">
        <v>0.249</v>
      </c>
      <c r="AS689" s="28">
        <v>1.78E-2</v>
      </c>
      <c r="AT689" s="28">
        <v>0</v>
      </c>
      <c r="AU689" s="28">
        <v>0.13100000000000001</v>
      </c>
      <c r="AV689" s="28">
        <v>3.0000000000000001E-3</v>
      </c>
      <c r="AW689" s="28">
        <v>1.89E-3</v>
      </c>
      <c r="AX689" s="28">
        <v>0</v>
      </c>
      <c r="AY689" s="28">
        <v>276</v>
      </c>
      <c r="BS689" s="32" t="s">
        <v>2928</v>
      </c>
      <c r="BT689" t="s">
        <v>186</v>
      </c>
      <c r="BU689">
        <v>1</v>
      </c>
      <c r="CA689" s="35" t="s">
        <v>187</v>
      </c>
      <c r="CB689" s="35" t="s">
        <v>1119</v>
      </c>
      <c r="CC689" s="35">
        <v>0</v>
      </c>
      <c r="CD689" s="28" t="s">
        <v>189</v>
      </c>
      <c r="CE689" s="28">
        <v>0</v>
      </c>
      <c r="CH689" s="28">
        <v>1511505</v>
      </c>
      <c r="CI689" s="28">
        <v>7235342</v>
      </c>
      <c r="CJ689">
        <v>440.3</v>
      </c>
      <c r="CK689">
        <v>422.26</v>
      </c>
      <c r="CL689">
        <v>18.04000000000002</v>
      </c>
      <c r="CM689">
        <v>18.04000000000002</v>
      </c>
      <c r="CN689">
        <v>18.04000000000002</v>
      </c>
      <c r="CQ689" s="38" t="s">
        <v>1688</v>
      </c>
      <c r="CY689" s="39">
        <v>0</v>
      </c>
      <c r="CZ689" s="40">
        <v>0</v>
      </c>
      <c r="DA689" s="35" t="s">
        <v>321</v>
      </c>
      <c r="DP689" s="42">
        <v>750</v>
      </c>
      <c r="DQ689" s="42">
        <v>750</v>
      </c>
      <c r="DR689" s="42">
        <v>29795</v>
      </c>
      <c r="EA689" s="35" t="s">
        <v>207</v>
      </c>
      <c r="EG689" s="28">
        <v>73.3</v>
      </c>
      <c r="EH689" s="28">
        <v>58.6</v>
      </c>
      <c r="EI689" s="28">
        <v>41.9</v>
      </c>
      <c r="EJ689" s="28">
        <v>43.8</v>
      </c>
      <c r="EK689" s="28">
        <v>5.95</v>
      </c>
      <c r="EL689" s="28">
        <v>0.34899999999999998</v>
      </c>
      <c r="EM689" s="44">
        <f t="shared" si="69"/>
        <v>5.8655462184873937</v>
      </c>
      <c r="EN689" s="28" t="s">
        <v>2928</v>
      </c>
      <c r="EO689" s="33">
        <v>29795</v>
      </c>
      <c r="EP689" s="33" t="s">
        <v>2928</v>
      </c>
    </row>
    <row r="690" spans="2:146" x14ac:dyDescent="0.35">
      <c r="B690" s="28">
        <v>751</v>
      </c>
      <c r="C690" s="28">
        <v>751</v>
      </c>
      <c r="D690" s="28">
        <v>38</v>
      </c>
      <c r="E690" s="28" t="s">
        <v>463</v>
      </c>
      <c r="F690" s="28" t="s">
        <v>2929</v>
      </c>
      <c r="G690" s="28" t="s">
        <v>2929</v>
      </c>
      <c r="H690" s="28" t="s">
        <v>2930</v>
      </c>
      <c r="I690" s="28">
        <v>2</v>
      </c>
      <c r="J690" s="28" t="s">
        <v>464</v>
      </c>
      <c r="K690" s="28">
        <v>24</v>
      </c>
      <c r="L690" s="28" t="s">
        <v>2931</v>
      </c>
      <c r="M690" s="28" t="s">
        <v>2931</v>
      </c>
      <c r="N690" s="29">
        <v>366.25200000000001</v>
      </c>
      <c r="O690" s="29">
        <v>366.25200000000001</v>
      </c>
      <c r="P690" s="28">
        <f t="shared" si="70"/>
        <v>567.73</v>
      </c>
      <c r="Q690" s="28">
        <f t="shared" si="68"/>
        <v>6.1187379181547037</v>
      </c>
      <c r="R690" s="28">
        <v>1477330</v>
      </c>
      <c r="S690" s="28">
        <v>7206702</v>
      </c>
      <c r="T690" s="28">
        <v>0</v>
      </c>
      <c r="U690" s="28">
        <v>0</v>
      </c>
      <c r="V690" s="28">
        <v>0</v>
      </c>
      <c r="W690" s="28">
        <v>0</v>
      </c>
      <c r="X690" s="28">
        <v>0</v>
      </c>
      <c r="Y690" s="28">
        <v>0</v>
      </c>
      <c r="Z690" s="28">
        <f t="shared" si="65"/>
        <v>0</v>
      </c>
      <c r="AA690" s="28">
        <v>0</v>
      </c>
      <c r="AB690" s="30">
        <v>0</v>
      </c>
      <c r="AC690" s="30">
        <v>0</v>
      </c>
      <c r="AG690" s="28">
        <v>59.6</v>
      </c>
      <c r="AH690" s="28">
        <v>47.8</v>
      </c>
      <c r="AI690" s="28">
        <v>34.200000000000003</v>
      </c>
      <c r="AJ690" s="28">
        <v>35.700000000000003</v>
      </c>
      <c r="AK690" s="28">
        <v>3.56</v>
      </c>
      <c r="AL690" s="28">
        <v>5.16E-2</v>
      </c>
      <c r="AM690" s="28">
        <f t="shared" si="66"/>
        <v>1.449438202247191</v>
      </c>
      <c r="AN690" s="28">
        <v>28856</v>
      </c>
      <c r="AO690" s="28" t="s">
        <v>2932</v>
      </c>
      <c r="AP690" s="28">
        <v>1.11E-2</v>
      </c>
      <c r="AQ690" s="28">
        <v>0.28499999999999998</v>
      </c>
      <c r="AR690" s="28">
        <v>0.45300000000000001</v>
      </c>
      <c r="AS690" s="28">
        <v>3.0099999999999998E-2</v>
      </c>
      <c r="AT690" s="28">
        <v>0</v>
      </c>
      <c r="AU690" s="28">
        <v>0.222</v>
      </c>
      <c r="AV690" s="28">
        <v>0</v>
      </c>
      <c r="AW690" s="28">
        <v>4.0000000000000003E-5</v>
      </c>
      <c r="AX690" s="28">
        <v>0</v>
      </c>
      <c r="AY690" s="28">
        <v>139</v>
      </c>
      <c r="BS690" s="32" t="s">
        <v>2932</v>
      </c>
      <c r="BT690" t="s">
        <v>186</v>
      </c>
      <c r="BU690">
        <v>1</v>
      </c>
      <c r="CA690" s="35" t="s">
        <v>187</v>
      </c>
      <c r="CB690" s="35" t="s">
        <v>1119</v>
      </c>
      <c r="CC690" s="35">
        <v>0</v>
      </c>
      <c r="CD690" s="28" t="s">
        <v>189</v>
      </c>
      <c r="CE690" s="28">
        <v>0</v>
      </c>
      <c r="CH690" s="28">
        <v>1477590</v>
      </c>
      <c r="CI690" s="28">
        <v>7206881</v>
      </c>
      <c r="CJ690">
        <v>567.73</v>
      </c>
      <c r="CK690">
        <v>545.32000000000005</v>
      </c>
      <c r="CL690">
        <v>22.409999999999968</v>
      </c>
      <c r="CM690">
        <v>22.409999999999968</v>
      </c>
      <c r="CN690">
        <v>22.409999999999968</v>
      </c>
      <c r="CY690" s="39">
        <v>0</v>
      </c>
      <c r="CZ690" s="40">
        <v>0</v>
      </c>
      <c r="DA690" s="35" t="s">
        <v>321</v>
      </c>
      <c r="DP690" s="42">
        <v>751</v>
      </c>
      <c r="DQ690" s="42">
        <v>751</v>
      </c>
      <c r="DR690" s="42">
        <v>28856</v>
      </c>
      <c r="EA690" s="35" t="s">
        <v>207</v>
      </c>
      <c r="EG690" s="28">
        <v>59.6</v>
      </c>
      <c r="EH690" s="28">
        <v>47.8</v>
      </c>
      <c r="EI690" s="28">
        <v>34.200000000000003</v>
      </c>
      <c r="EJ690" s="28">
        <v>35.700000000000003</v>
      </c>
      <c r="EK690" s="28">
        <v>3.56</v>
      </c>
      <c r="EL690" s="28">
        <v>5.16E-2</v>
      </c>
      <c r="EM690" s="44">
        <f t="shared" si="69"/>
        <v>1.449438202247191</v>
      </c>
      <c r="EN690" s="28" t="s">
        <v>2932</v>
      </c>
      <c r="EO690" s="33">
        <v>28856</v>
      </c>
      <c r="EP690" s="33" t="s">
        <v>2932</v>
      </c>
    </row>
    <row r="691" spans="2:146" x14ac:dyDescent="0.35">
      <c r="B691" s="28">
        <v>753</v>
      </c>
      <c r="C691" s="28">
        <v>753</v>
      </c>
      <c r="D691" s="28">
        <v>40</v>
      </c>
      <c r="E691" s="28" t="s">
        <v>413</v>
      </c>
      <c r="F691" s="28" t="s">
        <v>1758</v>
      </c>
      <c r="G691" s="28" t="s">
        <v>2933</v>
      </c>
      <c r="H691" s="28" t="s">
        <v>2934</v>
      </c>
      <c r="I691" s="28">
        <v>3</v>
      </c>
      <c r="J691" s="28" t="s">
        <v>417</v>
      </c>
      <c r="K691" s="28">
        <v>23</v>
      </c>
      <c r="L691" s="28" t="s">
        <v>2935</v>
      </c>
      <c r="M691" s="28" t="s">
        <v>2935</v>
      </c>
      <c r="N691" s="29">
        <v>11733.4</v>
      </c>
      <c r="O691" s="29">
        <v>11733.4</v>
      </c>
      <c r="P691" s="28">
        <f t="shared" si="70"/>
        <v>636.72</v>
      </c>
      <c r="Q691" s="28">
        <f t="shared" si="68"/>
        <v>2.3126289055175828</v>
      </c>
      <c r="R691" s="28">
        <v>1401930</v>
      </c>
      <c r="S691" s="28">
        <v>7098637</v>
      </c>
      <c r="T691" s="28">
        <v>0</v>
      </c>
      <c r="U691" s="28">
        <v>0</v>
      </c>
      <c r="V691" s="28">
        <v>0</v>
      </c>
      <c r="W691" s="28">
        <v>0</v>
      </c>
      <c r="X691" s="28">
        <v>0</v>
      </c>
      <c r="Y691" s="28">
        <v>0</v>
      </c>
      <c r="Z691" s="28">
        <f t="shared" si="65"/>
        <v>0</v>
      </c>
      <c r="AA691" s="28">
        <v>0</v>
      </c>
      <c r="AB691" s="30">
        <v>0</v>
      </c>
      <c r="AC691" s="30">
        <v>0</v>
      </c>
      <c r="AG691" s="28">
        <v>111</v>
      </c>
      <c r="AH691" s="28">
        <v>90.7</v>
      </c>
      <c r="AI691" s="28">
        <v>67.3</v>
      </c>
      <c r="AJ691" s="28">
        <v>69.900000000000006</v>
      </c>
      <c r="AK691" s="28">
        <v>12.3</v>
      </c>
      <c r="AL691" s="28">
        <v>1.55</v>
      </c>
      <c r="AM691" s="28">
        <f t="shared" si="66"/>
        <v>12.601626016260163</v>
      </c>
      <c r="AN691" s="28">
        <v>24531</v>
      </c>
      <c r="AO691" s="28" t="s">
        <v>2936</v>
      </c>
      <c r="AP691" s="28">
        <v>8.7999999999999995E-2</v>
      </c>
      <c r="AQ691" s="28">
        <v>0.26800000000000002</v>
      </c>
      <c r="AR691" s="28">
        <v>0.47199999999999998</v>
      </c>
      <c r="AS691" s="28">
        <v>9.5000000000000001E-2</v>
      </c>
      <c r="AT691" s="28">
        <v>0</v>
      </c>
      <c r="AU691" s="28">
        <v>7.6999999999999999E-2</v>
      </c>
      <c r="AV691" s="28">
        <v>0</v>
      </c>
      <c r="AW691" s="28">
        <v>0</v>
      </c>
      <c r="AX691" s="28">
        <v>0</v>
      </c>
      <c r="AY691" s="28">
        <v>457</v>
      </c>
      <c r="BS691" s="32" t="s">
        <v>2936</v>
      </c>
      <c r="BT691" t="s">
        <v>186</v>
      </c>
      <c r="BU691">
        <v>1</v>
      </c>
      <c r="CA691" s="35" t="s">
        <v>187</v>
      </c>
      <c r="CB691" s="35" t="s">
        <v>188</v>
      </c>
      <c r="CC691" s="35">
        <v>1</v>
      </c>
      <c r="CD691" s="28" t="s">
        <v>189</v>
      </c>
      <c r="CE691" s="28">
        <v>0</v>
      </c>
      <c r="CG691" s="37" t="s">
        <v>279</v>
      </c>
      <c r="CH691" s="28">
        <v>1409903</v>
      </c>
      <c r="CI691" s="28">
        <v>7096974</v>
      </c>
      <c r="CJ691">
        <v>636.72</v>
      </c>
      <c r="CK691">
        <v>365.37</v>
      </c>
      <c r="CL691">
        <v>271.35000000000002</v>
      </c>
      <c r="CM691">
        <v>271.35000000000002</v>
      </c>
      <c r="CN691">
        <v>271.35000000000002</v>
      </c>
      <c r="CO691" s="38" t="s">
        <v>189</v>
      </c>
      <c r="CY691" s="39" t="s">
        <v>189</v>
      </c>
      <c r="CZ691" s="40">
        <v>0</v>
      </c>
      <c r="DA691" s="35" t="s">
        <v>205</v>
      </c>
      <c r="DP691" s="42">
        <v>753</v>
      </c>
      <c r="DQ691" s="42">
        <v>753</v>
      </c>
      <c r="DR691" s="42">
        <v>24531</v>
      </c>
      <c r="DX691" s="35" t="s">
        <v>425</v>
      </c>
      <c r="EA691" s="35" t="s">
        <v>207</v>
      </c>
      <c r="EG691" s="28">
        <v>68.5</v>
      </c>
      <c r="EH691" s="28">
        <v>56.6</v>
      </c>
      <c r="EI691" s="28">
        <v>43</v>
      </c>
      <c r="EJ691" s="28">
        <v>44.5</v>
      </c>
      <c r="EK691" s="28">
        <v>12.3</v>
      </c>
      <c r="EL691" s="28">
        <v>2.06</v>
      </c>
      <c r="EM691" s="44">
        <f t="shared" si="69"/>
        <v>16.747967479674799</v>
      </c>
      <c r="EN691" s="28" t="s">
        <v>2936</v>
      </c>
      <c r="EO691" s="33">
        <v>24531</v>
      </c>
      <c r="EP691" s="33" t="s">
        <v>2936</v>
      </c>
    </row>
    <row r="692" spans="2:146" x14ac:dyDescent="0.35">
      <c r="B692" s="28">
        <v>754</v>
      </c>
      <c r="C692" s="28">
        <v>754</v>
      </c>
      <c r="D692" s="28">
        <v>40</v>
      </c>
      <c r="E692" s="28" t="s">
        <v>413</v>
      </c>
      <c r="F692" s="28" t="s">
        <v>2937</v>
      </c>
      <c r="G692" s="28" t="s">
        <v>2937</v>
      </c>
      <c r="H692" s="28" t="s">
        <v>2938</v>
      </c>
      <c r="I692" s="28">
        <v>4</v>
      </c>
      <c r="J692" s="28" t="s">
        <v>417</v>
      </c>
      <c r="K692" s="28">
        <v>23</v>
      </c>
      <c r="L692" s="28" t="s">
        <v>2939</v>
      </c>
      <c r="M692" s="28" t="s">
        <v>2939</v>
      </c>
      <c r="N692" s="29">
        <v>400.62799999999999</v>
      </c>
      <c r="O692" s="29">
        <v>400.62799999999999</v>
      </c>
      <c r="P692" s="28">
        <f t="shared" si="70"/>
        <v>473.7</v>
      </c>
      <c r="Q692" s="28">
        <f t="shared" si="68"/>
        <v>10.555927194304934</v>
      </c>
      <c r="R692" s="28">
        <v>1388205</v>
      </c>
      <c r="S692" s="28">
        <v>7061874</v>
      </c>
      <c r="T692" s="28">
        <v>0</v>
      </c>
      <c r="U692" s="28">
        <v>0</v>
      </c>
      <c r="V692" s="28">
        <v>0</v>
      </c>
      <c r="W692" s="28">
        <v>0</v>
      </c>
      <c r="X692" s="28">
        <v>0</v>
      </c>
      <c r="Y692" s="28">
        <v>0</v>
      </c>
      <c r="Z692" s="28">
        <f t="shared" si="65"/>
        <v>0</v>
      </c>
      <c r="AA692" s="28">
        <v>0</v>
      </c>
      <c r="AB692" s="30">
        <v>0</v>
      </c>
      <c r="AC692" s="30">
        <v>0</v>
      </c>
      <c r="AG692" s="28">
        <v>0.70399999999999996</v>
      </c>
      <c r="AH692" s="28">
        <v>0.57499999999999996</v>
      </c>
      <c r="AI692" s="28">
        <v>0.42799999999999999</v>
      </c>
      <c r="AJ692" s="28">
        <v>0.44400000000000001</v>
      </c>
      <c r="AK692" s="28">
        <v>0.18</v>
      </c>
      <c r="AL692" s="28">
        <v>9.98E-2</v>
      </c>
      <c r="AM692" s="28">
        <f t="shared" si="66"/>
        <v>55.44444444444445</v>
      </c>
      <c r="AN692" s="28">
        <v>62886</v>
      </c>
      <c r="AO692" s="28" t="s">
        <v>2940</v>
      </c>
      <c r="AP692" s="28">
        <v>9.2200000000000004E-2</v>
      </c>
      <c r="AQ692" s="28">
        <v>0.69399999999999995</v>
      </c>
      <c r="AR692" s="28">
        <v>2.9100000000000001E-2</v>
      </c>
      <c r="AS692" s="28">
        <v>0</v>
      </c>
      <c r="AT692" s="28">
        <v>0</v>
      </c>
      <c r="AU692" s="28">
        <v>0.184</v>
      </c>
      <c r="AV692" s="28">
        <v>0</v>
      </c>
      <c r="AW692" s="28">
        <v>0</v>
      </c>
      <c r="AX692" s="28">
        <v>0</v>
      </c>
      <c r="AY692" s="28">
        <v>11.2</v>
      </c>
      <c r="BS692" s="32" t="s">
        <v>2940</v>
      </c>
      <c r="BT692" t="s">
        <v>186</v>
      </c>
      <c r="BU692">
        <v>1</v>
      </c>
      <c r="CA692" s="35" t="s">
        <v>187</v>
      </c>
      <c r="CB692" s="35" t="s">
        <v>1119</v>
      </c>
      <c r="CC692" s="35">
        <v>0</v>
      </c>
      <c r="CD692" s="28" t="s">
        <v>189</v>
      </c>
      <c r="CE692" s="28">
        <v>0</v>
      </c>
      <c r="CG692" s="37" t="s">
        <v>223</v>
      </c>
      <c r="CH692" s="28">
        <v>1388535</v>
      </c>
      <c r="CI692" s="28">
        <v>7061966</v>
      </c>
      <c r="CJ692">
        <v>473.7</v>
      </c>
      <c r="CK692">
        <v>431.41</v>
      </c>
      <c r="CL692">
        <v>42.289999999999964</v>
      </c>
      <c r="CM692">
        <v>42.289999999999964</v>
      </c>
      <c r="CN692">
        <v>42.289999999999964</v>
      </c>
      <c r="CY692" s="39">
        <v>0</v>
      </c>
      <c r="CZ692" s="40">
        <v>0</v>
      </c>
      <c r="DA692" s="35" t="s">
        <v>321</v>
      </c>
      <c r="DP692" s="42">
        <v>754</v>
      </c>
      <c r="DQ692" s="42">
        <v>754</v>
      </c>
      <c r="DR692" s="42">
        <v>62886</v>
      </c>
      <c r="EA692" s="35" t="s">
        <v>207</v>
      </c>
      <c r="EG692" s="28">
        <v>0.70399999999999996</v>
      </c>
      <c r="EH692" s="28">
        <v>0.57499999999999996</v>
      </c>
      <c r="EI692" s="28">
        <v>0.42799999999999999</v>
      </c>
      <c r="EJ692" s="28">
        <v>0.44400000000000001</v>
      </c>
      <c r="EK692" s="28">
        <v>0.18</v>
      </c>
      <c r="EL692" s="28">
        <v>9.98E-2</v>
      </c>
      <c r="EM692" s="44">
        <f t="shared" si="69"/>
        <v>55.44444444444445</v>
      </c>
      <c r="EN692" s="28" t="s">
        <v>2940</v>
      </c>
      <c r="EO692" s="33">
        <v>62886</v>
      </c>
      <c r="EP692" s="33" t="s">
        <v>2940</v>
      </c>
    </row>
    <row r="693" spans="2:146" x14ac:dyDescent="0.35">
      <c r="B693" s="28">
        <v>755</v>
      </c>
      <c r="C693" s="28">
        <v>755</v>
      </c>
      <c r="D693" s="28">
        <v>40</v>
      </c>
      <c r="E693" s="28" t="s">
        <v>413</v>
      </c>
      <c r="F693" s="28" t="s">
        <v>2941</v>
      </c>
      <c r="G693" s="28" t="s">
        <v>2942</v>
      </c>
      <c r="H693" s="28" t="s">
        <v>238</v>
      </c>
      <c r="I693" s="28">
        <v>2</v>
      </c>
      <c r="J693" s="28" t="s">
        <v>417</v>
      </c>
      <c r="K693" s="28">
        <v>23</v>
      </c>
      <c r="L693" s="28" t="s">
        <v>2943</v>
      </c>
      <c r="M693" s="28" t="s">
        <v>2943</v>
      </c>
      <c r="N693" s="29">
        <v>47.077199999999998</v>
      </c>
      <c r="O693" s="29">
        <v>47.077199999999998</v>
      </c>
      <c r="P693" s="28">
        <f t="shared" si="70"/>
        <v>300.16000000000003</v>
      </c>
      <c r="R693" s="28">
        <v>1421741</v>
      </c>
      <c r="S693" s="28">
        <v>7027296</v>
      </c>
      <c r="T693" s="28">
        <v>0</v>
      </c>
      <c r="U693" s="28">
        <v>0</v>
      </c>
      <c r="V693" s="28">
        <v>0</v>
      </c>
      <c r="W693" s="28">
        <v>0</v>
      </c>
      <c r="X693" s="28">
        <v>0</v>
      </c>
      <c r="Y693" s="28">
        <v>0</v>
      </c>
      <c r="Z693" s="28">
        <f t="shared" ref="Z693:Z756" si="71">(AB693+U693)/AK693*100</f>
        <v>0</v>
      </c>
      <c r="AA693" s="28">
        <v>0</v>
      </c>
      <c r="AB693" s="30">
        <v>0</v>
      </c>
      <c r="AC693" s="30">
        <v>0</v>
      </c>
      <c r="AG693" s="28">
        <v>40.200000000000003</v>
      </c>
      <c r="AH693" s="28">
        <v>31.3</v>
      </c>
      <c r="AI693" s="28">
        <v>21.1</v>
      </c>
      <c r="AJ693" s="28">
        <v>22.2</v>
      </c>
      <c r="AK693" s="28">
        <v>8.1999999999999993</v>
      </c>
      <c r="AL693" s="28">
        <v>2.76</v>
      </c>
      <c r="AM693" s="28">
        <f t="shared" si="66"/>
        <v>33.658536585365859</v>
      </c>
      <c r="AN693" s="28">
        <v>21295</v>
      </c>
      <c r="AO693" s="28" t="s">
        <v>2944</v>
      </c>
      <c r="AP693" s="28">
        <v>0.10299999999999999</v>
      </c>
      <c r="AQ693" s="28">
        <v>0.72599999999999998</v>
      </c>
      <c r="AR693" s="28">
        <v>2.9100000000000001E-2</v>
      </c>
      <c r="AS693" s="28">
        <v>1.2999999999999999E-4</v>
      </c>
      <c r="AT693" s="28">
        <v>0</v>
      </c>
      <c r="AU693" s="28">
        <v>0.10199999999999999</v>
      </c>
      <c r="AV693" s="28">
        <v>3.6799999999999999E-2</v>
      </c>
      <c r="AW693" s="28">
        <v>2.4299999999999999E-3</v>
      </c>
      <c r="AX693" s="28">
        <v>5.1000000000000004E-4</v>
      </c>
      <c r="AY693" s="28">
        <v>749</v>
      </c>
      <c r="BS693" s="32" t="s">
        <v>2944</v>
      </c>
      <c r="BT693" t="s">
        <v>186</v>
      </c>
      <c r="BU693">
        <v>1</v>
      </c>
      <c r="CA693" s="35" t="s">
        <v>187</v>
      </c>
      <c r="CB693" s="35" t="s">
        <v>188</v>
      </c>
      <c r="CC693" s="35">
        <v>1</v>
      </c>
      <c r="CD693" s="28" t="s">
        <v>189</v>
      </c>
      <c r="CE693" s="28">
        <v>0</v>
      </c>
      <c r="CG693" s="37" t="s">
        <v>223</v>
      </c>
      <c r="CH693" s="28">
        <v>1421712</v>
      </c>
      <c r="CI693" s="28">
        <v>7027259</v>
      </c>
      <c r="CJ693">
        <v>300.16000000000003</v>
      </c>
      <c r="CK693">
        <v>300.16000000000003</v>
      </c>
      <c r="CO693" s="38" t="s">
        <v>189</v>
      </c>
      <c r="CY693" s="39" t="s">
        <v>189</v>
      </c>
      <c r="CZ693" s="40">
        <v>0</v>
      </c>
      <c r="DA693" s="35" t="s">
        <v>205</v>
      </c>
      <c r="DP693" s="42">
        <v>755</v>
      </c>
      <c r="DQ693" s="42">
        <v>755</v>
      </c>
      <c r="DR693" s="42">
        <v>21295</v>
      </c>
      <c r="DX693" s="35" t="s">
        <v>425</v>
      </c>
      <c r="EA693" s="35" t="s">
        <v>207</v>
      </c>
      <c r="EG693" s="28">
        <v>39</v>
      </c>
      <c r="EH693" s="28">
        <v>30</v>
      </c>
      <c r="EI693" s="28">
        <v>19.8</v>
      </c>
      <c r="EJ693" s="28">
        <v>20.9</v>
      </c>
      <c r="EK693" s="28">
        <v>8.2100000000000009</v>
      </c>
      <c r="EL693" s="28">
        <v>0.92400000000000004</v>
      </c>
      <c r="EM693" s="44">
        <f t="shared" si="69"/>
        <v>11.25456760048721</v>
      </c>
      <c r="EN693" s="28" t="s">
        <v>2944</v>
      </c>
      <c r="EO693" s="33">
        <v>21295</v>
      </c>
      <c r="EP693" s="33" t="s">
        <v>2944</v>
      </c>
    </row>
    <row r="694" spans="2:146" x14ac:dyDescent="0.35">
      <c r="B694" s="28">
        <v>756</v>
      </c>
      <c r="C694" s="28">
        <v>756</v>
      </c>
      <c r="D694" s="28">
        <v>40</v>
      </c>
      <c r="E694" s="28" t="s">
        <v>413</v>
      </c>
      <c r="F694" s="28" t="s">
        <v>2941</v>
      </c>
      <c r="G694" s="28" t="s">
        <v>2942</v>
      </c>
      <c r="H694" s="28" t="s">
        <v>2945</v>
      </c>
      <c r="I694" s="28">
        <v>2</v>
      </c>
      <c r="J694" s="28" t="s">
        <v>417</v>
      </c>
      <c r="K694" s="28">
        <v>23</v>
      </c>
      <c r="L694" s="28" t="s">
        <v>2946</v>
      </c>
      <c r="M694" s="28" t="s">
        <v>2946</v>
      </c>
      <c r="N694" s="29">
        <v>157.31200000000001</v>
      </c>
      <c r="O694" s="29">
        <v>157.31200000000001</v>
      </c>
      <c r="P694" s="28">
        <f t="shared" si="70"/>
        <v>297.07</v>
      </c>
      <c r="Q694" s="28">
        <f t="shared" ref="Q694:Q757" si="72">(CN694/O694)*100</f>
        <v>0.80731285598046021</v>
      </c>
      <c r="R694" s="28">
        <v>1420239</v>
      </c>
      <c r="S694" s="28">
        <v>7026230</v>
      </c>
      <c r="T694" s="28">
        <v>0</v>
      </c>
      <c r="U694" s="28">
        <v>0</v>
      </c>
      <c r="V694" s="28">
        <v>0</v>
      </c>
      <c r="W694" s="28">
        <v>0</v>
      </c>
      <c r="X694" s="28">
        <v>0</v>
      </c>
      <c r="Y694" s="28">
        <v>0</v>
      </c>
      <c r="Z694" s="28">
        <f t="shared" si="71"/>
        <v>0</v>
      </c>
      <c r="AA694" s="28">
        <v>0</v>
      </c>
      <c r="AB694" s="30">
        <v>0</v>
      </c>
      <c r="AC694" s="30">
        <v>0</v>
      </c>
      <c r="AG694" s="28">
        <v>40.299999999999997</v>
      </c>
      <c r="AH694" s="28">
        <v>31.4</v>
      </c>
      <c r="AI694" s="28">
        <v>21.2</v>
      </c>
      <c r="AJ694" s="28">
        <v>22.3</v>
      </c>
      <c r="AK694" s="28">
        <v>8.25</v>
      </c>
      <c r="AL694" s="28">
        <v>2.79</v>
      </c>
      <c r="AM694" s="28">
        <f t="shared" si="66"/>
        <v>33.81818181818182</v>
      </c>
      <c r="AN694" s="28">
        <v>21273</v>
      </c>
      <c r="AO694" s="28" t="s">
        <v>2947</v>
      </c>
      <c r="AP694" s="28">
        <v>0.10299999999999999</v>
      </c>
      <c r="AQ694" s="28">
        <v>0.72699999999999998</v>
      </c>
      <c r="AR694" s="28">
        <v>2.9100000000000001E-2</v>
      </c>
      <c r="AS694" s="28">
        <v>1.2999999999999999E-4</v>
      </c>
      <c r="AT694" s="28">
        <v>0</v>
      </c>
      <c r="AU694" s="28">
        <v>0.10100000000000001</v>
      </c>
      <c r="AV694" s="28">
        <v>3.6799999999999999E-2</v>
      </c>
      <c r="AW694" s="28">
        <v>3.0100000000000001E-3</v>
      </c>
      <c r="AX694" s="28">
        <v>6.8999999999999997E-4</v>
      </c>
      <c r="AY694" s="28">
        <v>756</v>
      </c>
      <c r="BS694" s="32" t="s">
        <v>2947</v>
      </c>
      <c r="BT694" t="s">
        <v>186</v>
      </c>
      <c r="BU694">
        <v>1</v>
      </c>
      <c r="CA694" s="35" t="s">
        <v>187</v>
      </c>
      <c r="CB694" s="35" t="s">
        <v>188</v>
      </c>
      <c r="CC694" s="35">
        <v>1</v>
      </c>
      <c r="CD694" s="28" t="s">
        <v>189</v>
      </c>
      <c r="CE694" s="28">
        <v>0</v>
      </c>
      <c r="CG694" s="37" t="s">
        <v>223</v>
      </c>
      <c r="CH694" s="28">
        <v>1420136</v>
      </c>
      <c r="CI694" s="28">
        <v>7026121</v>
      </c>
      <c r="CJ694">
        <v>297.07</v>
      </c>
      <c r="CK694">
        <v>295.8</v>
      </c>
      <c r="CL694">
        <v>1.2699999999999818</v>
      </c>
      <c r="CM694">
        <v>1.2699999999999818</v>
      </c>
      <c r="CN694">
        <v>1.2699999999999818</v>
      </c>
      <c r="CO694" s="38" t="s">
        <v>189</v>
      </c>
      <c r="CY694" s="39" t="s">
        <v>189</v>
      </c>
      <c r="CZ694" s="40">
        <v>0</v>
      </c>
      <c r="DA694" s="35" t="s">
        <v>205</v>
      </c>
      <c r="DP694" s="42">
        <v>756</v>
      </c>
      <c r="DQ694" s="42">
        <v>756</v>
      </c>
      <c r="DR694" s="42">
        <v>21273</v>
      </c>
      <c r="DX694" s="35" t="s">
        <v>425</v>
      </c>
      <c r="EA694" s="35" t="s">
        <v>207</v>
      </c>
      <c r="EG694" s="28">
        <v>39.1</v>
      </c>
      <c r="EH694" s="28">
        <v>30.1</v>
      </c>
      <c r="EI694" s="28">
        <v>19.8</v>
      </c>
      <c r="EJ694" s="28">
        <v>21</v>
      </c>
      <c r="EK694" s="28">
        <v>8.26</v>
      </c>
      <c r="EL694" s="28">
        <v>0.99099999999999999</v>
      </c>
      <c r="EM694" s="44">
        <f t="shared" si="69"/>
        <v>11.997578692493947</v>
      </c>
      <c r="EN694" s="28" t="s">
        <v>2947</v>
      </c>
      <c r="EO694" s="33">
        <v>21273</v>
      </c>
      <c r="EP694" s="33" t="s">
        <v>2947</v>
      </c>
    </row>
    <row r="695" spans="2:146" x14ac:dyDescent="0.35">
      <c r="B695" s="28">
        <v>757</v>
      </c>
      <c r="C695" s="28">
        <v>757</v>
      </c>
      <c r="D695" s="28">
        <v>40</v>
      </c>
      <c r="E695" s="28" t="s">
        <v>413</v>
      </c>
      <c r="F695" s="28" t="s">
        <v>1003</v>
      </c>
      <c r="G695" s="28" t="s">
        <v>9</v>
      </c>
      <c r="H695" s="28" t="s">
        <v>2948</v>
      </c>
      <c r="I695" s="28">
        <v>2</v>
      </c>
      <c r="J695" s="28" t="s">
        <v>417</v>
      </c>
      <c r="K695" s="28">
        <v>23</v>
      </c>
      <c r="L695" s="28" t="s">
        <v>2949</v>
      </c>
      <c r="M695" s="28" t="s">
        <v>2949</v>
      </c>
      <c r="N695" s="29">
        <v>204.392</v>
      </c>
      <c r="O695" s="29">
        <v>204.392</v>
      </c>
      <c r="P695" s="28">
        <f t="shared" si="70"/>
        <v>743.09</v>
      </c>
      <c r="Q695" s="28">
        <f t="shared" si="72"/>
        <v>4.0021135856589609</v>
      </c>
      <c r="R695" s="28">
        <v>1385282</v>
      </c>
      <c r="S695" s="28">
        <v>6999358</v>
      </c>
      <c r="T695" s="28">
        <v>0</v>
      </c>
      <c r="U695" s="28">
        <v>0</v>
      </c>
      <c r="V695" s="28">
        <v>0</v>
      </c>
      <c r="W695" s="28">
        <v>0</v>
      </c>
      <c r="X695" s="28">
        <v>0</v>
      </c>
      <c r="Y695" s="28">
        <v>0</v>
      </c>
      <c r="Z695" s="28">
        <f t="shared" si="71"/>
        <v>0</v>
      </c>
      <c r="AA695" s="28">
        <v>0</v>
      </c>
      <c r="AB695" s="30">
        <v>0</v>
      </c>
      <c r="AC695" s="30">
        <v>0</v>
      </c>
      <c r="AG695" s="28">
        <v>54.3</v>
      </c>
      <c r="AH695" s="28">
        <v>43.9</v>
      </c>
      <c r="AI695" s="28">
        <v>32</v>
      </c>
      <c r="AJ695" s="28">
        <v>33.4</v>
      </c>
      <c r="AK695" s="28">
        <v>6.35</v>
      </c>
      <c r="AL695" s="28">
        <v>0.98599999999999999</v>
      </c>
      <c r="AM695" s="28">
        <f t="shared" si="66"/>
        <v>15.527559055118111</v>
      </c>
      <c r="AN695" s="28">
        <v>20269</v>
      </c>
      <c r="AO695" s="28" t="s">
        <v>2950</v>
      </c>
      <c r="AP695" s="28">
        <v>8.6300000000000002E-2</v>
      </c>
      <c r="AQ695" s="28">
        <v>0.23300000000000001</v>
      </c>
      <c r="AR695" s="28">
        <v>0.54</v>
      </c>
      <c r="AS695" s="28">
        <v>3.9300000000000002E-2</v>
      </c>
      <c r="AT695" s="28">
        <v>0</v>
      </c>
      <c r="AU695" s="28">
        <v>0.10100000000000001</v>
      </c>
      <c r="AV695" s="28">
        <v>0</v>
      </c>
      <c r="AW695" s="28">
        <v>0</v>
      </c>
      <c r="AX695" s="28">
        <v>0</v>
      </c>
      <c r="AY695" s="28">
        <v>248</v>
      </c>
      <c r="BS695" s="32" t="s">
        <v>2950</v>
      </c>
      <c r="BT695" t="s">
        <v>186</v>
      </c>
      <c r="BU695">
        <v>1</v>
      </c>
      <c r="CA695" s="35" t="s">
        <v>187</v>
      </c>
      <c r="CB695" s="35" t="s">
        <v>1119</v>
      </c>
      <c r="CC695" s="35">
        <v>0</v>
      </c>
      <c r="CD695" s="28" t="s">
        <v>189</v>
      </c>
      <c r="CE695" s="28">
        <v>0</v>
      </c>
      <c r="CG695" s="37" t="s">
        <v>223</v>
      </c>
      <c r="CH695" s="28">
        <v>1385342</v>
      </c>
      <c r="CI695" s="28">
        <v>6999541</v>
      </c>
      <c r="CJ695">
        <v>743.09</v>
      </c>
      <c r="CK695">
        <v>734.91</v>
      </c>
      <c r="CL695">
        <v>8.1800000000000637</v>
      </c>
      <c r="CM695">
        <v>8.1800000000000637</v>
      </c>
      <c r="CN695">
        <v>8.1800000000000637</v>
      </c>
      <c r="CY695" s="39">
        <v>0</v>
      </c>
      <c r="CZ695" s="40">
        <v>0</v>
      </c>
      <c r="DA695" s="35" t="s">
        <v>321</v>
      </c>
      <c r="DP695" s="42">
        <v>757</v>
      </c>
      <c r="DQ695" s="42">
        <v>757</v>
      </c>
      <c r="DR695" s="42">
        <v>20269</v>
      </c>
      <c r="EA695" s="35" t="s">
        <v>207</v>
      </c>
      <c r="EG695" s="28">
        <v>54.3</v>
      </c>
      <c r="EH695" s="28">
        <v>43.9</v>
      </c>
      <c r="EI695" s="28">
        <v>32</v>
      </c>
      <c r="EJ695" s="28">
        <v>33.4</v>
      </c>
      <c r="EK695" s="28">
        <v>6.35</v>
      </c>
      <c r="EL695" s="28">
        <v>0.98599999999999999</v>
      </c>
      <c r="EM695" s="44">
        <f t="shared" si="69"/>
        <v>15.527559055118111</v>
      </c>
      <c r="EN695" s="28" t="s">
        <v>2950</v>
      </c>
      <c r="EO695" s="33">
        <v>20269</v>
      </c>
      <c r="EP695" s="33" t="s">
        <v>2950</v>
      </c>
    </row>
    <row r="696" spans="2:146" x14ac:dyDescent="0.35">
      <c r="B696" s="28">
        <v>758</v>
      </c>
      <c r="C696" s="28">
        <v>758</v>
      </c>
      <c r="D696" s="28">
        <v>43</v>
      </c>
      <c r="E696" s="28" t="s">
        <v>2951</v>
      </c>
      <c r="F696" s="28" t="s">
        <v>2951</v>
      </c>
      <c r="G696" s="28" t="s">
        <v>2951</v>
      </c>
      <c r="H696" s="28" t="s">
        <v>238</v>
      </c>
      <c r="I696" s="28">
        <v>1</v>
      </c>
      <c r="J696" s="28" t="s">
        <v>370</v>
      </c>
      <c r="K696" s="28">
        <v>21</v>
      </c>
      <c r="L696" s="28" t="s">
        <v>2952</v>
      </c>
      <c r="M696" s="28" t="s">
        <v>2952</v>
      </c>
      <c r="N696" s="29">
        <v>390.58</v>
      </c>
      <c r="O696" s="29">
        <v>390.58</v>
      </c>
      <c r="P696" s="28">
        <f t="shared" si="70"/>
        <v>23.55</v>
      </c>
      <c r="Q696" s="28">
        <f t="shared" si="72"/>
        <v>2.1224845102155774</v>
      </c>
      <c r="R696" s="28">
        <v>1580905</v>
      </c>
      <c r="S696" s="28">
        <v>6881141</v>
      </c>
      <c r="T696" s="28">
        <v>0</v>
      </c>
      <c r="U696" s="28">
        <v>0</v>
      </c>
      <c r="V696" s="28">
        <v>0</v>
      </c>
      <c r="W696" s="28">
        <v>0</v>
      </c>
      <c r="X696" s="28">
        <v>0</v>
      </c>
      <c r="Y696" s="28">
        <v>0</v>
      </c>
      <c r="Z696" s="28">
        <f t="shared" si="71"/>
        <v>0</v>
      </c>
      <c r="AA696" s="28">
        <v>0</v>
      </c>
      <c r="AB696" s="30">
        <v>0</v>
      </c>
      <c r="AC696" s="30">
        <v>0</v>
      </c>
      <c r="AG696" s="28">
        <v>35.9</v>
      </c>
      <c r="AH696" s="28">
        <v>26.8</v>
      </c>
      <c r="AI696" s="28">
        <v>16.399999999999999</v>
      </c>
      <c r="AJ696" s="28">
        <v>17.600000000000001</v>
      </c>
      <c r="AK696" s="28">
        <v>2.85</v>
      </c>
      <c r="AL696" s="28">
        <v>0.45500000000000002</v>
      </c>
      <c r="AM696" s="28">
        <f t="shared" si="66"/>
        <v>15.964912280701753</v>
      </c>
      <c r="AN696" s="28">
        <v>16310</v>
      </c>
      <c r="AO696" s="28" t="s">
        <v>2953</v>
      </c>
      <c r="AP696" s="28">
        <v>3.2599999999999997E-2</v>
      </c>
      <c r="AQ696" s="28">
        <v>0.84499999999999997</v>
      </c>
      <c r="AR696" s="28">
        <v>0.03</v>
      </c>
      <c r="AS696" s="28">
        <v>1.3999999999999999E-4</v>
      </c>
      <c r="AT696" s="28">
        <v>0</v>
      </c>
      <c r="AU696" s="28">
        <v>2.0199999999999999E-2</v>
      </c>
      <c r="AV696" s="28">
        <v>6.0199999999999997E-2</v>
      </c>
      <c r="AW696" s="28">
        <v>8.2400000000000008E-3</v>
      </c>
      <c r="AX696" s="28">
        <v>3.2000000000000002E-3</v>
      </c>
      <c r="AY696" s="28">
        <v>221</v>
      </c>
      <c r="AZ696" s="28">
        <v>0</v>
      </c>
      <c r="BA696" s="28">
        <v>0</v>
      </c>
      <c r="BB696" s="28">
        <v>0</v>
      </c>
      <c r="BC696" s="28">
        <v>0</v>
      </c>
      <c r="BD696" s="28">
        <v>1</v>
      </c>
      <c r="BE696" s="28">
        <v>1</v>
      </c>
      <c r="BF696" s="28">
        <v>0</v>
      </c>
      <c r="BG696" s="28">
        <v>2</v>
      </c>
      <c r="BH696" s="28">
        <v>0</v>
      </c>
      <c r="BI696" s="28">
        <v>0</v>
      </c>
      <c r="BJ696" s="28">
        <v>0</v>
      </c>
      <c r="BL696" s="28">
        <v>66</v>
      </c>
      <c r="BM696" s="28">
        <v>1</v>
      </c>
      <c r="BN696" s="28" t="s">
        <v>2954</v>
      </c>
      <c r="BS696" s="32" t="s">
        <v>2953</v>
      </c>
      <c r="BT696" t="s">
        <v>186</v>
      </c>
      <c r="BU696">
        <v>1</v>
      </c>
      <c r="CA696" s="35" t="s">
        <v>187</v>
      </c>
      <c r="CB696" s="35" t="s">
        <v>320</v>
      </c>
      <c r="CC696" s="35">
        <v>0</v>
      </c>
      <c r="CD696" s="28" t="s">
        <v>189</v>
      </c>
      <c r="CE696" s="28">
        <v>0</v>
      </c>
      <c r="CH696" s="28">
        <v>1581289</v>
      </c>
      <c r="CI696" s="28">
        <v>6881163</v>
      </c>
      <c r="CJ696">
        <v>23.55</v>
      </c>
      <c r="CK696">
        <v>15.26</v>
      </c>
      <c r="CL696">
        <v>8.2900000000000009</v>
      </c>
      <c r="CM696">
        <v>8.2900000000000009</v>
      </c>
      <c r="CN696">
        <v>8.2900000000000009</v>
      </c>
      <c r="CY696" s="39">
        <v>0</v>
      </c>
      <c r="CZ696" s="40">
        <v>0</v>
      </c>
      <c r="DA696" s="35" t="s">
        <v>321</v>
      </c>
      <c r="DP696" s="42">
        <v>758</v>
      </c>
      <c r="DQ696" s="42">
        <v>758</v>
      </c>
      <c r="DR696" s="42">
        <v>16310</v>
      </c>
      <c r="DS696" s="35" t="s">
        <v>189</v>
      </c>
      <c r="DT696" s="35" t="s">
        <v>191</v>
      </c>
      <c r="EA696" s="35" t="s">
        <v>207</v>
      </c>
      <c r="EC696" s="35" t="s">
        <v>194</v>
      </c>
      <c r="EG696" s="28">
        <v>35.9</v>
      </c>
      <c r="EH696" s="28">
        <v>26.8</v>
      </c>
      <c r="EI696" s="28">
        <v>16.399999999999999</v>
      </c>
      <c r="EJ696" s="28">
        <v>17.600000000000001</v>
      </c>
      <c r="EK696" s="28">
        <v>2.85</v>
      </c>
      <c r="EL696" s="28">
        <v>0.45500000000000002</v>
      </c>
      <c r="EM696" s="44">
        <f t="shared" si="69"/>
        <v>15.964912280701753</v>
      </c>
      <c r="EN696" s="28" t="s">
        <v>2953</v>
      </c>
      <c r="EO696" s="33">
        <v>16310</v>
      </c>
      <c r="EP696" s="33" t="s">
        <v>2953</v>
      </c>
    </row>
    <row r="697" spans="2:146" x14ac:dyDescent="0.35">
      <c r="B697" s="28">
        <v>759</v>
      </c>
      <c r="C697" s="28">
        <v>759</v>
      </c>
      <c r="D697" s="28">
        <v>43</v>
      </c>
      <c r="E697" s="28" t="s">
        <v>2951</v>
      </c>
      <c r="F697" s="28" t="s">
        <v>2951</v>
      </c>
      <c r="G697" s="28" t="s">
        <v>2951</v>
      </c>
      <c r="H697" s="28" t="s">
        <v>238</v>
      </c>
      <c r="I697" s="28">
        <v>1</v>
      </c>
      <c r="J697" s="28" t="s">
        <v>370</v>
      </c>
      <c r="K697" s="28">
        <v>21</v>
      </c>
      <c r="L697" s="28" t="s">
        <v>2955</v>
      </c>
      <c r="M697" s="28" t="s">
        <v>2955</v>
      </c>
      <c r="N697" s="29">
        <v>415.26299999999998</v>
      </c>
      <c r="O697" s="29">
        <v>415.26299999999998</v>
      </c>
      <c r="P697" s="28">
        <f t="shared" si="70"/>
        <v>37.25</v>
      </c>
      <c r="Q697" s="28">
        <f t="shared" si="72"/>
        <v>2.2539932524689172</v>
      </c>
      <c r="R697" s="28">
        <v>1579769</v>
      </c>
      <c r="S697" s="28">
        <v>6881670</v>
      </c>
      <c r="T697" s="28">
        <v>0</v>
      </c>
      <c r="U697" s="28">
        <v>0</v>
      </c>
      <c r="V697" s="28">
        <v>0</v>
      </c>
      <c r="W697" s="28">
        <v>0</v>
      </c>
      <c r="X697" s="28">
        <v>0</v>
      </c>
      <c r="Y697" s="28">
        <v>0</v>
      </c>
      <c r="Z697" s="28">
        <f t="shared" si="71"/>
        <v>0</v>
      </c>
      <c r="AA697" s="28">
        <v>0</v>
      </c>
      <c r="AB697" s="30">
        <v>0</v>
      </c>
      <c r="AC697" s="30">
        <v>0</v>
      </c>
      <c r="AG697" s="28">
        <v>35.1</v>
      </c>
      <c r="AH697" s="28">
        <v>26.2</v>
      </c>
      <c r="AI697" s="28">
        <v>16.100000000000001</v>
      </c>
      <c r="AJ697" s="28">
        <v>17.2</v>
      </c>
      <c r="AK697" s="28">
        <v>2.74</v>
      </c>
      <c r="AL697" s="28">
        <v>0.42899999999999999</v>
      </c>
      <c r="AM697" s="28">
        <f t="shared" si="66"/>
        <v>15.656934306569342</v>
      </c>
      <c r="AN697" s="28">
        <v>16321</v>
      </c>
      <c r="AO697" s="28" t="s">
        <v>2956</v>
      </c>
      <c r="AP697" s="28">
        <v>2.8299999999999999E-2</v>
      </c>
      <c r="AQ697" s="28">
        <v>0.84799999999999998</v>
      </c>
      <c r="AR697" s="28">
        <v>3.1E-2</v>
      </c>
      <c r="AS697" s="28">
        <v>1.4999999999999999E-4</v>
      </c>
      <c r="AT697" s="28">
        <v>0</v>
      </c>
      <c r="AU697" s="28">
        <v>1.9599999999999999E-2</v>
      </c>
      <c r="AV697" s="28">
        <v>6.1400000000000003E-2</v>
      </c>
      <c r="AW697" s="28">
        <v>8.3199999999999993E-3</v>
      </c>
      <c r="AX697" s="28">
        <v>3.3700000000000002E-3</v>
      </c>
      <c r="AY697" s="28">
        <v>210</v>
      </c>
      <c r="AZ697" s="28">
        <v>0</v>
      </c>
      <c r="BA697" s="28">
        <v>0</v>
      </c>
      <c r="BB697" s="28">
        <v>1</v>
      </c>
      <c r="BC697" s="28">
        <v>0</v>
      </c>
      <c r="BD697" s="28">
        <v>0</v>
      </c>
      <c r="BE697" s="28">
        <v>2</v>
      </c>
      <c r="BF697" s="28">
        <v>0</v>
      </c>
      <c r="BG697" s="28">
        <v>2</v>
      </c>
      <c r="BH697" s="28">
        <v>0</v>
      </c>
      <c r="BI697" s="28">
        <v>0</v>
      </c>
      <c r="BJ697" s="28">
        <v>0</v>
      </c>
      <c r="BL697" s="28">
        <v>100</v>
      </c>
      <c r="BM697" s="28">
        <v>0</v>
      </c>
      <c r="BN697" s="28" t="s">
        <v>231</v>
      </c>
      <c r="BS697" s="32" t="s">
        <v>2956</v>
      </c>
      <c r="BT697" t="s">
        <v>186</v>
      </c>
      <c r="BU697">
        <v>1</v>
      </c>
      <c r="CA697" s="35" t="s">
        <v>187</v>
      </c>
      <c r="CB697" s="35" t="s">
        <v>320</v>
      </c>
      <c r="CC697" s="35">
        <v>0</v>
      </c>
      <c r="CD697" s="28" t="s">
        <v>189</v>
      </c>
      <c r="CE697" s="28">
        <v>0</v>
      </c>
      <c r="CH697" s="28">
        <v>1579883</v>
      </c>
      <c r="CI697" s="28">
        <v>6881469</v>
      </c>
      <c r="CJ697">
        <v>37.25</v>
      </c>
      <c r="CK697">
        <v>27.89</v>
      </c>
      <c r="CL697">
        <v>9.36</v>
      </c>
      <c r="CM697">
        <v>9.36</v>
      </c>
      <c r="CN697">
        <v>9.36</v>
      </c>
      <c r="CY697" s="39">
        <v>0</v>
      </c>
      <c r="CZ697" s="40">
        <v>0</v>
      </c>
      <c r="DA697" s="35" t="s">
        <v>321</v>
      </c>
      <c r="DP697" s="42">
        <v>759</v>
      </c>
      <c r="DQ697" s="42">
        <v>759</v>
      </c>
      <c r="DR697" s="42">
        <v>16321</v>
      </c>
      <c r="DS697" s="35" t="s">
        <v>189</v>
      </c>
      <c r="DT697" s="35" t="s">
        <v>191</v>
      </c>
      <c r="EA697" s="35" t="s">
        <v>207</v>
      </c>
      <c r="EC697" s="35" t="s">
        <v>194</v>
      </c>
      <c r="EG697" s="28">
        <v>35.1</v>
      </c>
      <c r="EH697" s="28">
        <v>26.2</v>
      </c>
      <c r="EI697" s="28">
        <v>16.100000000000001</v>
      </c>
      <c r="EJ697" s="28">
        <v>17.2</v>
      </c>
      <c r="EK697" s="28">
        <v>2.74</v>
      </c>
      <c r="EL697" s="28">
        <v>0.42899999999999999</v>
      </c>
      <c r="EM697" s="44">
        <f t="shared" si="69"/>
        <v>15.656934306569342</v>
      </c>
      <c r="EN697" s="28" t="s">
        <v>2956</v>
      </c>
      <c r="EO697" s="33">
        <v>16321</v>
      </c>
      <c r="EP697" s="33" t="s">
        <v>2956</v>
      </c>
    </row>
    <row r="698" spans="2:146" x14ac:dyDescent="0.35">
      <c r="B698" s="28">
        <v>760</v>
      </c>
      <c r="C698" s="28">
        <v>760</v>
      </c>
      <c r="D698" s="28">
        <v>44</v>
      </c>
      <c r="E698" s="28" t="s">
        <v>1940</v>
      </c>
      <c r="F698" s="28" t="s">
        <v>1940</v>
      </c>
      <c r="G698" s="28" t="s">
        <v>1940</v>
      </c>
      <c r="H698" s="28" t="s">
        <v>2957</v>
      </c>
      <c r="I698" s="28">
        <v>1</v>
      </c>
      <c r="J698" s="28" t="s">
        <v>370</v>
      </c>
      <c r="K698" s="28">
        <v>21</v>
      </c>
      <c r="L698" s="28" t="s">
        <v>2958</v>
      </c>
      <c r="M698" s="28" t="s">
        <v>2958</v>
      </c>
      <c r="N698" s="29">
        <v>129.303</v>
      </c>
      <c r="O698" s="29">
        <v>129.303</v>
      </c>
      <c r="P698" s="28">
        <f t="shared" si="70"/>
        <v>20.28</v>
      </c>
      <c r="Q698" s="28">
        <f t="shared" si="72"/>
        <v>1.337942661809858</v>
      </c>
      <c r="R698" s="28">
        <v>1572272</v>
      </c>
      <c r="S698" s="28">
        <v>6870230</v>
      </c>
      <c r="T698" s="28">
        <v>0</v>
      </c>
      <c r="U698" s="28">
        <v>0</v>
      </c>
      <c r="V698" s="28">
        <v>0</v>
      </c>
      <c r="W698" s="28">
        <v>0</v>
      </c>
      <c r="X698" s="28">
        <v>0</v>
      </c>
      <c r="Y698" s="28">
        <v>0</v>
      </c>
      <c r="Z698" s="28">
        <f t="shared" si="71"/>
        <v>0</v>
      </c>
      <c r="AA698" s="28">
        <v>0</v>
      </c>
      <c r="AB698" s="30">
        <v>0</v>
      </c>
      <c r="AC698" s="30">
        <v>0</v>
      </c>
      <c r="AG698" s="28">
        <v>111</v>
      </c>
      <c r="AH698" s="28">
        <v>81.8</v>
      </c>
      <c r="AI698" s="28">
        <v>48.8</v>
      </c>
      <c r="AJ698" s="28">
        <v>52.5</v>
      </c>
      <c r="AK698" s="28">
        <v>11.7</v>
      </c>
      <c r="AL698" s="28">
        <v>2.88</v>
      </c>
      <c r="AM698" s="28">
        <f t="shared" si="66"/>
        <v>24.615384615384617</v>
      </c>
      <c r="AN698" s="28">
        <v>15963</v>
      </c>
      <c r="AO698" s="28" t="s">
        <v>2959</v>
      </c>
      <c r="AP698" s="28">
        <v>5.8700000000000002E-2</v>
      </c>
      <c r="AQ698" s="28">
        <v>0.86699999999999999</v>
      </c>
      <c r="AR698" s="28">
        <v>1.41E-2</v>
      </c>
      <c r="AS698" s="28">
        <v>0</v>
      </c>
      <c r="AT698" s="28">
        <v>0</v>
      </c>
      <c r="AU698" s="28">
        <v>3.1899999999999998E-2</v>
      </c>
      <c r="AV698" s="28">
        <v>2.2700000000000001E-2</v>
      </c>
      <c r="AW698" s="28">
        <v>5.2399999999999999E-3</v>
      </c>
      <c r="AX698" s="28">
        <v>4.8000000000000001E-4</v>
      </c>
      <c r="AY698" s="28">
        <v>1070</v>
      </c>
      <c r="BS698" s="32" t="s">
        <v>2959</v>
      </c>
      <c r="BT698" t="s">
        <v>186</v>
      </c>
      <c r="BU698">
        <v>1</v>
      </c>
      <c r="CA698" s="35" t="s">
        <v>187</v>
      </c>
      <c r="CB698" s="35" t="s">
        <v>1119</v>
      </c>
      <c r="CC698" s="35">
        <v>0</v>
      </c>
      <c r="CD698" s="28" t="s">
        <v>189</v>
      </c>
      <c r="CE698" s="28">
        <v>0</v>
      </c>
      <c r="CH698" s="28">
        <v>1572377</v>
      </c>
      <c r="CI698" s="28">
        <v>6870277</v>
      </c>
      <c r="CJ698">
        <v>20.28</v>
      </c>
      <c r="CK698">
        <v>18.55</v>
      </c>
      <c r="CL698">
        <v>1.7300000000000004</v>
      </c>
      <c r="CM698">
        <v>1.7300000000000004</v>
      </c>
      <c r="CN698">
        <v>1.7300000000000004</v>
      </c>
      <c r="CQ698" s="38" t="s">
        <v>1688</v>
      </c>
      <c r="CY698" s="39">
        <v>0</v>
      </c>
      <c r="CZ698" s="40">
        <v>0</v>
      </c>
      <c r="DA698" s="35" t="s">
        <v>321</v>
      </c>
      <c r="DP698" s="42">
        <v>760</v>
      </c>
      <c r="DQ698" s="42">
        <v>760</v>
      </c>
      <c r="DR698" s="42">
        <v>15963</v>
      </c>
      <c r="EA698" s="35" t="s">
        <v>207</v>
      </c>
      <c r="EG698" s="28">
        <v>123</v>
      </c>
      <c r="EH698" s="28">
        <v>90.1</v>
      </c>
      <c r="EI698" s="28">
        <v>52.2</v>
      </c>
      <c r="EJ698" s="28">
        <v>56.4</v>
      </c>
      <c r="EK698" s="28">
        <v>12.3</v>
      </c>
      <c r="EL698" s="28">
        <v>3.1</v>
      </c>
      <c r="EM698" s="44">
        <f t="shared" si="69"/>
        <v>25.203252032520325</v>
      </c>
      <c r="EN698" s="28" t="s">
        <v>2959</v>
      </c>
      <c r="EO698" s="33">
        <v>15963</v>
      </c>
      <c r="EP698" s="33" t="s">
        <v>2959</v>
      </c>
    </row>
    <row r="699" spans="2:146" x14ac:dyDescent="0.35">
      <c r="B699" s="28">
        <v>761</v>
      </c>
      <c r="C699" s="28">
        <v>761</v>
      </c>
      <c r="D699" s="28">
        <v>44</v>
      </c>
      <c r="E699" s="28" t="s">
        <v>1940</v>
      </c>
      <c r="F699" s="28" t="s">
        <v>1940</v>
      </c>
      <c r="G699" s="28" t="s">
        <v>2960</v>
      </c>
      <c r="H699" s="28" t="s">
        <v>2961</v>
      </c>
      <c r="I699" s="28">
        <v>1</v>
      </c>
      <c r="J699" s="28" t="s">
        <v>370</v>
      </c>
      <c r="K699" s="28">
        <v>21</v>
      </c>
      <c r="L699" s="28" t="s">
        <v>2962</v>
      </c>
      <c r="M699" s="28" t="s">
        <v>2962</v>
      </c>
      <c r="N699" s="29">
        <v>247.22300000000001</v>
      </c>
      <c r="O699" s="29">
        <v>247.22300000000001</v>
      </c>
      <c r="P699" s="28">
        <f t="shared" si="70"/>
        <v>48.2</v>
      </c>
      <c r="Q699" s="28">
        <f t="shared" si="72"/>
        <v>0.66741363060880488</v>
      </c>
      <c r="R699" s="28">
        <v>1564393</v>
      </c>
      <c r="S699" s="28">
        <v>6875608</v>
      </c>
      <c r="T699" s="28">
        <v>0</v>
      </c>
      <c r="U699" s="28">
        <v>0</v>
      </c>
      <c r="V699" s="28">
        <v>0</v>
      </c>
      <c r="W699" s="28">
        <v>0</v>
      </c>
      <c r="X699" s="28">
        <v>0</v>
      </c>
      <c r="Y699" s="28">
        <v>0</v>
      </c>
      <c r="Z699" s="28">
        <f t="shared" si="71"/>
        <v>0</v>
      </c>
      <c r="AA699" s="28">
        <v>0</v>
      </c>
      <c r="AB699" s="30">
        <v>0</v>
      </c>
      <c r="AC699" s="30">
        <v>0</v>
      </c>
      <c r="AG699" s="28">
        <v>115</v>
      </c>
      <c r="AH699" s="28">
        <v>85.1</v>
      </c>
      <c r="AI699" s="28">
        <v>51.1</v>
      </c>
      <c r="AJ699" s="28">
        <v>54.9</v>
      </c>
      <c r="AK699" s="28">
        <v>10.199999999999999</v>
      </c>
      <c r="AL699" s="28">
        <v>2.17</v>
      </c>
      <c r="AM699" s="28">
        <f t="shared" si="66"/>
        <v>21.274509803921571</v>
      </c>
      <c r="AN699" s="28">
        <v>16164</v>
      </c>
      <c r="AO699" s="28" t="s">
        <v>2963</v>
      </c>
      <c r="AP699" s="28">
        <v>4.6899999999999997E-2</v>
      </c>
      <c r="AQ699" s="28">
        <v>0.89200000000000002</v>
      </c>
      <c r="AR699" s="28">
        <v>1.0699999999999999E-2</v>
      </c>
      <c r="AS699" s="28">
        <v>0</v>
      </c>
      <c r="AT699" s="28">
        <v>0</v>
      </c>
      <c r="AU699" s="28">
        <v>3.3799999999999997E-2</v>
      </c>
      <c r="AV699" s="28">
        <v>1.2999999999999999E-2</v>
      </c>
      <c r="AW699" s="28">
        <v>3.0799999999999998E-3</v>
      </c>
      <c r="AX699" s="28">
        <v>2.1000000000000001E-4</v>
      </c>
      <c r="AY699" s="28">
        <v>935</v>
      </c>
      <c r="AZ699" s="28">
        <v>0</v>
      </c>
      <c r="BA699" s="28">
        <v>0</v>
      </c>
      <c r="BB699" s="28">
        <v>3</v>
      </c>
      <c r="BC699" s="28">
        <v>0</v>
      </c>
      <c r="BD699" s="28">
        <v>1</v>
      </c>
      <c r="BE699" s="28">
        <v>5</v>
      </c>
      <c r="BF699" s="28">
        <v>0</v>
      </c>
      <c r="BG699" s="28">
        <v>3</v>
      </c>
      <c r="BH699" s="28">
        <v>0</v>
      </c>
      <c r="BI699" s="28">
        <v>0</v>
      </c>
      <c r="BJ699" s="28">
        <v>0</v>
      </c>
      <c r="BK699" s="28" t="s">
        <v>559</v>
      </c>
      <c r="BL699" s="28">
        <v>100</v>
      </c>
      <c r="BM699" s="28">
        <v>0</v>
      </c>
      <c r="BN699" s="28" t="s">
        <v>2964</v>
      </c>
      <c r="BS699" s="32" t="s">
        <v>2963</v>
      </c>
      <c r="BT699" t="s">
        <v>186</v>
      </c>
      <c r="BU699">
        <v>1</v>
      </c>
      <c r="CA699" s="35" t="s">
        <v>247</v>
      </c>
      <c r="CB699" s="35" t="s">
        <v>1119</v>
      </c>
      <c r="CC699" s="35">
        <v>0</v>
      </c>
      <c r="CD699" s="28" t="s">
        <v>189</v>
      </c>
      <c r="CE699" s="28">
        <v>0</v>
      </c>
      <c r="CH699" s="28">
        <v>1564395</v>
      </c>
      <c r="CI699" s="28">
        <v>6875366</v>
      </c>
      <c r="CJ699">
        <v>48.2</v>
      </c>
      <c r="CK699">
        <v>46.55</v>
      </c>
      <c r="CL699">
        <v>1.6500000000000057</v>
      </c>
      <c r="CM699">
        <v>1.6500000000000057</v>
      </c>
      <c r="CN699">
        <v>1.6500000000000057</v>
      </c>
      <c r="CY699" s="39">
        <v>0</v>
      </c>
      <c r="CZ699" s="40">
        <v>0</v>
      </c>
      <c r="DA699" s="35" t="s">
        <v>321</v>
      </c>
      <c r="DP699" s="42">
        <v>761</v>
      </c>
      <c r="DQ699" s="42">
        <v>761</v>
      </c>
      <c r="DR699" s="42">
        <v>16164</v>
      </c>
      <c r="DS699" s="35" t="s">
        <v>2965</v>
      </c>
      <c r="DT699" s="35" t="s">
        <v>191</v>
      </c>
      <c r="DU699" s="35" t="s">
        <v>2966</v>
      </c>
      <c r="EA699" s="35" t="s">
        <v>207</v>
      </c>
      <c r="EB699" s="35" t="s">
        <v>248</v>
      </c>
      <c r="EC699" s="35" t="s">
        <v>294</v>
      </c>
      <c r="EG699" s="28">
        <v>129</v>
      </c>
      <c r="EH699" s="28">
        <v>94.9</v>
      </c>
      <c r="EI699" s="28">
        <v>55.4</v>
      </c>
      <c r="EJ699" s="28">
        <v>59.8</v>
      </c>
      <c r="EK699" s="28">
        <v>10.8</v>
      </c>
      <c r="EL699" s="28">
        <v>2.36</v>
      </c>
      <c r="EM699" s="44">
        <f t="shared" si="69"/>
        <v>21.851851851851851</v>
      </c>
      <c r="EN699" s="28" t="s">
        <v>2963</v>
      </c>
      <c r="EO699" s="33">
        <v>16164</v>
      </c>
      <c r="EP699" s="33" t="s">
        <v>2963</v>
      </c>
    </row>
    <row r="700" spans="2:146" x14ac:dyDescent="0.35">
      <c r="B700" s="28">
        <v>762</v>
      </c>
      <c r="C700" s="28">
        <v>762</v>
      </c>
      <c r="D700" s="28">
        <v>44</v>
      </c>
      <c r="E700" s="28" t="s">
        <v>1940</v>
      </c>
      <c r="F700" s="28" t="s">
        <v>2967</v>
      </c>
      <c r="G700" s="28" t="s">
        <v>2968</v>
      </c>
      <c r="H700" s="28" t="s">
        <v>2969</v>
      </c>
      <c r="I700" s="28">
        <v>2</v>
      </c>
      <c r="J700" s="28" t="s">
        <v>370</v>
      </c>
      <c r="K700" s="28">
        <v>21</v>
      </c>
      <c r="L700" s="28" t="s">
        <v>2970</v>
      </c>
      <c r="M700" s="28" t="s">
        <v>2970</v>
      </c>
      <c r="N700" s="29">
        <v>388.96</v>
      </c>
      <c r="O700" s="29">
        <v>388.96</v>
      </c>
      <c r="P700" s="28">
        <f t="shared" si="70"/>
        <v>162.09</v>
      </c>
      <c r="Q700" s="28">
        <f t="shared" si="72"/>
        <v>4.3911970382558652</v>
      </c>
      <c r="R700" s="28">
        <v>1547906</v>
      </c>
      <c r="S700" s="28">
        <v>6872078</v>
      </c>
      <c r="T700" s="28">
        <v>0</v>
      </c>
      <c r="U700" s="28">
        <v>0</v>
      </c>
      <c r="V700" s="28">
        <v>0</v>
      </c>
      <c r="W700" s="28">
        <v>0</v>
      </c>
      <c r="X700" s="28">
        <v>0</v>
      </c>
      <c r="Y700" s="28">
        <v>0</v>
      </c>
      <c r="Z700" s="28">
        <f t="shared" si="71"/>
        <v>0</v>
      </c>
      <c r="AA700" s="28">
        <v>0</v>
      </c>
      <c r="AB700" s="30">
        <v>0</v>
      </c>
      <c r="AC700" s="30">
        <v>0</v>
      </c>
      <c r="AG700" s="28">
        <v>12.3</v>
      </c>
      <c r="AH700" s="28">
        <v>9.14</v>
      </c>
      <c r="AI700" s="28">
        <v>5.56</v>
      </c>
      <c r="AJ700" s="28">
        <v>5.96</v>
      </c>
      <c r="AK700" s="28">
        <v>1.02</v>
      </c>
      <c r="AL700" s="28">
        <v>0.21299999999999999</v>
      </c>
      <c r="AM700" s="28">
        <f t="shared" si="66"/>
        <v>20.882352941176467</v>
      </c>
      <c r="AN700" s="28">
        <v>16039</v>
      </c>
      <c r="AO700" s="28" t="s">
        <v>2971</v>
      </c>
      <c r="AP700" s="28">
        <v>7.8700000000000006E-2</v>
      </c>
      <c r="AQ700" s="28">
        <v>0.90100000000000002</v>
      </c>
      <c r="AR700" s="28">
        <v>3.4399999999999999E-3</v>
      </c>
      <c r="AS700" s="28">
        <v>0</v>
      </c>
      <c r="AT700" s="28">
        <v>0</v>
      </c>
      <c r="AU700" s="28">
        <v>1.2999999999999999E-2</v>
      </c>
      <c r="AV700" s="28">
        <v>3.0000000000000001E-3</v>
      </c>
      <c r="AW700" s="28">
        <v>1.14E-3</v>
      </c>
      <c r="AX700" s="28">
        <v>0</v>
      </c>
      <c r="AY700" s="28">
        <v>98.4</v>
      </c>
      <c r="AZ700" s="28">
        <v>0</v>
      </c>
      <c r="BA700" s="28">
        <v>0</v>
      </c>
      <c r="BB700" s="28">
        <v>1</v>
      </c>
      <c r="BC700" s="28">
        <v>0</v>
      </c>
      <c r="BD700" s="28">
        <v>1</v>
      </c>
      <c r="BE700" s="28">
        <v>0</v>
      </c>
      <c r="BF700" s="28">
        <v>0</v>
      </c>
      <c r="BG700" s="28">
        <v>2</v>
      </c>
      <c r="BH700" s="28">
        <v>0</v>
      </c>
      <c r="BI700" s="28">
        <v>0</v>
      </c>
      <c r="BJ700" s="28">
        <v>0</v>
      </c>
      <c r="BL700" s="28">
        <v>59</v>
      </c>
      <c r="BN700" s="28" t="s">
        <v>2972</v>
      </c>
      <c r="BS700" s="32" t="s">
        <v>2971</v>
      </c>
      <c r="BT700" t="s">
        <v>186</v>
      </c>
      <c r="BU700">
        <v>1</v>
      </c>
      <c r="CA700" s="35" t="s">
        <v>187</v>
      </c>
      <c r="CB700" s="35" t="s">
        <v>320</v>
      </c>
      <c r="CC700" s="35">
        <v>0</v>
      </c>
      <c r="CD700" s="28" t="s">
        <v>189</v>
      </c>
      <c r="CE700" s="28">
        <v>0</v>
      </c>
      <c r="CH700" s="28">
        <v>1548193</v>
      </c>
      <c r="CI700" s="28">
        <v>6871877</v>
      </c>
      <c r="CJ700">
        <v>162.09</v>
      </c>
      <c r="CK700">
        <v>145.01</v>
      </c>
      <c r="CL700">
        <v>17.080000000000013</v>
      </c>
      <c r="CM700">
        <v>17.080000000000013</v>
      </c>
      <c r="CN700">
        <v>17.080000000000013</v>
      </c>
      <c r="CY700" s="39">
        <v>0</v>
      </c>
      <c r="CZ700" s="40">
        <v>0</v>
      </c>
      <c r="DA700" s="35" t="s">
        <v>321</v>
      </c>
      <c r="DP700" s="42">
        <v>762</v>
      </c>
      <c r="DQ700" s="42">
        <v>762</v>
      </c>
      <c r="DR700" s="42">
        <v>16039</v>
      </c>
      <c r="DS700" s="35" t="s">
        <v>189</v>
      </c>
      <c r="DT700" s="35" t="s">
        <v>191</v>
      </c>
      <c r="EC700" s="35" t="s">
        <v>194</v>
      </c>
      <c r="EG700" s="28">
        <v>12.3</v>
      </c>
      <c r="EH700" s="28">
        <v>9.14</v>
      </c>
      <c r="EI700" s="28">
        <v>5.56</v>
      </c>
      <c r="EJ700" s="28">
        <v>5.96</v>
      </c>
      <c r="EK700" s="28">
        <v>1.02</v>
      </c>
      <c r="EL700" s="28">
        <v>0.21299999999999999</v>
      </c>
      <c r="EM700" s="44">
        <f t="shared" si="69"/>
        <v>20.882352941176467</v>
      </c>
      <c r="EN700" s="28" t="s">
        <v>2971</v>
      </c>
      <c r="EO700" s="33">
        <v>16039</v>
      </c>
      <c r="EP700" s="33" t="s">
        <v>2971</v>
      </c>
    </row>
    <row r="701" spans="2:146" x14ac:dyDescent="0.35">
      <c r="B701" s="28">
        <v>763</v>
      </c>
      <c r="C701" s="28">
        <v>763</v>
      </c>
      <c r="D701" s="28">
        <v>48</v>
      </c>
      <c r="E701" s="28" t="s">
        <v>683</v>
      </c>
      <c r="F701" s="28" t="s">
        <v>2973</v>
      </c>
      <c r="G701" s="28" t="s">
        <v>2973</v>
      </c>
      <c r="H701" s="28" t="s">
        <v>2974</v>
      </c>
      <c r="I701" s="28">
        <v>3</v>
      </c>
      <c r="J701" s="28" t="s">
        <v>370</v>
      </c>
      <c r="K701" s="28">
        <v>21</v>
      </c>
      <c r="L701" s="28" t="s">
        <v>2975</v>
      </c>
      <c r="M701" s="28" t="s">
        <v>2975</v>
      </c>
      <c r="N701" s="29">
        <v>244.52799999999999</v>
      </c>
      <c r="O701" s="29">
        <v>244.52799999999999</v>
      </c>
      <c r="P701" s="28">
        <f t="shared" si="70"/>
        <v>276.24</v>
      </c>
      <c r="Q701" s="28">
        <f t="shared" si="72"/>
        <v>3.2675194660734186</v>
      </c>
      <c r="R701" s="28">
        <v>1470467</v>
      </c>
      <c r="S701" s="28">
        <v>6837886</v>
      </c>
      <c r="T701" s="28">
        <v>0</v>
      </c>
      <c r="U701" s="28">
        <v>0</v>
      </c>
      <c r="V701" s="28">
        <v>0</v>
      </c>
      <c r="W701" s="28">
        <v>0</v>
      </c>
      <c r="X701" s="28">
        <v>0</v>
      </c>
      <c r="Y701" s="28">
        <v>0</v>
      </c>
      <c r="Z701" s="28">
        <f t="shared" si="71"/>
        <v>0</v>
      </c>
      <c r="AA701" s="28">
        <v>0</v>
      </c>
      <c r="AB701" s="30">
        <v>0</v>
      </c>
      <c r="AC701" s="30">
        <v>0</v>
      </c>
      <c r="AG701" s="28">
        <v>43.3</v>
      </c>
      <c r="AH701" s="28">
        <v>32.6</v>
      </c>
      <c r="AI701" s="28">
        <v>20.3</v>
      </c>
      <c r="AJ701" s="28">
        <v>21.7</v>
      </c>
      <c r="AK701" s="28">
        <v>3.76</v>
      </c>
      <c r="AL701" s="28">
        <v>0.67400000000000004</v>
      </c>
      <c r="AM701" s="28">
        <f t="shared" si="66"/>
        <v>17.925531914893618</v>
      </c>
      <c r="AN701" s="28">
        <v>14790</v>
      </c>
      <c r="AO701" s="28" t="s">
        <v>2976</v>
      </c>
      <c r="AP701" s="28">
        <v>6.7599999999999993E-2</v>
      </c>
      <c r="AQ701" s="28">
        <v>0.754</v>
      </c>
      <c r="AR701" s="28">
        <v>5.5399999999999998E-3</v>
      </c>
      <c r="AS701" s="28">
        <v>0</v>
      </c>
      <c r="AT701" s="28">
        <v>0</v>
      </c>
      <c r="AU701" s="28">
        <v>0.16600000000000001</v>
      </c>
      <c r="AV701" s="28">
        <v>1.1299999999999999E-3</v>
      </c>
      <c r="AW701" s="28">
        <v>5.2300000000000003E-3</v>
      </c>
      <c r="AX701" s="28">
        <v>1E-4</v>
      </c>
      <c r="AY701" s="28">
        <v>299</v>
      </c>
      <c r="BS701" s="32" t="s">
        <v>2976</v>
      </c>
      <c r="BT701" t="s">
        <v>186</v>
      </c>
      <c r="BU701">
        <v>1</v>
      </c>
      <c r="CA701" s="35" t="s">
        <v>187</v>
      </c>
      <c r="CB701" s="35" t="s">
        <v>188</v>
      </c>
      <c r="CC701" s="35">
        <v>1</v>
      </c>
      <c r="CD701" s="28" t="s">
        <v>189</v>
      </c>
      <c r="CE701" s="28">
        <v>0</v>
      </c>
      <c r="CH701" s="28">
        <v>1470538</v>
      </c>
      <c r="CI701" s="28">
        <v>6837662</v>
      </c>
      <c r="CJ701">
        <v>276.24</v>
      </c>
      <c r="CK701">
        <v>268.25</v>
      </c>
      <c r="CL701">
        <v>7.9900000000000091</v>
      </c>
      <c r="CM701">
        <v>7.9900000000000091</v>
      </c>
      <c r="CN701">
        <v>7.9900000000000091</v>
      </c>
      <c r="CY701" s="39">
        <v>0</v>
      </c>
      <c r="CZ701" s="40">
        <v>0</v>
      </c>
      <c r="DA701" s="35" t="s">
        <v>214</v>
      </c>
      <c r="DP701" s="42">
        <v>763</v>
      </c>
      <c r="DQ701" s="42">
        <v>763</v>
      </c>
      <c r="DR701" s="42">
        <v>14790</v>
      </c>
      <c r="DV701" s="43" t="s">
        <v>689</v>
      </c>
      <c r="DW701" s="35" t="s">
        <v>690</v>
      </c>
      <c r="DX701" s="35" t="s">
        <v>691</v>
      </c>
      <c r="EA701" s="35" t="s">
        <v>207</v>
      </c>
      <c r="EG701" s="28">
        <v>36.1</v>
      </c>
      <c r="EH701" s="28">
        <v>25.9</v>
      </c>
      <c r="EI701" s="28">
        <v>14.4</v>
      </c>
      <c r="EJ701" s="28">
        <v>15.6</v>
      </c>
      <c r="EK701" s="28">
        <v>3.76</v>
      </c>
      <c r="EL701" s="28">
        <v>1.29</v>
      </c>
      <c r="EM701" s="44">
        <f t="shared" si="69"/>
        <v>34.308510638297875</v>
      </c>
      <c r="EN701" s="28" t="s">
        <v>2976</v>
      </c>
      <c r="EO701" s="33">
        <v>14790</v>
      </c>
      <c r="EP701" s="33" t="s">
        <v>2976</v>
      </c>
    </row>
    <row r="702" spans="2:146" x14ac:dyDescent="0.35">
      <c r="B702" s="28">
        <v>764</v>
      </c>
      <c r="C702" s="28">
        <v>764</v>
      </c>
      <c r="D702" s="28">
        <v>48</v>
      </c>
      <c r="E702" s="28" t="s">
        <v>683</v>
      </c>
      <c r="F702" s="28" t="s">
        <v>2973</v>
      </c>
      <c r="G702" s="28" t="s">
        <v>2973</v>
      </c>
      <c r="H702" s="28" t="s">
        <v>2977</v>
      </c>
      <c r="I702" s="28">
        <v>3</v>
      </c>
      <c r="J702" s="28" t="s">
        <v>370</v>
      </c>
      <c r="K702" s="28">
        <v>21</v>
      </c>
      <c r="L702" s="28" t="s">
        <v>2978</v>
      </c>
      <c r="M702" s="28" t="s">
        <v>2978</v>
      </c>
      <c r="N702" s="29">
        <v>196.71600000000001</v>
      </c>
      <c r="O702" s="29">
        <v>196.71600000000001</v>
      </c>
      <c r="P702" s="28">
        <f t="shared" si="70"/>
        <v>212.91</v>
      </c>
      <c r="Q702" s="28">
        <f t="shared" si="72"/>
        <v>2.206226234775007</v>
      </c>
      <c r="R702" s="28">
        <v>1475984</v>
      </c>
      <c r="S702" s="28">
        <v>6823193</v>
      </c>
      <c r="T702" s="28">
        <v>1</v>
      </c>
      <c r="U702" s="28">
        <v>0</v>
      </c>
      <c r="V702" s="28">
        <v>0</v>
      </c>
      <c r="W702" s="28">
        <v>0</v>
      </c>
      <c r="X702" s="28">
        <v>0</v>
      </c>
      <c r="Y702" s="28">
        <v>0</v>
      </c>
      <c r="Z702" s="28">
        <f t="shared" si="71"/>
        <v>0</v>
      </c>
      <c r="AA702" s="28">
        <v>0</v>
      </c>
      <c r="AB702" s="30">
        <v>0</v>
      </c>
      <c r="AC702" s="30">
        <v>0</v>
      </c>
      <c r="AG702" s="28">
        <v>55.5</v>
      </c>
      <c r="AH702" s="28">
        <v>41.6</v>
      </c>
      <c r="AI702" s="28">
        <v>25.8</v>
      </c>
      <c r="AJ702" s="28">
        <v>27.6</v>
      </c>
      <c r="AK702" s="28">
        <v>5.15</v>
      </c>
      <c r="AL702" s="28">
        <v>1.01</v>
      </c>
      <c r="AM702" s="28">
        <f t="shared" si="66"/>
        <v>19.611650485436893</v>
      </c>
      <c r="AN702" s="28">
        <v>14515</v>
      </c>
      <c r="AO702" s="28" t="s">
        <v>2979</v>
      </c>
      <c r="AP702" s="28">
        <v>6.0199999999999997E-2</v>
      </c>
      <c r="AQ702" s="28">
        <v>0.78700000000000003</v>
      </c>
      <c r="AR702" s="28">
        <v>7.0000000000000001E-3</v>
      </c>
      <c r="AS702" s="28">
        <v>0</v>
      </c>
      <c r="AT702" s="28">
        <v>0</v>
      </c>
      <c r="AU702" s="28">
        <v>0.14000000000000001</v>
      </c>
      <c r="AV702" s="28">
        <v>1.56E-3</v>
      </c>
      <c r="AW702" s="28">
        <v>4.3600000000000002E-3</v>
      </c>
      <c r="AX702" s="28">
        <v>6.9999999999999994E-5</v>
      </c>
      <c r="AY702" s="28">
        <v>426</v>
      </c>
      <c r="AZ702" s="28">
        <v>0</v>
      </c>
      <c r="BA702" s="28">
        <v>0</v>
      </c>
      <c r="BB702" s="28">
        <v>2</v>
      </c>
      <c r="BC702" s="28">
        <v>0</v>
      </c>
      <c r="BD702" s="28">
        <v>1</v>
      </c>
      <c r="BE702" s="28">
        <v>0</v>
      </c>
      <c r="BF702" s="28">
        <v>0</v>
      </c>
      <c r="BG702" s="28">
        <v>3</v>
      </c>
      <c r="BH702" s="28">
        <v>1</v>
      </c>
      <c r="BI702" s="28">
        <v>0</v>
      </c>
      <c r="BJ702" s="28">
        <v>0</v>
      </c>
      <c r="BK702" s="28" t="s">
        <v>199</v>
      </c>
      <c r="BL702" s="28">
        <v>100</v>
      </c>
      <c r="BM702" s="28">
        <v>0</v>
      </c>
      <c r="BN702" s="28" t="s">
        <v>231</v>
      </c>
      <c r="BS702" s="32" t="s">
        <v>2979</v>
      </c>
      <c r="BT702" t="s">
        <v>201</v>
      </c>
      <c r="BU702">
        <v>1</v>
      </c>
      <c r="CA702" s="35" t="s">
        <v>187</v>
      </c>
      <c r="CB702" s="35" t="s">
        <v>188</v>
      </c>
      <c r="CC702" s="35">
        <v>1</v>
      </c>
      <c r="CD702" s="28" t="s">
        <v>202</v>
      </c>
      <c r="CE702" s="28">
        <v>1</v>
      </c>
      <c r="CF702" s="36" t="s">
        <v>203</v>
      </c>
      <c r="CH702" s="28">
        <v>1475914</v>
      </c>
      <c r="CI702" s="28">
        <v>6823059</v>
      </c>
      <c r="CJ702">
        <v>212.91</v>
      </c>
      <c r="CK702">
        <v>208.57</v>
      </c>
      <c r="CL702">
        <v>4.3400000000000034</v>
      </c>
      <c r="CM702">
        <v>4.3400000000000034</v>
      </c>
      <c r="CN702">
        <v>4.3400000000000034</v>
      </c>
      <c r="CY702" s="39">
        <v>0</v>
      </c>
      <c r="CZ702" s="40">
        <v>0</v>
      </c>
      <c r="DA702" s="35" t="s">
        <v>214</v>
      </c>
      <c r="DP702" s="42">
        <v>764</v>
      </c>
      <c r="DQ702" s="42">
        <v>764</v>
      </c>
      <c r="DR702" s="42">
        <v>14515</v>
      </c>
      <c r="DS702" s="35" t="s">
        <v>189</v>
      </c>
      <c r="DT702" s="35" t="s">
        <v>191</v>
      </c>
      <c r="DU702" s="35" t="s">
        <v>2980</v>
      </c>
      <c r="DV702" s="43" t="s">
        <v>689</v>
      </c>
      <c r="DW702" s="35" t="s">
        <v>690</v>
      </c>
      <c r="DX702" s="35" t="s">
        <v>691</v>
      </c>
      <c r="EA702" s="35" t="s">
        <v>207</v>
      </c>
      <c r="EC702" s="35" t="s">
        <v>194</v>
      </c>
      <c r="EG702" s="28">
        <v>48.3</v>
      </c>
      <c r="EH702" s="28">
        <v>34.799999999999997</v>
      </c>
      <c r="EI702" s="28">
        <v>19.399999999999999</v>
      </c>
      <c r="EJ702" s="28">
        <v>21.2</v>
      </c>
      <c r="EK702" s="28">
        <v>5.15</v>
      </c>
      <c r="EL702" s="28">
        <v>1.81</v>
      </c>
      <c r="EM702" s="44">
        <f t="shared" si="69"/>
        <v>35.145631067961162</v>
      </c>
      <c r="EN702" s="28" t="s">
        <v>2979</v>
      </c>
      <c r="EO702" s="33">
        <v>14515</v>
      </c>
      <c r="EP702" s="33" t="s">
        <v>2979</v>
      </c>
    </row>
    <row r="703" spans="2:146" x14ac:dyDescent="0.35">
      <c r="B703" s="28">
        <v>766</v>
      </c>
      <c r="C703" s="28">
        <v>766</v>
      </c>
      <c r="D703" s="28">
        <v>48</v>
      </c>
      <c r="E703" s="28" t="s">
        <v>683</v>
      </c>
      <c r="F703" s="28" t="s">
        <v>2981</v>
      </c>
      <c r="G703" s="28" t="s">
        <v>2981</v>
      </c>
      <c r="H703" s="28" t="s">
        <v>2982</v>
      </c>
      <c r="I703" s="28">
        <v>2</v>
      </c>
      <c r="J703" s="28" t="s">
        <v>370</v>
      </c>
      <c r="K703" s="28">
        <v>21</v>
      </c>
      <c r="L703" s="28" t="s">
        <v>2981</v>
      </c>
      <c r="M703" s="28" t="s">
        <v>2981</v>
      </c>
      <c r="N703" s="29">
        <v>101.68300000000001</v>
      </c>
      <c r="O703" s="29">
        <v>101.68300000000001</v>
      </c>
      <c r="P703" s="28">
        <f t="shared" si="70"/>
        <v>51.92</v>
      </c>
      <c r="Q703" s="28">
        <f t="shared" si="72"/>
        <v>5.4286360551911361</v>
      </c>
      <c r="R703" s="28">
        <v>1541612</v>
      </c>
      <c r="S703" s="28">
        <v>6789910</v>
      </c>
      <c r="T703" s="28">
        <v>0</v>
      </c>
      <c r="U703" s="28">
        <v>0</v>
      </c>
      <c r="V703" s="28">
        <v>0</v>
      </c>
      <c r="W703" s="28">
        <v>0</v>
      </c>
      <c r="X703" s="28">
        <v>0</v>
      </c>
      <c r="Y703" s="28">
        <v>0</v>
      </c>
      <c r="Z703" s="28">
        <f t="shared" si="71"/>
        <v>0</v>
      </c>
      <c r="AA703" s="28">
        <v>0</v>
      </c>
      <c r="AB703" s="30">
        <v>0</v>
      </c>
      <c r="AC703" s="30">
        <v>0</v>
      </c>
      <c r="AG703" s="28">
        <v>21.3</v>
      </c>
      <c r="AH703" s="28">
        <v>15.3</v>
      </c>
      <c r="AI703" s="28">
        <v>8.5500000000000007</v>
      </c>
      <c r="AJ703" s="28">
        <v>9.31</v>
      </c>
      <c r="AK703" s="28">
        <v>2.2400000000000002</v>
      </c>
      <c r="AL703" s="28">
        <v>0.55600000000000005</v>
      </c>
      <c r="AM703" s="28">
        <f t="shared" si="66"/>
        <v>24.821428571428573</v>
      </c>
      <c r="AN703" s="28">
        <v>13498</v>
      </c>
      <c r="AO703" s="28" t="s">
        <v>2983</v>
      </c>
      <c r="AP703" s="28">
        <v>5.5300000000000002E-2</v>
      </c>
      <c r="AQ703" s="28">
        <v>0.83499999999999996</v>
      </c>
      <c r="AR703" s="28">
        <v>2.3599999999999999E-2</v>
      </c>
      <c r="AS703" s="28">
        <v>0</v>
      </c>
      <c r="AT703" s="28">
        <v>0</v>
      </c>
      <c r="AU703" s="28">
        <v>3.2000000000000001E-2</v>
      </c>
      <c r="AV703" s="28">
        <v>4.9099999999999998E-2</v>
      </c>
      <c r="AW703" s="28">
        <v>4.4799999999999996E-3</v>
      </c>
      <c r="AX703" s="28">
        <v>2.5999999999999998E-4</v>
      </c>
      <c r="AY703" s="28">
        <v>230</v>
      </c>
      <c r="BS703" s="32" t="s">
        <v>2983</v>
      </c>
      <c r="BT703" t="s">
        <v>186</v>
      </c>
      <c r="BU703">
        <v>1</v>
      </c>
      <c r="CA703" s="35" t="s">
        <v>187</v>
      </c>
      <c r="CB703" s="35" t="s">
        <v>188</v>
      </c>
      <c r="CC703" s="35">
        <v>1</v>
      </c>
      <c r="CD703" s="28" t="s">
        <v>189</v>
      </c>
      <c r="CE703" s="28">
        <v>0</v>
      </c>
      <c r="CH703" s="28">
        <v>1541706</v>
      </c>
      <c r="CI703" s="28">
        <v>6789894</v>
      </c>
      <c r="CJ703">
        <v>51.92</v>
      </c>
      <c r="CK703">
        <v>46.4</v>
      </c>
      <c r="CL703">
        <v>5.5200000000000031</v>
      </c>
      <c r="CM703">
        <v>5.5200000000000031</v>
      </c>
      <c r="CN703">
        <v>5.5200000000000031</v>
      </c>
      <c r="CY703" s="39">
        <v>0</v>
      </c>
      <c r="CZ703" s="40">
        <v>0</v>
      </c>
      <c r="DA703" s="35" t="s">
        <v>214</v>
      </c>
      <c r="DP703" s="42">
        <v>766</v>
      </c>
      <c r="DQ703" s="42">
        <v>766</v>
      </c>
      <c r="DR703" s="42">
        <v>13498</v>
      </c>
      <c r="DV703" s="43" t="s">
        <v>689</v>
      </c>
      <c r="DW703" s="35" t="s">
        <v>690</v>
      </c>
      <c r="DX703" s="35" t="s">
        <v>691</v>
      </c>
      <c r="EA703" s="35" t="s">
        <v>207</v>
      </c>
      <c r="EG703" s="28">
        <v>21.3</v>
      </c>
      <c r="EH703" s="28">
        <v>15.3</v>
      </c>
      <c r="EI703" s="28">
        <v>8.5500000000000007</v>
      </c>
      <c r="EJ703" s="28">
        <v>9.31</v>
      </c>
      <c r="EK703" s="28">
        <v>2.2400000000000002</v>
      </c>
      <c r="EL703" s="28">
        <v>0.55600000000000005</v>
      </c>
      <c r="EM703" s="44">
        <f t="shared" si="69"/>
        <v>24.821428571428573</v>
      </c>
      <c r="EN703" s="28" t="s">
        <v>2983</v>
      </c>
      <c r="EO703" s="33">
        <v>13498</v>
      </c>
      <c r="EP703" s="33" t="s">
        <v>2983</v>
      </c>
    </row>
    <row r="704" spans="2:146" x14ac:dyDescent="0.35">
      <c r="B704" s="28">
        <v>767</v>
      </c>
      <c r="C704" s="28">
        <v>767</v>
      </c>
      <c r="D704" s="28">
        <v>53</v>
      </c>
      <c r="E704" s="28" t="s">
        <v>777</v>
      </c>
      <c r="F704" s="28" t="s">
        <v>777</v>
      </c>
      <c r="G704" s="28" t="s">
        <v>2984</v>
      </c>
      <c r="H704" s="28" t="s">
        <v>1425</v>
      </c>
      <c r="I704" s="28">
        <v>3</v>
      </c>
      <c r="J704" s="28" t="s">
        <v>714</v>
      </c>
      <c r="K704" s="28">
        <v>20</v>
      </c>
      <c r="L704" s="28" t="s">
        <v>2985</v>
      </c>
      <c r="M704" s="28" t="s">
        <v>2985</v>
      </c>
      <c r="N704" s="29">
        <v>347.00900000000001</v>
      </c>
      <c r="O704" s="29">
        <v>347.00900000000001</v>
      </c>
      <c r="P704" s="28">
        <f t="shared" si="70"/>
        <v>393.65</v>
      </c>
      <c r="Q704" s="28">
        <f t="shared" si="72"/>
        <v>1.3227322634283187</v>
      </c>
      <c r="R704" s="28">
        <v>1363543</v>
      </c>
      <c r="S704" s="28">
        <v>6768476</v>
      </c>
      <c r="T704" s="28">
        <v>0</v>
      </c>
      <c r="U704" s="28">
        <v>0</v>
      </c>
      <c r="V704" s="28">
        <v>0</v>
      </c>
      <c r="W704" s="28">
        <v>0</v>
      </c>
      <c r="X704" s="28">
        <v>0</v>
      </c>
      <c r="Y704" s="28">
        <v>0</v>
      </c>
      <c r="Z704" s="28">
        <f t="shared" si="71"/>
        <v>0</v>
      </c>
      <c r="AA704" s="28">
        <v>0</v>
      </c>
      <c r="AB704" s="30">
        <v>0</v>
      </c>
      <c r="AC704" s="30">
        <v>0</v>
      </c>
      <c r="AG704" s="28">
        <v>36.6</v>
      </c>
      <c r="AH704" s="28">
        <v>28.7</v>
      </c>
      <c r="AI704" s="28">
        <v>19.8</v>
      </c>
      <c r="AJ704" s="28">
        <v>20.8</v>
      </c>
      <c r="AK704" s="28">
        <v>3.29</v>
      </c>
      <c r="AL704" s="28">
        <v>0.33800000000000002</v>
      </c>
      <c r="AM704" s="28">
        <f t="shared" si="66"/>
        <v>10.27355623100304</v>
      </c>
      <c r="AN704" s="28">
        <v>12934</v>
      </c>
      <c r="AO704" s="28" t="s">
        <v>2986</v>
      </c>
      <c r="AP704" s="28">
        <v>6.0999999999999997E-4</v>
      </c>
      <c r="AQ704" s="28">
        <v>0.61399999999999999</v>
      </c>
      <c r="AR704" s="28">
        <v>0.223</v>
      </c>
      <c r="AS704" s="28">
        <v>0</v>
      </c>
      <c r="AT704" s="28">
        <v>0</v>
      </c>
      <c r="AU704" s="28">
        <v>0.104</v>
      </c>
      <c r="AV704" s="28">
        <v>4.1399999999999999E-2</v>
      </c>
      <c r="AW704" s="28">
        <v>1.6400000000000001E-2</v>
      </c>
      <c r="AX704" s="28">
        <v>4.2000000000000002E-4</v>
      </c>
      <c r="AY704" s="28">
        <v>174</v>
      </c>
      <c r="AZ704" s="28">
        <v>0</v>
      </c>
      <c r="BA704" s="28">
        <v>2</v>
      </c>
      <c r="BB704" s="28">
        <v>2</v>
      </c>
      <c r="BC704" s="28">
        <v>0</v>
      </c>
      <c r="BD704" s="28">
        <v>1</v>
      </c>
      <c r="BE704" s="28">
        <v>0</v>
      </c>
      <c r="BF704" s="28">
        <v>0</v>
      </c>
      <c r="BG704" s="28">
        <v>3</v>
      </c>
      <c r="BH704" s="28">
        <v>1</v>
      </c>
      <c r="BI704" s="28">
        <v>0</v>
      </c>
      <c r="BJ704" s="28">
        <v>0</v>
      </c>
      <c r="BK704" s="28" t="s">
        <v>199</v>
      </c>
      <c r="BL704" s="28">
        <v>98</v>
      </c>
      <c r="BM704" s="28">
        <v>0</v>
      </c>
      <c r="BN704" s="28" t="s">
        <v>1897</v>
      </c>
      <c r="BS704" s="32" t="s">
        <v>2986</v>
      </c>
      <c r="BT704" t="s">
        <v>186</v>
      </c>
      <c r="BU704">
        <v>1</v>
      </c>
      <c r="CA704" s="35" t="s">
        <v>187</v>
      </c>
      <c r="CB704" s="35" t="s">
        <v>320</v>
      </c>
      <c r="CC704" s="35">
        <v>0</v>
      </c>
      <c r="CD704" s="28" t="s">
        <v>189</v>
      </c>
      <c r="CE704" s="28">
        <v>0</v>
      </c>
      <c r="CH704" s="28">
        <v>1363839</v>
      </c>
      <c r="CI704" s="28">
        <v>6768335</v>
      </c>
      <c r="CJ704">
        <v>393.65</v>
      </c>
      <c r="CK704">
        <v>389.06</v>
      </c>
      <c r="CL704">
        <v>4.589999999999975</v>
      </c>
      <c r="CM704">
        <v>4.589999999999975</v>
      </c>
      <c r="CN704">
        <v>4.589999999999975</v>
      </c>
      <c r="CY704" s="39">
        <v>0</v>
      </c>
      <c r="CZ704" s="40">
        <v>0</v>
      </c>
      <c r="DA704" s="35" t="s">
        <v>321</v>
      </c>
      <c r="DP704" s="42">
        <v>767</v>
      </c>
      <c r="DQ704" s="42">
        <v>767</v>
      </c>
      <c r="DR704" s="42">
        <v>12934</v>
      </c>
      <c r="DS704" s="35" t="s">
        <v>189</v>
      </c>
      <c r="DT704" s="35">
        <v>68</v>
      </c>
      <c r="EA704" s="35" t="s">
        <v>207</v>
      </c>
      <c r="EC704" s="35" t="s">
        <v>194</v>
      </c>
      <c r="EG704" s="28">
        <v>36.6</v>
      </c>
      <c r="EH704" s="28">
        <v>28.7</v>
      </c>
      <c r="EI704" s="28">
        <v>19.8</v>
      </c>
      <c r="EJ704" s="28">
        <v>20.8</v>
      </c>
      <c r="EK704" s="28">
        <v>3.29</v>
      </c>
      <c r="EL704" s="28">
        <v>0.33800000000000002</v>
      </c>
      <c r="EM704" s="44">
        <f t="shared" si="69"/>
        <v>10.27355623100304</v>
      </c>
      <c r="EN704" s="28" t="s">
        <v>2986</v>
      </c>
      <c r="EO704" s="33">
        <v>12934</v>
      </c>
      <c r="EP704" s="33" t="s">
        <v>2986</v>
      </c>
    </row>
    <row r="705" spans="2:385" x14ac:dyDescent="0.35">
      <c r="B705" s="28">
        <v>768</v>
      </c>
      <c r="C705" s="28">
        <v>768</v>
      </c>
      <c r="D705" s="28">
        <v>53</v>
      </c>
      <c r="E705" s="28" t="s">
        <v>777</v>
      </c>
      <c r="F705" s="28" t="s">
        <v>1531</v>
      </c>
      <c r="G705" s="28" t="s">
        <v>1531</v>
      </c>
      <c r="H705" s="28" t="s">
        <v>2987</v>
      </c>
      <c r="I705" s="28">
        <v>5</v>
      </c>
      <c r="J705" s="28" t="s">
        <v>714</v>
      </c>
      <c r="K705" s="28">
        <v>20</v>
      </c>
      <c r="L705" s="28" t="s">
        <v>2988</v>
      </c>
      <c r="M705" s="28" t="s">
        <v>2988</v>
      </c>
      <c r="N705" s="29">
        <v>545.87</v>
      </c>
      <c r="O705" s="29">
        <v>545.87</v>
      </c>
      <c r="P705" s="28">
        <f t="shared" si="70"/>
        <v>278.36</v>
      </c>
      <c r="Q705" s="28">
        <f t="shared" si="72"/>
        <v>1.91254327953542</v>
      </c>
      <c r="R705" s="28">
        <v>1410540</v>
      </c>
      <c r="S705" s="28">
        <v>6747716</v>
      </c>
      <c r="T705" s="28">
        <v>0</v>
      </c>
      <c r="U705" s="28">
        <v>0</v>
      </c>
      <c r="V705" s="28">
        <v>0</v>
      </c>
      <c r="W705" s="28">
        <v>0</v>
      </c>
      <c r="X705" s="28">
        <v>0</v>
      </c>
      <c r="Y705" s="28">
        <v>0</v>
      </c>
      <c r="Z705" s="28">
        <f t="shared" si="71"/>
        <v>0</v>
      </c>
      <c r="AA705" s="28">
        <v>0</v>
      </c>
      <c r="AB705" s="30">
        <v>0</v>
      </c>
      <c r="AC705" s="30">
        <v>0</v>
      </c>
      <c r="AG705" s="28">
        <v>6.95</v>
      </c>
      <c r="AH705" s="28">
        <v>5.3</v>
      </c>
      <c r="AI705" s="28">
        <v>3.41</v>
      </c>
      <c r="AJ705" s="28">
        <v>3.62</v>
      </c>
      <c r="AK705" s="28">
        <v>0.878</v>
      </c>
      <c r="AL705" s="28">
        <v>8.8800000000000004E-2</v>
      </c>
      <c r="AM705" s="28">
        <f t="shared" si="66"/>
        <v>10.113895216400911</v>
      </c>
      <c r="AN705" s="28">
        <v>63268</v>
      </c>
      <c r="AO705" s="28" t="s">
        <v>2989</v>
      </c>
      <c r="AP705" s="28">
        <v>0.13500000000000001</v>
      </c>
      <c r="AQ705" s="28">
        <v>0.78700000000000003</v>
      </c>
      <c r="AR705" s="28">
        <v>7.8300000000000002E-3</v>
      </c>
      <c r="AS705" s="28">
        <v>0</v>
      </c>
      <c r="AT705" s="28">
        <v>0</v>
      </c>
      <c r="AU705" s="28">
        <v>5.6300000000000003E-2</v>
      </c>
      <c r="AV705" s="28">
        <v>1.89E-3</v>
      </c>
      <c r="AW705" s="28">
        <v>1.24E-2</v>
      </c>
      <c r="AX705" s="28">
        <v>0</v>
      </c>
      <c r="AY705" s="28">
        <v>70.900000000000006</v>
      </c>
      <c r="AZ705" s="28">
        <v>0</v>
      </c>
      <c r="BA705" s="28">
        <v>6</v>
      </c>
      <c r="BE705" s="28">
        <v>0</v>
      </c>
      <c r="BF705" s="28">
        <v>0</v>
      </c>
      <c r="BG705" s="28">
        <v>2</v>
      </c>
      <c r="BH705" s="28">
        <v>0</v>
      </c>
      <c r="BI705" s="28">
        <v>0</v>
      </c>
      <c r="BJ705" s="28">
        <v>1</v>
      </c>
      <c r="BL705" s="28">
        <v>100</v>
      </c>
      <c r="BM705" s="28">
        <v>0</v>
      </c>
      <c r="BN705" s="28" t="s">
        <v>544</v>
      </c>
      <c r="BS705" s="32" t="s">
        <v>2989</v>
      </c>
      <c r="BT705" t="s">
        <v>186</v>
      </c>
      <c r="BU705">
        <v>1</v>
      </c>
      <c r="CA705" s="35" t="s">
        <v>187</v>
      </c>
      <c r="CB705" s="35" t="s">
        <v>320</v>
      </c>
      <c r="CC705" s="35">
        <v>0</v>
      </c>
      <c r="CD705" s="28" t="s">
        <v>189</v>
      </c>
      <c r="CE705" s="28">
        <v>0</v>
      </c>
      <c r="CH705" s="28">
        <v>1410122</v>
      </c>
      <c r="CI705" s="28">
        <v>6747395</v>
      </c>
      <c r="CJ705">
        <v>278.36</v>
      </c>
      <c r="CK705">
        <v>267.92</v>
      </c>
      <c r="CL705">
        <v>10.439999999999998</v>
      </c>
      <c r="CM705">
        <v>10.439999999999998</v>
      </c>
      <c r="CN705">
        <v>10.439999999999998</v>
      </c>
      <c r="CY705" s="39">
        <v>0</v>
      </c>
      <c r="CZ705" s="40">
        <v>0</v>
      </c>
      <c r="DA705" s="35" t="s">
        <v>321</v>
      </c>
      <c r="DP705" s="42">
        <v>768</v>
      </c>
      <c r="DQ705" s="42">
        <v>768</v>
      </c>
      <c r="DR705" s="42">
        <v>63268</v>
      </c>
      <c r="DS705" s="35" t="s">
        <v>189</v>
      </c>
      <c r="DT705" s="35" t="s">
        <v>191</v>
      </c>
      <c r="EA705" s="35" t="s">
        <v>207</v>
      </c>
      <c r="EC705" s="35" t="s">
        <v>194</v>
      </c>
      <c r="EG705" s="28">
        <v>5.74</v>
      </c>
      <c r="EH705" s="28">
        <v>4.1399999999999997</v>
      </c>
      <c r="EI705" s="28">
        <v>2.33</v>
      </c>
      <c r="EJ705" s="28">
        <v>2.5299999999999998</v>
      </c>
      <c r="EK705" s="28">
        <v>0.879</v>
      </c>
      <c r="EL705" s="28">
        <v>8.9099999999999999E-2</v>
      </c>
      <c r="EM705" s="44">
        <f t="shared" si="69"/>
        <v>10.136518771331056</v>
      </c>
      <c r="EN705" s="28" t="s">
        <v>2989</v>
      </c>
      <c r="EO705" s="33">
        <v>63268</v>
      </c>
      <c r="EP705" s="33" t="s">
        <v>2989</v>
      </c>
    </row>
    <row r="706" spans="2:385" x14ac:dyDescent="0.35">
      <c r="B706" s="28">
        <v>769</v>
      </c>
      <c r="C706" s="28">
        <v>769</v>
      </c>
      <c r="D706" s="28">
        <v>53</v>
      </c>
      <c r="E706" s="28" t="s">
        <v>777</v>
      </c>
      <c r="F706" s="28" t="s">
        <v>2990</v>
      </c>
      <c r="G706" s="28" t="s">
        <v>2990</v>
      </c>
      <c r="H706" s="28" t="s">
        <v>2991</v>
      </c>
      <c r="I706" s="28">
        <v>3</v>
      </c>
      <c r="J706" s="28" t="s">
        <v>714</v>
      </c>
      <c r="K706" s="28">
        <v>20</v>
      </c>
      <c r="L706" s="28" t="s">
        <v>2992</v>
      </c>
      <c r="M706" s="28" t="s">
        <v>2992</v>
      </c>
      <c r="N706" s="29">
        <v>346.21100000000001</v>
      </c>
      <c r="O706" s="29">
        <v>346.21100000000001</v>
      </c>
      <c r="P706" s="28">
        <f t="shared" si="70"/>
        <v>293.69</v>
      </c>
      <c r="Q706" s="28">
        <f t="shared" si="72"/>
        <v>4.9103003659617981</v>
      </c>
      <c r="R706" s="28">
        <v>1399846</v>
      </c>
      <c r="S706" s="28">
        <v>6702314</v>
      </c>
      <c r="T706" s="28">
        <v>0</v>
      </c>
      <c r="U706" s="28">
        <v>0</v>
      </c>
      <c r="V706" s="28">
        <v>0</v>
      </c>
      <c r="W706" s="28">
        <v>0</v>
      </c>
      <c r="X706" s="28">
        <v>0</v>
      </c>
      <c r="Y706" s="28">
        <v>0</v>
      </c>
      <c r="Z706" s="28">
        <f t="shared" si="71"/>
        <v>0</v>
      </c>
      <c r="AA706" s="28">
        <v>0</v>
      </c>
      <c r="AB706" s="30">
        <v>0</v>
      </c>
      <c r="AC706" s="30">
        <v>0</v>
      </c>
      <c r="AG706" s="28">
        <v>9.92</v>
      </c>
      <c r="AH706" s="28">
        <v>7.59</v>
      </c>
      <c r="AI706" s="28">
        <v>4.9400000000000004</v>
      </c>
      <c r="AJ706" s="28">
        <v>5.24</v>
      </c>
      <c r="AK706" s="28">
        <v>1.1000000000000001</v>
      </c>
      <c r="AL706" s="28">
        <v>0.223</v>
      </c>
      <c r="AM706" s="28">
        <f t="shared" ref="AM706:AM769" si="73">(AL706/AK706)*100</f>
        <v>20.272727272727273</v>
      </c>
      <c r="AN706" s="28">
        <v>10957</v>
      </c>
      <c r="AO706" s="28" t="s">
        <v>2993</v>
      </c>
      <c r="AP706" s="28">
        <v>1.1900000000000001E-2</v>
      </c>
      <c r="AQ706" s="28">
        <v>0.79100000000000004</v>
      </c>
      <c r="AR706" s="28">
        <v>7.2000000000000005E-4</v>
      </c>
      <c r="AS706" s="28">
        <v>0</v>
      </c>
      <c r="AT706" s="28">
        <v>0</v>
      </c>
      <c r="AU706" s="28">
        <v>0.18</v>
      </c>
      <c r="AV706" s="28">
        <v>1.6400000000000001E-2</v>
      </c>
      <c r="AW706" s="28">
        <v>8.0000000000000007E-5</v>
      </c>
      <c r="AX706" s="28">
        <v>0</v>
      </c>
      <c r="AY706" s="28">
        <v>77.3</v>
      </c>
      <c r="BS706" s="32" t="s">
        <v>2993</v>
      </c>
      <c r="BT706" t="s">
        <v>186</v>
      </c>
      <c r="BU706">
        <v>1</v>
      </c>
      <c r="CA706" s="35" t="s">
        <v>187</v>
      </c>
      <c r="CB706" s="35" t="s">
        <v>1119</v>
      </c>
      <c r="CC706" s="35">
        <v>0</v>
      </c>
      <c r="CD706" s="28" t="s">
        <v>189</v>
      </c>
      <c r="CE706" s="28">
        <v>0</v>
      </c>
      <c r="CH706" s="28">
        <v>1400123</v>
      </c>
      <c r="CI706" s="28">
        <v>6702502</v>
      </c>
      <c r="CJ706">
        <v>293.69</v>
      </c>
      <c r="CK706">
        <v>276.69</v>
      </c>
      <c r="CL706">
        <v>17</v>
      </c>
      <c r="CM706">
        <v>17</v>
      </c>
      <c r="CN706">
        <v>17</v>
      </c>
      <c r="CY706" s="39">
        <v>0</v>
      </c>
      <c r="CZ706" s="40">
        <v>0</v>
      </c>
      <c r="DA706" s="35" t="s">
        <v>321</v>
      </c>
      <c r="DP706" s="42">
        <v>769</v>
      </c>
      <c r="DQ706" s="42">
        <v>769</v>
      </c>
      <c r="DR706" s="42">
        <v>10957</v>
      </c>
      <c r="EA706" s="35" t="s">
        <v>207</v>
      </c>
      <c r="EG706" s="28">
        <v>9.92</v>
      </c>
      <c r="EH706" s="28">
        <v>7.59</v>
      </c>
      <c r="EI706" s="28">
        <v>4.9400000000000004</v>
      </c>
      <c r="EJ706" s="28">
        <v>5.24</v>
      </c>
      <c r="EK706" s="28">
        <v>1.1000000000000001</v>
      </c>
      <c r="EL706" s="28">
        <v>0.223</v>
      </c>
      <c r="EM706" s="44">
        <f t="shared" si="69"/>
        <v>20.272727272727273</v>
      </c>
      <c r="EN706" s="28" t="s">
        <v>2993</v>
      </c>
      <c r="EO706" s="33">
        <v>10957</v>
      </c>
      <c r="EP706" s="33" t="s">
        <v>2993</v>
      </c>
    </row>
    <row r="707" spans="2:385" x14ac:dyDescent="0.35">
      <c r="B707" s="28">
        <v>770</v>
      </c>
      <c r="C707" s="28">
        <v>770</v>
      </c>
      <c r="D707" s="28">
        <v>53</v>
      </c>
      <c r="E707" s="28" t="s">
        <v>777</v>
      </c>
      <c r="F707" s="28" t="s">
        <v>2121</v>
      </c>
      <c r="G707" s="28" t="s">
        <v>2121</v>
      </c>
      <c r="H707" s="28" t="s">
        <v>1425</v>
      </c>
      <c r="I707" s="28">
        <v>3</v>
      </c>
      <c r="J707" s="28" t="s">
        <v>714</v>
      </c>
      <c r="K707" s="28">
        <v>20</v>
      </c>
      <c r="L707" s="28" t="s">
        <v>2994</v>
      </c>
      <c r="M707" s="28" t="s">
        <v>2994</v>
      </c>
      <c r="N707" s="29">
        <v>57.6449</v>
      </c>
      <c r="O707" s="29">
        <v>57.6449</v>
      </c>
      <c r="P707" s="28">
        <f t="shared" si="70"/>
        <v>232</v>
      </c>
      <c r="Q707" s="28">
        <f t="shared" si="72"/>
        <v>8.2574520902976509</v>
      </c>
      <c r="R707" s="28">
        <v>1423003</v>
      </c>
      <c r="S707" s="28">
        <v>6714337</v>
      </c>
      <c r="T707" s="28">
        <v>0</v>
      </c>
      <c r="U707" s="28">
        <v>0</v>
      </c>
      <c r="V707" s="28">
        <v>0</v>
      </c>
      <c r="W707" s="28">
        <v>0</v>
      </c>
      <c r="X707" s="28">
        <v>0</v>
      </c>
      <c r="Y707" s="28">
        <v>0</v>
      </c>
      <c r="Z707" s="28">
        <f t="shared" si="71"/>
        <v>0</v>
      </c>
      <c r="AA707" s="28">
        <v>0</v>
      </c>
      <c r="AB707" s="30">
        <v>0</v>
      </c>
      <c r="AC707" s="30">
        <v>0</v>
      </c>
      <c r="AG707" s="28">
        <v>6.94</v>
      </c>
      <c r="AH707" s="28">
        <v>5.51</v>
      </c>
      <c r="AI707" s="28">
        <v>3.87</v>
      </c>
      <c r="AJ707" s="28">
        <v>4.05</v>
      </c>
      <c r="AK707" s="28">
        <v>2.11</v>
      </c>
      <c r="AL707" s="28">
        <v>1.05</v>
      </c>
      <c r="AM707" s="28">
        <f t="shared" si="73"/>
        <v>49.763033175355453</v>
      </c>
      <c r="AN707" s="28">
        <v>11366</v>
      </c>
      <c r="AO707" s="28" t="s">
        <v>2995</v>
      </c>
      <c r="AP707" s="28">
        <v>0.122</v>
      </c>
      <c r="AQ707" s="28">
        <v>0.77400000000000002</v>
      </c>
      <c r="AR707" s="28">
        <v>5.6899999999999997E-3</v>
      </c>
      <c r="AS707" s="28">
        <v>0</v>
      </c>
      <c r="AT707" s="28">
        <v>0</v>
      </c>
      <c r="AU707" s="28">
        <v>8.1500000000000003E-2</v>
      </c>
      <c r="AV707" s="28">
        <v>1.26E-2</v>
      </c>
      <c r="AW707" s="28">
        <v>3.5999999999999999E-3</v>
      </c>
      <c r="AX707" s="28">
        <v>2.2000000000000001E-4</v>
      </c>
      <c r="AY707" s="28">
        <v>289</v>
      </c>
      <c r="BS707" s="32" t="s">
        <v>2995</v>
      </c>
      <c r="BT707" t="s">
        <v>186</v>
      </c>
      <c r="BU707">
        <v>1</v>
      </c>
      <c r="CA707" s="35" t="s">
        <v>344</v>
      </c>
      <c r="CB707" s="35" t="s">
        <v>1119</v>
      </c>
      <c r="CC707" s="35">
        <v>0</v>
      </c>
      <c r="CD707" s="28" t="s">
        <v>189</v>
      </c>
      <c r="CE707" s="28">
        <v>0</v>
      </c>
      <c r="CH707" s="28">
        <v>1422982</v>
      </c>
      <c r="CI707" s="28">
        <v>6714285</v>
      </c>
      <c r="CJ707">
        <v>232</v>
      </c>
      <c r="CK707">
        <v>227.24</v>
      </c>
      <c r="CL707">
        <v>4.7599999999999909</v>
      </c>
      <c r="CM707">
        <v>4.7599999999999909</v>
      </c>
      <c r="CN707">
        <v>4.7599999999999909</v>
      </c>
      <c r="CY707" s="39">
        <v>0</v>
      </c>
      <c r="CZ707" s="40">
        <v>0</v>
      </c>
      <c r="DA707" s="35" t="s">
        <v>321</v>
      </c>
      <c r="DP707" s="42">
        <v>770</v>
      </c>
      <c r="DQ707" s="42">
        <v>770</v>
      </c>
      <c r="DR707" s="42">
        <v>11366</v>
      </c>
      <c r="EA707" s="35" t="s">
        <v>207</v>
      </c>
      <c r="EG707" s="28">
        <v>8.1</v>
      </c>
      <c r="EH707" s="28">
        <v>6.48</v>
      </c>
      <c r="EI707" s="28">
        <v>4.62</v>
      </c>
      <c r="EJ707" s="28">
        <v>4.83</v>
      </c>
      <c r="EK707" s="28">
        <v>2.65</v>
      </c>
      <c r="EL707" s="28">
        <v>1.4</v>
      </c>
      <c r="EM707" s="44">
        <f t="shared" si="69"/>
        <v>52.830188679245282</v>
      </c>
      <c r="EN707" s="28" t="s">
        <v>2995</v>
      </c>
      <c r="EO707" s="33">
        <v>11366</v>
      </c>
      <c r="EP707" s="33" t="s">
        <v>2995</v>
      </c>
    </row>
    <row r="708" spans="2:385" x14ac:dyDescent="0.35">
      <c r="B708" s="28">
        <v>771</v>
      </c>
      <c r="C708" s="28">
        <v>771</v>
      </c>
      <c r="D708" s="28">
        <v>53</v>
      </c>
      <c r="E708" s="28" t="s">
        <v>777</v>
      </c>
      <c r="F708" s="28" t="s">
        <v>2996</v>
      </c>
      <c r="G708" s="28" t="s">
        <v>2996</v>
      </c>
      <c r="H708" s="28" t="s">
        <v>2247</v>
      </c>
      <c r="I708" s="28">
        <v>2</v>
      </c>
      <c r="J708" s="28" t="s">
        <v>714</v>
      </c>
      <c r="K708" s="28">
        <v>20</v>
      </c>
      <c r="L708" s="28" t="s">
        <v>2996</v>
      </c>
      <c r="M708" s="28" t="s">
        <v>2996</v>
      </c>
      <c r="N708" s="29">
        <v>47.718699999999998</v>
      </c>
      <c r="O708" s="29">
        <v>47.718699999999998</v>
      </c>
      <c r="P708" s="28">
        <f t="shared" si="70"/>
        <v>167.32</v>
      </c>
      <c r="Q708" s="28">
        <f t="shared" si="72"/>
        <v>10.834327003878956</v>
      </c>
      <c r="R708" s="28">
        <v>1441111</v>
      </c>
      <c r="S708" s="28">
        <v>6739752</v>
      </c>
      <c r="T708" s="28">
        <v>0</v>
      </c>
      <c r="U708" s="28">
        <v>0</v>
      </c>
      <c r="V708" s="28">
        <v>0</v>
      </c>
      <c r="W708" s="28">
        <v>0</v>
      </c>
      <c r="X708" s="28">
        <v>0</v>
      </c>
      <c r="Y708" s="28">
        <v>0</v>
      </c>
      <c r="Z708" s="28">
        <f t="shared" si="71"/>
        <v>0</v>
      </c>
      <c r="AA708" s="28">
        <v>0</v>
      </c>
      <c r="AB708" s="30">
        <v>0</v>
      </c>
      <c r="AC708" s="30">
        <v>0</v>
      </c>
      <c r="AG708" s="28">
        <v>17</v>
      </c>
      <c r="AH708" s="28">
        <v>13.2</v>
      </c>
      <c r="AI708" s="28">
        <v>8.86</v>
      </c>
      <c r="AJ708" s="28">
        <v>9.35</v>
      </c>
      <c r="AK708" s="28">
        <v>2.85</v>
      </c>
      <c r="AL708" s="28">
        <v>0.60399999999999998</v>
      </c>
      <c r="AM708" s="28">
        <f t="shared" si="73"/>
        <v>21.192982456140349</v>
      </c>
      <c r="AN708" s="28">
        <v>12089</v>
      </c>
      <c r="AO708" s="28" t="s">
        <v>2997</v>
      </c>
      <c r="AP708" s="28">
        <v>6.7599999999999993E-2</v>
      </c>
      <c r="AQ708" s="28">
        <v>0.86899999999999999</v>
      </c>
      <c r="AR708" s="28">
        <v>1.67E-3</v>
      </c>
      <c r="AS708" s="28">
        <v>0</v>
      </c>
      <c r="AT708" s="28">
        <v>0</v>
      </c>
      <c r="AU708" s="28">
        <v>5.79E-2</v>
      </c>
      <c r="AV708" s="28">
        <v>2.2200000000000002E-3</v>
      </c>
      <c r="AW708" s="28">
        <v>1.24E-3</v>
      </c>
      <c r="AX708" s="28">
        <v>0</v>
      </c>
      <c r="AY708" s="28">
        <v>230</v>
      </c>
      <c r="BS708" s="32" t="s">
        <v>2997</v>
      </c>
      <c r="BT708" t="s">
        <v>186</v>
      </c>
      <c r="BU708">
        <v>1</v>
      </c>
      <c r="CA708" s="35" t="s">
        <v>187</v>
      </c>
      <c r="CB708" s="35" t="s">
        <v>1119</v>
      </c>
      <c r="CC708" s="35">
        <v>0</v>
      </c>
      <c r="CD708" s="28" t="s">
        <v>189</v>
      </c>
      <c r="CE708" s="28">
        <v>0</v>
      </c>
      <c r="CH708" s="28">
        <v>1441148</v>
      </c>
      <c r="CI708" s="28">
        <v>6739778</v>
      </c>
      <c r="CJ708">
        <v>167.32</v>
      </c>
      <c r="CK708">
        <v>162.15</v>
      </c>
      <c r="CL708">
        <v>5.1699999999999875</v>
      </c>
      <c r="CM708">
        <v>5.1699999999999875</v>
      </c>
      <c r="CN708">
        <v>5.1699999999999875</v>
      </c>
      <c r="CY708" s="39">
        <v>0</v>
      </c>
      <c r="CZ708" s="40">
        <v>0</v>
      </c>
      <c r="DA708" s="35" t="s">
        <v>321</v>
      </c>
      <c r="DP708" s="42">
        <v>771</v>
      </c>
      <c r="DQ708" s="42">
        <v>771</v>
      </c>
      <c r="DR708" s="42">
        <v>12089</v>
      </c>
      <c r="EA708" s="35" t="s">
        <v>207</v>
      </c>
      <c r="EG708" s="28">
        <v>15.9</v>
      </c>
      <c r="EH708" s="28">
        <v>12.3</v>
      </c>
      <c r="EI708" s="28">
        <v>8.1999999999999993</v>
      </c>
      <c r="EJ708" s="28">
        <v>8.66</v>
      </c>
      <c r="EK708" s="28">
        <v>2.85</v>
      </c>
      <c r="EL708" s="28">
        <v>0.66200000000000003</v>
      </c>
      <c r="EM708" s="44">
        <f t="shared" si="69"/>
        <v>23.228070175438596</v>
      </c>
      <c r="EN708" s="28" t="s">
        <v>2997</v>
      </c>
      <c r="EO708" s="33">
        <v>12089</v>
      </c>
      <c r="EP708" s="33" t="s">
        <v>2997</v>
      </c>
    </row>
    <row r="709" spans="2:385" x14ac:dyDescent="0.35">
      <c r="B709" s="28">
        <v>772</v>
      </c>
      <c r="C709" s="28">
        <v>772</v>
      </c>
      <c r="D709" s="28">
        <v>53</v>
      </c>
      <c r="E709" s="28" t="s">
        <v>777</v>
      </c>
      <c r="F709" s="28" t="s">
        <v>2998</v>
      </c>
      <c r="G709" s="28" t="s">
        <v>2998</v>
      </c>
      <c r="H709" s="28" t="s">
        <v>2247</v>
      </c>
      <c r="I709" s="28">
        <v>2</v>
      </c>
      <c r="J709" s="28" t="s">
        <v>714</v>
      </c>
      <c r="K709" s="28">
        <v>20</v>
      </c>
      <c r="L709" s="28" t="s">
        <v>2999</v>
      </c>
      <c r="M709" s="28" t="s">
        <v>2999</v>
      </c>
      <c r="N709" s="29">
        <v>167.852</v>
      </c>
      <c r="O709" s="29">
        <v>167.852</v>
      </c>
      <c r="P709" s="28">
        <f t="shared" si="70"/>
        <v>173.25</v>
      </c>
      <c r="Q709" s="28">
        <f t="shared" si="72"/>
        <v>3.4256368705764602</v>
      </c>
      <c r="R709" s="28">
        <v>1453223</v>
      </c>
      <c r="S709" s="28">
        <v>6756498</v>
      </c>
      <c r="T709" s="28">
        <v>0</v>
      </c>
      <c r="U709" s="28">
        <v>0</v>
      </c>
      <c r="V709" s="28">
        <v>0</v>
      </c>
      <c r="W709" s="28">
        <v>0</v>
      </c>
      <c r="X709" s="28">
        <v>0</v>
      </c>
      <c r="Y709" s="28">
        <v>0</v>
      </c>
      <c r="Z709" s="28">
        <f t="shared" si="71"/>
        <v>0</v>
      </c>
      <c r="AA709" s="28">
        <v>0</v>
      </c>
      <c r="AB709" s="30">
        <v>0</v>
      </c>
      <c r="AC709" s="30">
        <v>0</v>
      </c>
      <c r="AG709" s="28">
        <v>62.2</v>
      </c>
      <c r="AH709" s="28">
        <v>44.1</v>
      </c>
      <c r="AI709" s="28">
        <v>23.5</v>
      </c>
      <c r="AJ709" s="28">
        <v>25.8</v>
      </c>
      <c r="AK709" s="28">
        <v>2.87</v>
      </c>
      <c r="AL709" s="28">
        <v>0.20599999999999999</v>
      </c>
      <c r="AM709" s="28">
        <f t="shared" si="73"/>
        <v>7.1777003484320545</v>
      </c>
      <c r="AN709" s="28">
        <v>12588</v>
      </c>
      <c r="AO709" s="28" t="s">
        <v>3000</v>
      </c>
      <c r="AP709" s="28">
        <v>1.04E-2</v>
      </c>
      <c r="AQ709" s="28">
        <v>0.83499999999999996</v>
      </c>
      <c r="AR709" s="28">
        <v>8.2900000000000005E-3</v>
      </c>
      <c r="AS709" s="28">
        <v>0</v>
      </c>
      <c r="AT709" s="28">
        <v>0</v>
      </c>
      <c r="AU709" s="28">
        <v>0.121</v>
      </c>
      <c r="AV709" s="28">
        <v>2.3800000000000002E-2</v>
      </c>
      <c r="AW709" s="28">
        <v>2.0699999999999998E-3</v>
      </c>
      <c r="AX709" s="28">
        <v>0</v>
      </c>
      <c r="AY709" s="28">
        <v>247</v>
      </c>
      <c r="BS709" s="32" t="s">
        <v>3000</v>
      </c>
      <c r="BT709" t="s">
        <v>186</v>
      </c>
      <c r="BU709">
        <v>1</v>
      </c>
      <c r="CA709" s="35" t="s">
        <v>187</v>
      </c>
      <c r="CB709" s="35" t="s">
        <v>1119</v>
      </c>
      <c r="CC709" s="35">
        <v>0</v>
      </c>
      <c r="CD709" s="28" t="s">
        <v>189</v>
      </c>
      <c r="CE709" s="28">
        <v>0</v>
      </c>
      <c r="CH709" s="28">
        <v>1453308</v>
      </c>
      <c r="CI709" s="28">
        <v>6756357</v>
      </c>
      <c r="CJ709">
        <v>173.25</v>
      </c>
      <c r="CK709">
        <v>167.5</v>
      </c>
      <c r="CL709">
        <v>5.75</v>
      </c>
      <c r="CM709">
        <v>5.75</v>
      </c>
      <c r="CN709">
        <v>5.75</v>
      </c>
      <c r="CY709" s="39">
        <v>0</v>
      </c>
      <c r="CZ709" s="40">
        <v>0</v>
      </c>
      <c r="DA709" s="35" t="s">
        <v>321</v>
      </c>
      <c r="DP709" s="42">
        <v>772</v>
      </c>
      <c r="DQ709" s="42">
        <v>772</v>
      </c>
      <c r="DR709" s="42">
        <v>12588</v>
      </c>
      <c r="EA709" s="35" t="s">
        <v>207</v>
      </c>
      <c r="EG709" s="28">
        <v>62.1</v>
      </c>
      <c r="EH709" s="28">
        <v>44</v>
      </c>
      <c r="EI709" s="28">
        <v>23.4</v>
      </c>
      <c r="EJ709" s="28">
        <v>25.7</v>
      </c>
      <c r="EK709" s="28">
        <v>2.87</v>
      </c>
      <c r="EL709" s="28">
        <v>0.248</v>
      </c>
      <c r="EM709" s="44">
        <f t="shared" si="69"/>
        <v>8.6411149825783955</v>
      </c>
      <c r="EN709" s="28" t="s">
        <v>3000</v>
      </c>
      <c r="EO709" s="33">
        <v>12588</v>
      </c>
      <c r="EP709" s="33" t="s">
        <v>3000</v>
      </c>
    </row>
    <row r="710" spans="2:385" x14ac:dyDescent="0.35">
      <c r="B710" s="28">
        <v>773</v>
      </c>
      <c r="C710" s="28">
        <v>773</v>
      </c>
      <c r="D710" s="28">
        <v>53</v>
      </c>
      <c r="E710" s="28" t="s">
        <v>777</v>
      </c>
      <c r="F710" s="28" t="s">
        <v>2998</v>
      </c>
      <c r="G710" s="28" t="s">
        <v>2998</v>
      </c>
      <c r="H710" s="28" t="s">
        <v>3001</v>
      </c>
      <c r="I710" s="28">
        <v>2</v>
      </c>
      <c r="J710" s="28" t="s">
        <v>714</v>
      </c>
      <c r="K710" s="28">
        <v>20</v>
      </c>
      <c r="L710" s="28" t="s">
        <v>3002</v>
      </c>
      <c r="M710" s="28" t="s">
        <v>3002</v>
      </c>
      <c r="N710" s="29">
        <v>1382.59</v>
      </c>
      <c r="O710" s="29">
        <v>1382.59</v>
      </c>
      <c r="P710" s="28">
        <f t="shared" si="70"/>
        <v>183.95</v>
      </c>
      <c r="Q710" s="28">
        <f t="shared" si="72"/>
        <v>0.56705169283735413</v>
      </c>
      <c r="R710" s="28">
        <v>1451130</v>
      </c>
      <c r="S710" s="28">
        <v>6759286</v>
      </c>
      <c r="T710" s="28">
        <v>0</v>
      </c>
      <c r="U710" s="28">
        <v>0</v>
      </c>
      <c r="V710" s="28">
        <v>0</v>
      </c>
      <c r="W710" s="28">
        <v>0</v>
      </c>
      <c r="X710" s="28">
        <v>0</v>
      </c>
      <c r="Y710" s="28">
        <v>0</v>
      </c>
      <c r="Z710" s="28">
        <f t="shared" si="71"/>
        <v>0</v>
      </c>
      <c r="AA710" s="28">
        <v>0</v>
      </c>
      <c r="AB710" s="30">
        <v>0</v>
      </c>
      <c r="AC710" s="30">
        <v>0</v>
      </c>
      <c r="AG710" s="28">
        <v>48.1</v>
      </c>
      <c r="AH710" s="28">
        <v>34.200000000000003</v>
      </c>
      <c r="AI710" s="28">
        <v>18.399999999999999</v>
      </c>
      <c r="AJ710" s="28">
        <v>20.2</v>
      </c>
      <c r="AK710" s="28">
        <v>2.36</v>
      </c>
      <c r="AL710" s="28">
        <v>0.17699999999999999</v>
      </c>
      <c r="AM710" s="28">
        <f t="shared" si="73"/>
        <v>7.5</v>
      </c>
      <c r="AN710" s="28">
        <v>12699</v>
      </c>
      <c r="AO710" s="28" t="s">
        <v>3003</v>
      </c>
      <c r="AP710" s="28">
        <v>1.21E-2</v>
      </c>
      <c r="AQ710" s="28">
        <v>0.81799999999999995</v>
      </c>
      <c r="AR710" s="28">
        <v>3.5899999999999999E-3</v>
      </c>
      <c r="AS710" s="28">
        <v>0</v>
      </c>
      <c r="AT710" s="28">
        <v>0</v>
      </c>
      <c r="AU710" s="28">
        <v>0.14299999999999999</v>
      </c>
      <c r="AV710" s="28">
        <v>2.1899999999999999E-2</v>
      </c>
      <c r="AW710" s="28">
        <v>1.57E-3</v>
      </c>
      <c r="AX710" s="28">
        <v>0</v>
      </c>
      <c r="AY710" s="28">
        <v>199</v>
      </c>
      <c r="AZ710" s="28">
        <v>0</v>
      </c>
      <c r="BA710" s="28">
        <v>6</v>
      </c>
      <c r="BB710" s="28">
        <v>2</v>
      </c>
      <c r="BC710" s="28">
        <v>0</v>
      </c>
      <c r="BD710" s="28">
        <v>1</v>
      </c>
      <c r="BE710" s="28">
        <v>3</v>
      </c>
      <c r="BF710" s="28">
        <v>0</v>
      </c>
      <c r="BG710" s="28">
        <v>2</v>
      </c>
      <c r="BH710" s="28">
        <v>0</v>
      </c>
      <c r="BI710" s="28">
        <v>0</v>
      </c>
      <c r="BJ710" s="28">
        <v>2</v>
      </c>
      <c r="BK710" s="28" t="s">
        <v>491</v>
      </c>
      <c r="BL710" s="28">
        <v>96</v>
      </c>
      <c r="BM710" s="28">
        <v>0</v>
      </c>
      <c r="BN710" s="28" t="s">
        <v>3004</v>
      </c>
      <c r="BS710" s="32" t="s">
        <v>3003</v>
      </c>
      <c r="BT710" t="s">
        <v>186</v>
      </c>
      <c r="BU710">
        <v>1</v>
      </c>
      <c r="CA710" s="35" t="s">
        <v>187</v>
      </c>
      <c r="CB710" s="35" t="s">
        <v>320</v>
      </c>
      <c r="CC710" s="35">
        <v>0</v>
      </c>
      <c r="CD710" s="28" t="s">
        <v>189</v>
      </c>
      <c r="CE710" s="28">
        <v>0</v>
      </c>
      <c r="CG710" s="37" t="s">
        <v>279</v>
      </c>
      <c r="CH710" s="28">
        <v>1451980</v>
      </c>
      <c r="CI710" s="28">
        <v>6758678</v>
      </c>
      <c r="CJ710">
        <v>183.95</v>
      </c>
      <c r="CK710">
        <v>176.11</v>
      </c>
      <c r="CL710">
        <v>7.839999999999975</v>
      </c>
      <c r="CM710">
        <v>7.839999999999975</v>
      </c>
      <c r="CN710">
        <v>7.839999999999975</v>
      </c>
      <c r="CY710" s="39">
        <v>0</v>
      </c>
      <c r="CZ710" s="40">
        <v>0</v>
      </c>
      <c r="DA710" s="35" t="s">
        <v>321</v>
      </c>
      <c r="DP710" s="42">
        <v>773</v>
      </c>
      <c r="DQ710" s="42">
        <v>773</v>
      </c>
      <c r="DR710" s="42">
        <v>12699</v>
      </c>
      <c r="DS710" s="35" t="s">
        <v>189</v>
      </c>
      <c r="DT710" s="35">
        <v>53</v>
      </c>
      <c r="EA710" s="35" t="s">
        <v>207</v>
      </c>
      <c r="EC710" s="35" t="s">
        <v>194</v>
      </c>
      <c r="EG710" s="28">
        <v>48</v>
      </c>
      <c r="EH710" s="28">
        <v>34.1</v>
      </c>
      <c r="EI710" s="28">
        <v>18.2</v>
      </c>
      <c r="EJ710" s="28">
        <v>20</v>
      </c>
      <c r="EK710" s="28">
        <v>2.36</v>
      </c>
      <c r="EL710" s="28">
        <v>0.22</v>
      </c>
      <c r="EM710" s="44">
        <f t="shared" si="69"/>
        <v>9.3220338983050848</v>
      </c>
      <c r="EN710" s="28" t="s">
        <v>3003</v>
      </c>
      <c r="EO710" s="33">
        <v>12699</v>
      </c>
      <c r="EP710" s="33" t="s">
        <v>3003</v>
      </c>
    </row>
    <row r="711" spans="2:385" x14ac:dyDescent="0.35">
      <c r="B711" s="28">
        <v>774</v>
      </c>
      <c r="C711" s="28">
        <v>774</v>
      </c>
      <c r="D711" s="28">
        <v>53</v>
      </c>
      <c r="E711" s="28" t="s">
        <v>777</v>
      </c>
      <c r="F711" s="28" t="s">
        <v>3005</v>
      </c>
      <c r="G711" s="28" t="s">
        <v>3005</v>
      </c>
      <c r="H711" s="28" t="s">
        <v>3006</v>
      </c>
      <c r="I711" s="28">
        <v>2</v>
      </c>
      <c r="J711" s="28" t="s">
        <v>714</v>
      </c>
      <c r="K711" s="28">
        <v>20</v>
      </c>
      <c r="L711" s="28" t="s">
        <v>3007</v>
      </c>
      <c r="M711" s="28" t="s">
        <v>3007</v>
      </c>
      <c r="N711" s="29">
        <v>268.197</v>
      </c>
      <c r="O711" s="29">
        <v>268.197</v>
      </c>
      <c r="P711" s="28">
        <f t="shared" si="70"/>
        <v>191.01</v>
      </c>
      <c r="Q711" s="28">
        <f t="shared" si="72"/>
        <v>2.4459632285223183</v>
      </c>
      <c r="R711" s="28">
        <v>1467095</v>
      </c>
      <c r="S711" s="28">
        <v>6758607</v>
      </c>
      <c r="T711" s="28">
        <v>0</v>
      </c>
      <c r="U711" s="28">
        <v>0</v>
      </c>
      <c r="V711" s="28">
        <v>0</v>
      </c>
      <c r="W711" s="28">
        <v>0</v>
      </c>
      <c r="X711" s="28">
        <v>0</v>
      </c>
      <c r="Y711" s="28">
        <v>0</v>
      </c>
      <c r="Z711" s="28">
        <f t="shared" si="71"/>
        <v>0</v>
      </c>
      <c r="AA711" s="28">
        <v>0</v>
      </c>
      <c r="AB711" s="30">
        <v>0</v>
      </c>
      <c r="AC711" s="30">
        <v>0</v>
      </c>
      <c r="AG711" s="28">
        <v>9.86</v>
      </c>
      <c r="AH711" s="28">
        <v>6.98</v>
      </c>
      <c r="AI711" s="28">
        <v>3.69</v>
      </c>
      <c r="AJ711" s="28">
        <v>4.05</v>
      </c>
      <c r="AK711" s="28">
        <v>0.47899999999999998</v>
      </c>
      <c r="AL711" s="28">
        <v>4.9200000000000001E-2</v>
      </c>
      <c r="AM711" s="28">
        <f t="shared" si="73"/>
        <v>10.271398747390398</v>
      </c>
      <c r="AN711" s="28">
        <v>12672</v>
      </c>
      <c r="AO711" s="28" t="s">
        <v>3008</v>
      </c>
      <c r="AP711" s="28">
        <v>2.4799999999999999E-2</v>
      </c>
      <c r="AQ711" s="28">
        <v>0.78100000000000003</v>
      </c>
      <c r="AR711" s="28">
        <v>4.6699999999999998E-2</v>
      </c>
      <c r="AS711" s="28">
        <v>0</v>
      </c>
      <c r="AT711" s="28">
        <v>0</v>
      </c>
      <c r="AU711" s="28">
        <v>5.6800000000000003E-2</v>
      </c>
      <c r="AV711" s="28">
        <v>6.2100000000000002E-2</v>
      </c>
      <c r="AW711" s="28">
        <v>2.9000000000000001E-2</v>
      </c>
      <c r="AX711" s="28">
        <v>0</v>
      </c>
      <c r="AY711" s="28">
        <v>41.3</v>
      </c>
      <c r="BS711" s="32" t="s">
        <v>3008</v>
      </c>
      <c r="BT711" t="s">
        <v>186</v>
      </c>
      <c r="BU711">
        <v>1</v>
      </c>
      <c r="CA711" s="35" t="s">
        <v>187</v>
      </c>
      <c r="CB711" s="35" t="s">
        <v>1119</v>
      </c>
      <c r="CC711" s="35">
        <v>0</v>
      </c>
      <c r="CD711" s="28" t="s">
        <v>189</v>
      </c>
      <c r="CE711" s="28">
        <v>0</v>
      </c>
      <c r="CH711" s="28">
        <v>1466889</v>
      </c>
      <c r="CI711" s="28">
        <v>6758615</v>
      </c>
      <c r="CJ711">
        <v>191.01</v>
      </c>
      <c r="CK711">
        <v>184.45</v>
      </c>
      <c r="CL711">
        <v>6.5600000000000023</v>
      </c>
      <c r="CM711">
        <v>6.5600000000000023</v>
      </c>
      <c r="CN711">
        <v>6.5600000000000023</v>
      </c>
      <c r="CY711" s="39">
        <v>0</v>
      </c>
      <c r="CZ711" s="40">
        <v>0</v>
      </c>
      <c r="DA711" s="35" t="s">
        <v>321</v>
      </c>
      <c r="DP711" s="42">
        <v>774</v>
      </c>
      <c r="DQ711" s="42">
        <v>774</v>
      </c>
      <c r="DR711" s="42">
        <v>12672</v>
      </c>
      <c r="EA711" s="35" t="s">
        <v>207</v>
      </c>
      <c r="EG711" s="28">
        <v>9.86</v>
      </c>
      <c r="EH711" s="28">
        <v>6.98</v>
      </c>
      <c r="EI711" s="28">
        <v>3.69</v>
      </c>
      <c r="EJ711" s="28">
        <v>4.05</v>
      </c>
      <c r="EK711" s="28">
        <v>0.47899999999999998</v>
      </c>
      <c r="EL711" s="28">
        <v>4.9200000000000001E-2</v>
      </c>
      <c r="EM711" s="44">
        <f t="shared" si="69"/>
        <v>10.271398747390398</v>
      </c>
      <c r="EN711" s="28" t="s">
        <v>3008</v>
      </c>
      <c r="EO711" s="33">
        <v>12672</v>
      </c>
      <c r="EP711" s="33" t="s">
        <v>3008</v>
      </c>
    </row>
    <row r="712" spans="2:385" x14ac:dyDescent="0.35">
      <c r="B712" s="28">
        <v>775</v>
      </c>
      <c r="C712" s="28">
        <v>775</v>
      </c>
      <c r="D712" s="28">
        <v>53</v>
      </c>
      <c r="E712" s="28" t="s">
        <v>777</v>
      </c>
      <c r="F712" s="28" t="s">
        <v>3005</v>
      </c>
      <c r="G712" s="28" t="s">
        <v>3005</v>
      </c>
      <c r="H712" s="28" t="s">
        <v>3009</v>
      </c>
      <c r="I712" s="28">
        <v>2</v>
      </c>
      <c r="J712" s="28" t="s">
        <v>714</v>
      </c>
      <c r="K712" s="28">
        <v>20</v>
      </c>
      <c r="L712" s="28" t="s">
        <v>3010</v>
      </c>
      <c r="M712" s="28" t="s">
        <v>3010</v>
      </c>
      <c r="N712" s="29">
        <v>465.45699999999999</v>
      </c>
      <c r="O712" s="29">
        <v>465.45699999999999</v>
      </c>
      <c r="P712" s="28">
        <f t="shared" si="70"/>
        <v>175.29</v>
      </c>
      <c r="Q712" s="28">
        <f t="shared" si="72"/>
        <v>0.58437191835121161</v>
      </c>
      <c r="R712" s="28">
        <v>1465853</v>
      </c>
      <c r="S712" s="28">
        <v>6756946</v>
      </c>
      <c r="T712" s="28">
        <v>0</v>
      </c>
      <c r="U712" s="28">
        <v>0</v>
      </c>
      <c r="V712" s="28">
        <v>0</v>
      </c>
      <c r="W712" s="28">
        <v>0</v>
      </c>
      <c r="X712" s="28">
        <v>0</v>
      </c>
      <c r="Y712" s="28">
        <v>0</v>
      </c>
      <c r="Z712" s="28">
        <f t="shared" si="71"/>
        <v>0</v>
      </c>
      <c r="AA712" s="28">
        <v>0</v>
      </c>
      <c r="AB712" s="30">
        <v>0</v>
      </c>
      <c r="AC712" s="30">
        <v>0</v>
      </c>
      <c r="AG712" s="28">
        <v>35.5</v>
      </c>
      <c r="AH712" s="28">
        <v>25.3</v>
      </c>
      <c r="AI712" s="28">
        <v>13.8</v>
      </c>
      <c r="AJ712" s="28">
        <v>15.1</v>
      </c>
      <c r="AK712" s="28">
        <v>1.95</v>
      </c>
      <c r="AL712" s="28">
        <v>0.27900000000000003</v>
      </c>
      <c r="AM712" s="28">
        <f t="shared" si="73"/>
        <v>14.30769230769231</v>
      </c>
      <c r="AN712" s="28">
        <v>12613</v>
      </c>
      <c r="AO712" s="28" t="s">
        <v>3011</v>
      </c>
      <c r="AP712" s="28">
        <v>2.1700000000000001E-2</v>
      </c>
      <c r="AQ712" s="28">
        <v>0.81499999999999995</v>
      </c>
      <c r="AR712" s="28">
        <v>3.9399999999999998E-2</v>
      </c>
      <c r="AS712" s="28">
        <v>0</v>
      </c>
      <c r="AT712" s="28">
        <v>0</v>
      </c>
      <c r="AU712" s="28">
        <v>4.7E-2</v>
      </c>
      <c r="AV712" s="28">
        <v>0.06</v>
      </c>
      <c r="AW712" s="28">
        <v>1.46E-2</v>
      </c>
      <c r="AX712" s="28">
        <v>2.7100000000000002E-3</v>
      </c>
      <c r="AY712" s="28">
        <v>170</v>
      </c>
      <c r="BS712" s="32" t="s">
        <v>3011</v>
      </c>
      <c r="BT712" t="s">
        <v>186</v>
      </c>
      <c r="BU712">
        <v>1</v>
      </c>
      <c r="CA712" s="35" t="s">
        <v>187</v>
      </c>
      <c r="CB712" s="35" t="s">
        <v>1119</v>
      </c>
      <c r="CC712" s="35">
        <v>0</v>
      </c>
      <c r="CD712" s="28" t="s">
        <v>189</v>
      </c>
      <c r="CE712" s="28">
        <v>0</v>
      </c>
      <c r="CH712" s="28">
        <v>1465752</v>
      </c>
      <c r="CI712" s="28">
        <v>6756679</v>
      </c>
      <c r="CJ712">
        <v>175.29</v>
      </c>
      <c r="CK712">
        <v>172.57</v>
      </c>
      <c r="CL712">
        <v>2.7199999999999989</v>
      </c>
      <c r="CM712">
        <v>2.7199999999999989</v>
      </c>
      <c r="CN712">
        <v>2.7199999999999989</v>
      </c>
      <c r="CY712" s="39">
        <v>0</v>
      </c>
      <c r="CZ712" s="40">
        <v>0</v>
      </c>
      <c r="DA712" s="35" t="s">
        <v>321</v>
      </c>
      <c r="DP712" s="42">
        <v>775</v>
      </c>
      <c r="DQ712" s="42">
        <v>775</v>
      </c>
      <c r="DR712" s="42">
        <v>12613</v>
      </c>
      <c r="EA712" s="35" t="s">
        <v>207</v>
      </c>
      <c r="EG712" s="28">
        <v>35.5</v>
      </c>
      <c r="EH712" s="28">
        <v>25.3</v>
      </c>
      <c r="EI712" s="28">
        <v>13.8</v>
      </c>
      <c r="EJ712" s="28">
        <v>15.1</v>
      </c>
      <c r="EK712" s="28">
        <v>1.95</v>
      </c>
      <c r="EL712" s="28">
        <v>0.27900000000000003</v>
      </c>
      <c r="EM712" s="44">
        <f t="shared" si="69"/>
        <v>14.30769230769231</v>
      </c>
      <c r="EN712" s="28" t="s">
        <v>3011</v>
      </c>
      <c r="EO712" s="33">
        <v>12613</v>
      </c>
      <c r="EP712" s="33" t="s">
        <v>3011</v>
      </c>
    </row>
    <row r="713" spans="2:385" x14ac:dyDescent="0.35">
      <c r="B713" s="28">
        <v>776</v>
      </c>
      <c r="C713" s="28">
        <v>776</v>
      </c>
      <c r="D713" s="28">
        <v>53</v>
      </c>
      <c r="E713" s="28" t="s">
        <v>777</v>
      </c>
      <c r="F713" s="28" t="s">
        <v>805</v>
      </c>
      <c r="G713" s="28" t="s">
        <v>3012</v>
      </c>
      <c r="H713" s="28" t="s">
        <v>3013</v>
      </c>
      <c r="I713" s="28">
        <v>2</v>
      </c>
      <c r="J713" s="28" t="s">
        <v>714</v>
      </c>
      <c r="K713" s="28">
        <v>20</v>
      </c>
      <c r="L713" s="28" t="s">
        <v>3014</v>
      </c>
      <c r="M713" s="28" t="s">
        <v>3014</v>
      </c>
      <c r="N713" s="29">
        <v>109.64700000000001</v>
      </c>
      <c r="O713" s="29">
        <v>109.64700000000001</v>
      </c>
      <c r="P713" s="28">
        <f t="shared" si="70"/>
        <v>208.39</v>
      </c>
      <c r="Q713" s="28">
        <f t="shared" si="72"/>
        <v>6.2564411247001601</v>
      </c>
      <c r="R713" s="28">
        <v>1494836</v>
      </c>
      <c r="S713" s="28">
        <v>6763365</v>
      </c>
      <c r="T713" s="28">
        <v>0</v>
      </c>
      <c r="U713" s="28">
        <v>0</v>
      </c>
      <c r="V713" s="28">
        <v>0</v>
      </c>
      <c r="W713" s="28">
        <v>0</v>
      </c>
      <c r="X713" s="28">
        <v>0</v>
      </c>
      <c r="Y713" s="28">
        <v>0</v>
      </c>
      <c r="Z713" s="28">
        <f t="shared" si="71"/>
        <v>0</v>
      </c>
      <c r="AA713" s="28">
        <v>0</v>
      </c>
      <c r="AB713" s="30">
        <v>0</v>
      </c>
      <c r="AC713" s="30">
        <v>0</v>
      </c>
      <c r="AG713" s="28">
        <v>61.2</v>
      </c>
      <c r="AH713" s="28">
        <v>45.2</v>
      </c>
      <c r="AI713" s="28">
        <v>27</v>
      </c>
      <c r="AJ713" s="28">
        <v>29</v>
      </c>
      <c r="AK713" s="28">
        <v>8.41</v>
      </c>
      <c r="AL713" s="28">
        <v>2.16</v>
      </c>
      <c r="AM713" s="28">
        <f t="shared" si="73"/>
        <v>25.68370986920333</v>
      </c>
      <c r="AN713" s="28">
        <v>12810</v>
      </c>
      <c r="AO713" s="28" t="s">
        <v>3015</v>
      </c>
      <c r="AP713" s="28">
        <v>0.11799999999999999</v>
      </c>
      <c r="AQ713" s="28">
        <v>0.79800000000000004</v>
      </c>
      <c r="AR713" s="28">
        <v>3.7299999999999998E-3</v>
      </c>
      <c r="AS713" s="28">
        <v>0</v>
      </c>
      <c r="AT713" s="28">
        <v>0</v>
      </c>
      <c r="AU713" s="28">
        <v>7.7499999999999999E-2</v>
      </c>
      <c r="AV713" s="28">
        <v>1.5900000000000001E-3</v>
      </c>
      <c r="AW713" s="28">
        <v>1.4499999999999999E-3</v>
      </c>
      <c r="AX713" s="28">
        <v>0</v>
      </c>
      <c r="AY713" s="28">
        <v>755</v>
      </c>
      <c r="BS713" s="32" t="s">
        <v>3015</v>
      </c>
      <c r="BT713" t="s">
        <v>186</v>
      </c>
      <c r="BU713">
        <v>1</v>
      </c>
      <c r="CA713" s="35" t="s">
        <v>187</v>
      </c>
      <c r="CB713" s="35" t="s">
        <v>1119</v>
      </c>
      <c r="CC713" s="35">
        <v>0</v>
      </c>
      <c r="CD713" s="28" t="s">
        <v>189</v>
      </c>
      <c r="CE713" s="28">
        <v>0</v>
      </c>
      <c r="CH713" s="28">
        <v>1494932</v>
      </c>
      <c r="CI713" s="28">
        <v>6763328</v>
      </c>
      <c r="CJ713">
        <v>208.39</v>
      </c>
      <c r="CK713">
        <v>201.53</v>
      </c>
      <c r="CL713">
        <v>6.8599999999999852</v>
      </c>
      <c r="CM713">
        <v>6.8599999999999852</v>
      </c>
      <c r="CN713">
        <v>6.8599999999999852</v>
      </c>
      <c r="CY713" s="39">
        <v>0</v>
      </c>
      <c r="CZ713" s="40">
        <v>0</v>
      </c>
      <c r="DA713" s="35" t="s">
        <v>321</v>
      </c>
      <c r="DP713" s="42">
        <v>776</v>
      </c>
      <c r="DQ713" s="42">
        <v>776</v>
      </c>
      <c r="DR713" s="42">
        <v>12810</v>
      </c>
      <c r="EA713" s="35" t="s">
        <v>207</v>
      </c>
      <c r="EG713" s="28">
        <v>66.599999999999994</v>
      </c>
      <c r="EH713" s="28">
        <v>44.1</v>
      </c>
      <c r="EI713" s="28">
        <v>18.3</v>
      </c>
      <c r="EJ713" s="28">
        <v>21.2</v>
      </c>
      <c r="EK713" s="28">
        <v>7.65</v>
      </c>
      <c r="EL713" s="28">
        <v>1.39</v>
      </c>
      <c r="EM713" s="44">
        <f t="shared" si="69"/>
        <v>18.169934640522872</v>
      </c>
      <c r="EN713" s="28" t="s">
        <v>3015</v>
      </c>
      <c r="EO713" s="33">
        <v>12810</v>
      </c>
      <c r="EP713" s="33" t="s">
        <v>3015</v>
      </c>
      <c r="KJ713" s="46"/>
      <c r="KK713" s="46"/>
      <c r="KL713" s="46"/>
      <c r="KM713" s="46"/>
      <c r="KN713" s="46"/>
      <c r="KO713" s="46"/>
      <c r="KP713" s="46"/>
      <c r="KQ713" s="46"/>
      <c r="KR713" s="46"/>
      <c r="KS713" s="46"/>
      <c r="KT713" s="46"/>
      <c r="KU713" s="46"/>
      <c r="KV713" s="46"/>
      <c r="KW713" s="46"/>
      <c r="KX713" s="46"/>
      <c r="KY713" s="46"/>
      <c r="KZ713" s="46"/>
      <c r="LA713" s="46"/>
      <c r="LB713" s="46"/>
      <c r="LC713" s="46"/>
      <c r="LD713" s="46"/>
      <c r="LE713" s="46"/>
      <c r="LF713" s="46"/>
      <c r="LG713" s="46"/>
      <c r="LH713" s="46"/>
      <c r="LI713" s="46"/>
      <c r="LJ713" s="46"/>
      <c r="LK713" s="46"/>
      <c r="LL713" s="46"/>
      <c r="LM713" s="46"/>
      <c r="LN713" s="46"/>
      <c r="LO713" s="46"/>
      <c r="LP713" s="46"/>
      <c r="LQ713" s="46"/>
      <c r="LR713" s="46"/>
      <c r="LS713" s="46"/>
      <c r="LT713" s="46"/>
      <c r="LU713" s="46"/>
      <c r="LV713" s="46"/>
      <c r="LW713" s="46"/>
      <c r="LX713" s="46"/>
      <c r="LY713" s="46"/>
      <c r="LZ713" s="46"/>
      <c r="MA713" s="46"/>
      <c r="MB713" s="46"/>
      <c r="MC713" s="46"/>
      <c r="MD713" s="46"/>
      <c r="ME713" s="46"/>
      <c r="MF713" s="46"/>
      <c r="MG713" s="46"/>
      <c r="MH713" s="46"/>
      <c r="MI713" s="46"/>
      <c r="MJ713" s="46"/>
      <c r="MK713" s="46"/>
      <c r="ML713" s="46"/>
      <c r="MM713" s="46"/>
      <c r="MN713" s="46"/>
      <c r="MO713" s="46"/>
      <c r="MP713" s="46"/>
      <c r="MQ713" s="46"/>
      <c r="MR713" s="46"/>
      <c r="MS713" s="46"/>
      <c r="MT713" s="46"/>
      <c r="MU713" s="46"/>
      <c r="MV713" s="46"/>
      <c r="MW713" s="46"/>
      <c r="MX713" s="46"/>
      <c r="MY713" s="46"/>
      <c r="MZ713" s="46"/>
      <c r="NA713" s="46"/>
      <c r="NB713" s="46"/>
      <c r="NC713" s="46"/>
      <c r="ND713" s="46"/>
      <c r="NE713" s="46"/>
      <c r="NF713" s="46"/>
      <c r="NG713" s="46"/>
      <c r="NH713" s="46"/>
      <c r="NI713" s="46"/>
      <c r="NJ713" s="46"/>
      <c r="NK713" s="46"/>
      <c r="NL713" s="46"/>
      <c r="NM713" s="46"/>
      <c r="NN713" s="46"/>
      <c r="NO713" s="46"/>
      <c r="NP713" s="46"/>
      <c r="NQ713" s="46"/>
      <c r="NR713" s="46"/>
      <c r="NS713" s="46"/>
      <c r="NT713" s="46"/>
      <c r="NU713" s="46"/>
    </row>
    <row r="714" spans="2:385" x14ac:dyDescent="0.35">
      <c r="B714" s="28">
        <v>777</v>
      </c>
      <c r="C714" s="28">
        <v>777</v>
      </c>
      <c r="D714" s="28">
        <v>52</v>
      </c>
      <c r="E714" s="28" t="s">
        <v>369</v>
      </c>
      <c r="F714" s="28" t="s">
        <v>369</v>
      </c>
      <c r="G714" s="28" t="s">
        <v>3016</v>
      </c>
      <c r="H714" s="28" t="s">
        <v>3017</v>
      </c>
      <c r="I714" s="28">
        <v>1</v>
      </c>
      <c r="J714" s="28" t="s">
        <v>714</v>
      </c>
      <c r="K714" s="28">
        <v>20</v>
      </c>
      <c r="L714" s="28" t="s">
        <v>3018</v>
      </c>
      <c r="M714" s="28" t="s">
        <v>3018</v>
      </c>
      <c r="N714" s="29">
        <v>434.12900000000002</v>
      </c>
      <c r="O714" s="29">
        <v>434.12900000000002</v>
      </c>
      <c r="P714" s="28">
        <f t="shared" si="70"/>
        <v>275.8</v>
      </c>
      <c r="Q714" s="28">
        <f t="shared" si="72"/>
        <v>1.8220390713359451</v>
      </c>
      <c r="R714" s="28">
        <v>1519745</v>
      </c>
      <c r="S714" s="28">
        <v>6754577</v>
      </c>
      <c r="T714" s="28">
        <v>0</v>
      </c>
      <c r="U714" s="28">
        <v>0</v>
      </c>
      <c r="V714" s="28">
        <v>0</v>
      </c>
      <c r="W714" s="28">
        <v>0</v>
      </c>
      <c r="X714" s="28">
        <v>0</v>
      </c>
      <c r="Y714" s="28">
        <v>0</v>
      </c>
      <c r="Z714" s="28">
        <f t="shared" si="71"/>
        <v>0</v>
      </c>
      <c r="AA714" s="28">
        <v>0</v>
      </c>
      <c r="AB714" s="30">
        <v>0</v>
      </c>
      <c r="AC714" s="30">
        <v>0</v>
      </c>
      <c r="AG714" s="28">
        <v>19</v>
      </c>
      <c r="AH714" s="28">
        <v>14</v>
      </c>
      <c r="AI714" s="28">
        <v>8.3800000000000008</v>
      </c>
      <c r="AJ714" s="28">
        <v>9.01</v>
      </c>
      <c r="AK714" s="28">
        <v>1.83</v>
      </c>
      <c r="AL714" s="28">
        <v>0.44500000000000001</v>
      </c>
      <c r="AM714" s="28">
        <f t="shared" si="73"/>
        <v>24.316939890710383</v>
      </c>
      <c r="AN714" s="28">
        <v>12547</v>
      </c>
      <c r="AO714" s="28" t="s">
        <v>3019</v>
      </c>
      <c r="AP714" s="28">
        <v>8.3699999999999997E-2</v>
      </c>
      <c r="AQ714" s="28">
        <v>0.80300000000000005</v>
      </c>
      <c r="AR714" s="28">
        <v>2.3900000000000002E-3</v>
      </c>
      <c r="AS714" s="28">
        <v>0</v>
      </c>
      <c r="AT714" s="28">
        <v>0</v>
      </c>
      <c r="AU714" s="28">
        <v>0.10299999999999999</v>
      </c>
      <c r="AV714" s="28">
        <v>7.0699999999999999E-3</v>
      </c>
      <c r="AW714" s="28">
        <v>1.2800000000000001E-3</v>
      </c>
      <c r="AX714" s="28">
        <v>0</v>
      </c>
      <c r="AY714" s="28">
        <v>158</v>
      </c>
      <c r="BS714" s="32" t="s">
        <v>3019</v>
      </c>
      <c r="BT714" t="s">
        <v>186</v>
      </c>
      <c r="BU714">
        <v>1</v>
      </c>
      <c r="CA714" s="35" t="s">
        <v>187</v>
      </c>
      <c r="CB714" s="35" t="s">
        <v>1119</v>
      </c>
      <c r="CC714" s="35">
        <v>0</v>
      </c>
      <c r="CD714" s="28" t="s">
        <v>189</v>
      </c>
      <c r="CE714" s="28">
        <v>0</v>
      </c>
      <c r="CG714" s="37" t="s">
        <v>279</v>
      </c>
      <c r="CH714" s="28">
        <v>1520082</v>
      </c>
      <c r="CI714" s="28">
        <v>6754345</v>
      </c>
      <c r="CJ714">
        <v>275.8</v>
      </c>
      <c r="CK714">
        <v>267.89</v>
      </c>
      <c r="CL714">
        <v>7.910000000000025</v>
      </c>
      <c r="CM714">
        <v>7.910000000000025</v>
      </c>
      <c r="CN714">
        <v>7.910000000000025</v>
      </c>
      <c r="CY714" s="39">
        <v>0</v>
      </c>
      <c r="CZ714" s="40">
        <v>0</v>
      </c>
      <c r="DA714" s="35" t="s">
        <v>321</v>
      </c>
      <c r="DP714" s="42">
        <v>777</v>
      </c>
      <c r="DQ714" s="42">
        <v>777</v>
      </c>
      <c r="DR714" s="42">
        <v>12547</v>
      </c>
      <c r="EA714" s="35" t="s">
        <v>207</v>
      </c>
      <c r="EG714" s="28">
        <v>19</v>
      </c>
      <c r="EH714" s="28">
        <v>14</v>
      </c>
      <c r="EI714" s="28">
        <v>8.3800000000000008</v>
      </c>
      <c r="EJ714" s="28">
        <v>9.01</v>
      </c>
      <c r="EK714" s="28">
        <v>1.83</v>
      </c>
      <c r="EL714" s="28">
        <v>0.44500000000000001</v>
      </c>
      <c r="EM714" s="44">
        <f t="shared" si="69"/>
        <v>24.316939890710383</v>
      </c>
      <c r="EN714" s="28" t="s">
        <v>3019</v>
      </c>
      <c r="EO714" s="33">
        <v>12547</v>
      </c>
      <c r="EP714" s="33" t="s">
        <v>3019</v>
      </c>
    </row>
    <row r="715" spans="2:385" x14ac:dyDescent="0.35">
      <c r="B715" s="28">
        <v>778</v>
      </c>
      <c r="C715" s="28">
        <v>778</v>
      </c>
      <c r="D715" s="28">
        <v>52</v>
      </c>
      <c r="E715" s="28" t="s">
        <v>369</v>
      </c>
      <c r="F715" s="28" t="s">
        <v>369</v>
      </c>
      <c r="G715" s="28" t="s">
        <v>3016</v>
      </c>
      <c r="H715" s="28" t="s">
        <v>3020</v>
      </c>
      <c r="I715" s="28">
        <v>1</v>
      </c>
      <c r="J715" s="28" t="s">
        <v>714</v>
      </c>
      <c r="K715" s="28">
        <v>20</v>
      </c>
      <c r="L715" s="28" t="s">
        <v>3021</v>
      </c>
      <c r="M715" s="28" t="s">
        <v>3021</v>
      </c>
      <c r="N715" s="29">
        <v>109.057</v>
      </c>
      <c r="O715" s="29">
        <v>109.057</v>
      </c>
      <c r="P715" s="28">
        <f t="shared" si="70"/>
        <v>283.66000000000003</v>
      </c>
      <c r="Q715" s="28">
        <f t="shared" si="72"/>
        <v>4.9148610359720273</v>
      </c>
      <c r="R715" s="28">
        <v>1518022</v>
      </c>
      <c r="S715" s="28">
        <v>6755007</v>
      </c>
      <c r="T715" s="28">
        <v>0</v>
      </c>
      <c r="U715" s="28">
        <v>0</v>
      </c>
      <c r="V715" s="28">
        <v>0</v>
      </c>
      <c r="W715" s="28">
        <v>0</v>
      </c>
      <c r="X715" s="28">
        <v>0</v>
      </c>
      <c r="Y715" s="28">
        <v>0</v>
      </c>
      <c r="Z715" s="28">
        <f t="shared" si="71"/>
        <v>0</v>
      </c>
      <c r="AA715" s="28">
        <v>0</v>
      </c>
      <c r="AB715" s="30">
        <v>0</v>
      </c>
      <c r="AC715" s="30">
        <v>0</v>
      </c>
      <c r="AG715" s="28">
        <v>18.7</v>
      </c>
      <c r="AH715" s="28">
        <v>13.8</v>
      </c>
      <c r="AI715" s="28">
        <v>8.26</v>
      </c>
      <c r="AJ715" s="28">
        <v>8.8800000000000008</v>
      </c>
      <c r="AK715" s="28">
        <v>1.79</v>
      </c>
      <c r="AL715" s="28">
        <v>0.435</v>
      </c>
      <c r="AM715" s="28">
        <f t="shared" si="73"/>
        <v>24.30167597765363</v>
      </c>
      <c r="AN715" s="28">
        <v>12540</v>
      </c>
      <c r="AO715" s="28" t="s">
        <v>3022</v>
      </c>
      <c r="AP715" s="28">
        <v>8.4699999999999998E-2</v>
      </c>
      <c r="AQ715" s="28">
        <v>0.8</v>
      </c>
      <c r="AR715" s="28">
        <v>2.4499999999999999E-3</v>
      </c>
      <c r="AS715" s="28">
        <v>0</v>
      </c>
      <c r="AT715" s="28">
        <v>0</v>
      </c>
      <c r="AU715" s="28">
        <v>0.104</v>
      </c>
      <c r="AV715" s="28">
        <v>7.2500000000000004E-3</v>
      </c>
      <c r="AW715" s="28">
        <v>1.2199999999999999E-3</v>
      </c>
      <c r="AX715" s="28">
        <v>0</v>
      </c>
      <c r="AY715" s="28">
        <v>154</v>
      </c>
      <c r="BS715" s="32" t="s">
        <v>3022</v>
      </c>
      <c r="BT715" t="s">
        <v>186</v>
      </c>
      <c r="BU715">
        <v>1</v>
      </c>
      <c r="CA715" s="35" t="s">
        <v>187</v>
      </c>
      <c r="CB715" s="35" t="s">
        <v>1119</v>
      </c>
      <c r="CC715" s="35">
        <v>0</v>
      </c>
      <c r="CD715" s="28" t="s">
        <v>189</v>
      </c>
      <c r="CE715" s="28">
        <v>0</v>
      </c>
      <c r="CG715" s="37" t="s">
        <v>279</v>
      </c>
      <c r="CH715" s="28">
        <v>1518109</v>
      </c>
      <c r="CI715" s="28">
        <v>6754957</v>
      </c>
      <c r="CJ715">
        <v>283.66000000000003</v>
      </c>
      <c r="CK715">
        <v>278.3</v>
      </c>
      <c r="CL715">
        <v>5.3600000000000136</v>
      </c>
      <c r="CM715">
        <v>5.3600000000000136</v>
      </c>
      <c r="CN715">
        <v>5.3600000000000136</v>
      </c>
      <c r="CY715" s="39">
        <v>0</v>
      </c>
      <c r="CZ715" s="40">
        <v>0</v>
      </c>
      <c r="DA715" s="35" t="s">
        <v>321</v>
      </c>
      <c r="DP715" s="42">
        <v>778</v>
      </c>
      <c r="DQ715" s="42">
        <v>778</v>
      </c>
      <c r="DR715" s="42">
        <v>12540</v>
      </c>
      <c r="EA715" s="35" t="s">
        <v>207</v>
      </c>
      <c r="EG715" s="28">
        <v>18.7</v>
      </c>
      <c r="EH715" s="28">
        <v>13.8</v>
      </c>
      <c r="EI715" s="28">
        <v>8.26</v>
      </c>
      <c r="EJ715" s="28">
        <v>8.8800000000000008</v>
      </c>
      <c r="EK715" s="28">
        <v>1.79</v>
      </c>
      <c r="EL715" s="28">
        <v>0.435</v>
      </c>
      <c r="EM715" s="44">
        <f t="shared" si="69"/>
        <v>24.30167597765363</v>
      </c>
      <c r="EN715" s="28" t="s">
        <v>3022</v>
      </c>
      <c r="EO715" s="33">
        <v>12540</v>
      </c>
      <c r="EP715" s="33" t="s">
        <v>3022</v>
      </c>
    </row>
    <row r="716" spans="2:385" x14ac:dyDescent="0.35">
      <c r="B716" s="28">
        <v>779</v>
      </c>
      <c r="C716" s="28">
        <v>779</v>
      </c>
      <c r="D716" s="28">
        <v>50</v>
      </c>
      <c r="E716" s="28" t="s">
        <v>1919</v>
      </c>
      <c r="F716" s="28" t="s">
        <v>1919</v>
      </c>
      <c r="G716" s="28" t="s">
        <v>1919</v>
      </c>
      <c r="H716" s="28" t="s">
        <v>265</v>
      </c>
      <c r="I716" s="28">
        <v>1</v>
      </c>
      <c r="J716" s="28" t="s">
        <v>370</v>
      </c>
      <c r="K716" s="28">
        <v>21</v>
      </c>
      <c r="L716" s="28" t="s">
        <v>3023</v>
      </c>
      <c r="M716" s="28" t="s">
        <v>3023</v>
      </c>
      <c r="N716" s="29">
        <v>258.53800000000001</v>
      </c>
      <c r="O716" s="29">
        <v>258.53800000000001</v>
      </c>
      <c r="P716" s="28">
        <f t="shared" si="70"/>
        <v>10</v>
      </c>
      <c r="Q716" s="28">
        <f t="shared" si="72"/>
        <v>2.3284778253100122</v>
      </c>
      <c r="R716" s="28">
        <v>1566641</v>
      </c>
      <c r="S716" s="28">
        <v>6757172</v>
      </c>
      <c r="T716" s="28">
        <v>0</v>
      </c>
      <c r="U716" s="28">
        <v>0</v>
      </c>
      <c r="V716" s="28">
        <v>0</v>
      </c>
      <c r="W716" s="28">
        <v>0</v>
      </c>
      <c r="X716" s="28">
        <v>0</v>
      </c>
      <c r="Y716" s="28">
        <v>0</v>
      </c>
      <c r="Z716" s="28">
        <f t="shared" si="71"/>
        <v>0</v>
      </c>
      <c r="AA716" s="28">
        <v>0</v>
      </c>
      <c r="AB716" s="30">
        <v>0</v>
      </c>
      <c r="AC716" s="30">
        <v>0</v>
      </c>
      <c r="AG716" s="28">
        <v>22.2</v>
      </c>
      <c r="AH716" s="28">
        <v>16.399999999999999</v>
      </c>
      <c r="AI716" s="28">
        <v>9.7200000000000006</v>
      </c>
      <c r="AJ716" s="28">
        <v>10.5</v>
      </c>
      <c r="AK716" s="28">
        <v>3.96</v>
      </c>
      <c r="AL716" s="28">
        <v>1.27</v>
      </c>
      <c r="AM716" s="28">
        <f t="shared" si="73"/>
        <v>32.070707070707073</v>
      </c>
      <c r="AN716" s="28">
        <v>12642</v>
      </c>
      <c r="AO716" s="28" t="s">
        <v>1921</v>
      </c>
      <c r="AP716" s="28">
        <v>0.104</v>
      </c>
      <c r="AQ716" s="28">
        <v>0.81499999999999995</v>
      </c>
      <c r="AR716" s="28">
        <v>8.8500000000000002E-3</v>
      </c>
      <c r="AS716" s="28">
        <v>6.0000000000000002E-5</v>
      </c>
      <c r="AT716" s="28">
        <v>0</v>
      </c>
      <c r="AU716" s="28">
        <v>4.5199999999999997E-2</v>
      </c>
      <c r="AV716" s="28">
        <v>1.83E-2</v>
      </c>
      <c r="AW716" s="28">
        <v>8.3899999999999999E-3</v>
      </c>
      <c r="AX716" s="28">
        <v>2.7999999999999998E-4</v>
      </c>
      <c r="AY716" s="28">
        <v>388</v>
      </c>
      <c r="AZ716" s="28">
        <v>0</v>
      </c>
      <c r="BA716" s="28">
        <v>0</v>
      </c>
      <c r="BB716" s="28">
        <v>1</v>
      </c>
      <c r="BC716" s="28">
        <v>0</v>
      </c>
      <c r="BD716" s="28">
        <v>1</v>
      </c>
      <c r="BE716" s="28">
        <v>3</v>
      </c>
      <c r="BF716" s="28">
        <v>0</v>
      </c>
      <c r="BG716" s="28">
        <v>2</v>
      </c>
      <c r="BH716" s="28">
        <v>0</v>
      </c>
      <c r="BI716" s="28">
        <v>0</v>
      </c>
      <c r="BJ716" s="28">
        <v>0</v>
      </c>
      <c r="BL716" s="28">
        <v>85</v>
      </c>
      <c r="BM716" s="28">
        <v>0</v>
      </c>
      <c r="BN716" s="28" t="s">
        <v>3024</v>
      </c>
      <c r="BS716" s="32" t="s">
        <v>1921</v>
      </c>
      <c r="BT716" t="s">
        <v>186</v>
      </c>
      <c r="BU716">
        <v>2</v>
      </c>
      <c r="CA716" s="35" t="s">
        <v>187</v>
      </c>
      <c r="CB716" s="35" t="s">
        <v>320</v>
      </c>
      <c r="CC716" s="35">
        <v>0</v>
      </c>
      <c r="CD716" s="28" t="s">
        <v>189</v>
      </c>
      <c r="CE716" s="28">
        <v>0</v>
      </c>
      <c r="CH716" s="28">
        <v>1566525</v>
      </c>
      <c r="CI716" s="28">
        <v>6756950</v>
      </c>
      <c r="CJ716">
        <v>10</v>
      </c>
      <c r="CK716">
        <v>3.98</v>
      </c>
      <c r="CL716">
        <v>6.02</v>
      </c>
      <c r="CM716">
        <v>6.02</v>
      </c>
      <c r="CN716">
        <v>6.02</v>
      </c>
      <c r="CY716" s="39">
        <v>0</v>
      </c>
      <c r="CZ716" s="40">
        <v>0</v>
      </c>
      <c r="DA716" s="35" t="s">
        <v>321</v>
      </c>
      <c r="DP716" s="42">
        <v>779</v>
      </c>
      <c r="DQ716" s="42">
        <v>779</v>
      </c>
      <c r="DR716" s="42">
        <v>12642</v>
      </c>
      <c r="DS716" s="35" t="s">
        <v>191</v>
      </c>
      <c r="DT716" s="35" t="s">
        <v>191</v>
      </c>
      <c r="DU716" s="35" t="s">
        <v>3025</v>
      </c>
      <c r="EA716" s="35" t="s">
        <v>207</v>
      </c>
      <c r="EC716" s="35" t="s">
        <v>294</v>
      </c>
      <c r="EG716" s="28">
        <v>22.2</v>
      </c>
      <c r="EH716" s="28">
        <v>16.399999999999999</v>
      </c>
      <c r="EI716" s="28">
        <v>9.7200000000000006</v>
      </c>
      <c r="EJ716" s="28">
        <v>10.5</v>
      </c>
      <c r="EK716" s="28">
        <v>3.96</v>
      </c>
      <c r="EL716" s="28">
        <v>1.27</v>
      </c>
      <c r="EM716" s="44">
        <f t="shared" ref="EM716:EM779" si="74">(EL716/EK716)*100</f>
        <v>32.070707070707073</v>
      </c>
      <c r="EN716" s="28" t="s">
        <v>1921</v>
      </c>
      <c r="EO716" s="33">
        <v>12642</v>
      </c>
      <c r="EP716" s="33" t="s">
        <v>1921</v>
      </c>
    </row>
    <row r="717" spans="2:385" x14ac:dyDescent="0.35">
      <c r="B717" s="28">
        <v>780</v>
      </c>
      <c r="C717" s="28">
        <v>780</v>
      </c>
      <c r="D717" s="28">
        <v>52</v>
      </c>
      <c r="E717" s="28" t="s">
        <v>369</v>
      </c>
      <c r="F717" s="28" t="s">
        <v>369</v>
      </c>
      <c r="G717" s="28" t="s">
        <v>1992</v>
      </c>
      <c r="H717" s="28" t="s">
        <v>238</v>
      </c>
      <c r="I717" s="28">
        <v>1</v>
      </c>
      <c r="J717" s="28" t="s">
        <v>370</v>
      </c>
      <c r="K717" s="28">
        <v>21</v>
      </c>
      <c r="L717" s="28" t="s">
        <v>3026</v>
      </c>
      <c r="M717" s="28" t="s">
        <v>3026</v>
      </c>
      <c r="N717" s="29">
        <v>267.863</v>
      </c>
      <c r="O717" s="29">
        <v>267.863</v>
      </c>
      <c r="P717" s="28">
        <f t="shared" si="70"/>
        <v>194.17</v>
      </c>
      <c r="Q717" s="28">
        <f t="shared" si="72"/>
        <v>0.92957967319113899</v>
      </c>
      <c r="R717" s="28">
        <v>1534388</v>
      </c>
      <c r="S717" s="28">
        <v>6748816</v>
      </c>
      <c r="T717" s="28">
        <v>0</v>
      </c>
      <c r="U717" s="28">
        <v>0</v>
      </c>
      <c r="V717" s="28">
        <v>0</v>
      </c>
      <c r="W717" s="28">
        <v>0</v>
      </c>
      <c r="X717" s="28">
        <v>0</v>
      </c>
      <c r="Y717" s="28">
        <v>0</v>
      </c>
      <c r="Z717" s="28">
        <f t="shared" si="71"/>
        <v>0</v>
      </c>
      <c r="AA717" s="28">
        <v>0</v>
      </c>
      <c r="AB717" s="30">
        <v>0</v>
      </c>
      <c r="AC717" s="30">
        <v>0</v>
      </c>
      <c r="AG717" s="28">
        <v>42.2</v>
      </c>
      <c r="AH717" s="28">
        <v>30.7</v>
      </c>
      <c r="AI717" s="28">
        <v>17.7</v>
      </c>
      <c r="AJ717" s="28">
        <v>19.100000000000001</v>
      </c>
      <c r="AK717" s="28">
        <v>4.08</v>
      </c>
      <c r="AL717" s="28">
        <v>0.99299999999999999</v>
      </c>
      <c r="AM717" s="28">
        <f t="shared" si="73"/>
        <v>24.338235294117645</v>
      </c>
      <c r="AN717" s="28">
        <v>63252</v>
      </c>
      <c r="AO717" s="28" t="s">
        <v>3027</v>
      </c>
      <c r="AP717" s="28">
        <v>7.0499999999999993E-2</v>
      </c>
      <c r="AQ717" s="28">
        <v>0.82199999999999995</v>
      </c>
      <c r="AR717" s="28">
        <v>1.4E-3</v>
      </c>
      <c r="AS717" s="28">
        <v>0</v>
      </c>
      <c r="AT717" s="28">
        <v>0</v>
      </c>
      <c r="AU717" s="28">
        <v>0.10199999999999999</v>
      </c>
      <c r="AV717" s="28">
        <v>2.9499999999999999E-3</v>
      </c>
      <c r="AW717" s="28">
        <v>6.4999999999999997E-4</v>
      </c>
      <c r="AX717" s="28">
        <v>0</v>
      </c>
      <c r="AY717" s="28">
        <v>380</v>
      </c>
      <c r="BS717" s="32" t="s">
        <v>3027</v>
      </c>
      <c r="BT717" t="s">
        <v>186</v>
      </c>
      <c r="BU717">
        <v>1</v>
      </c>
      <c r="CA717" s="35" t="s">
        <v>187</v>
      </c>
      <c r="CB717" s="35" t="s">
        <v>1119</v>
      </c>
      <c r="CC717" s="35">
        <v>0</v>
      </c>
      <c r="CD717" s="28" t="s">
        <v>189</v>
      </c>
      <c r="CE717" s="28">
        <v>0</v>
      </c>
      <c r="CH717" s="28">
        <v>1534590</v>
      </c>
      <c r="CI717" s="28">
        <v>6748683</v>
      </c>
      <c r="CJ717">
        <v>194.17</v>
      </c>
      <c r="CK717">
        <v>191.68</v>
      </c>
      <c r="CL717">
        <v>2.4899999999999807</v>
      </c>
      <c r="CM717">
        <v>2.4899999999999807</v>
      </c>
      <c r="CN717">
        <v>2.4899999999999807</v>
      </c>
      <c r="CY717" s="39">
        <v>0</v>
      </c>
      <c r="CZ717" s="40">
        <v>0</v>
      </c>
      <c r="DA717" s="35" t="s">
        <v>321</v>
      </c>
      <c r="DP717" s="42">
        <v>780</v>
      </c>
      <c r="DQ717" s="42">
        <v>780</v>
      </c>
      <c r="DR717" s="42">
        <v>63252</v>
      </c>
      <c r="EA717" s="35" t="s">
        <v>207</v>
      </c>
      <c r="EG717" s="28">
        <v>42.2</v>
      </c>
      <c r="EH717" s="28">
        <v>30.7</v>
      </c>
      <c r="EI717" s="28">
        <v>17.7</v>
      </c>
      <c r="EJ717" s="28">
        <v>19.100000000000001</v>
      </c>
      <c r="EK717" s="28">
        <v>4.08</v>
      </c>
      <c r="EL717" s="28">
        <v>0.99299999999999999</v>
      </c>
      <c r="EM717" s="44">
        <f t="shared" si="74"/>
        <v>24.338235294117645</v>
      </c>
      <c r="EN717" s="28" t="s">
        <v>3027</v>
      </c>
      <c r="EO717" s="33">
        <v>63252</v>
      </c>
      <c r="EP717" s="33" t="s">
        <v>3027</v>
      </c>
    </row>
    <row r="718" spans="2:385" x14ac:dyDescent="0.35">
      <c r="B718" s="28">
        <v>781</v>
      </c>
      <c r="C718" s="28">
        <v>781</v>
      </c>
      <c r="D718" s="28">
        <v>53</v>
      </c>
      <c r="E718" s="28" t="s">
        <v>777</v>
      </c>
      <c r="F718" s="28" t="s">
        <v>3028</v>
      </c>
      <c r="G718" s="28" t="s">
        <v>3028</v>
      </c>
      <c r="H718" s="28" t="s">
        <v>3029</v>
      </c>
      <c r="I718" s="28">
        <v>3</v>
      </c>
      <c r="J718" s="28" t="s">
        <v>714</v>
      </c>
      <c r="K718" s="28">
        <v>20</v>
      </c>
      <c r="L718" s="28" t="s">
        <v>3030</v>
      </c>
      <c r="M718" s="28" t="s">
        <v>3030</v>
      </c>
      <c r="N718" s="29">
        <v>139.98099999999999</v>
      </c>
      <c r="O718" s="29">
        <v>139.98099999999999</v>
      </c>
      <c r="P718" s="28">
        <f t="shared" si="70"/>
        <v>154.5</v>
      </c>
      <c r="Q718" s="28">
        <f t="shared" si="72"/>
        <v>5.579328623170289</v>
      </c>
      <c r="R718" s="28">
        <v>1508576</v>
      </c>
      <c r="S718" s="28">
        <v>6738990</v>
      </c>
      <c r="T718" s="28">
        <v>0</v>
      </c>
      <c r="U718" s="28">
        <v>0</v>
      </c>
      <c r="V718" s="28">
        <v>0</v>
      </c>
      <c r="W718" s="28">
        <v>0</v>
      </c>
      <c r="X718" s="28">
        <v>0</v>
      </c>
      <c r="Y718" s="28">
        <v>0</v>
      </c>
      <c r="Z718" s="28">
        <f t="shared" si="71"/>
        <v>0</v>
      </c>
      <c r="AA718" s="28">
        <v>0</v>
      </c>
      <c r="AB718" s="30">
        <v>0</v>
      </c>
      <c r="AC718" s="30">
        <v>0</v>
      </c>
      <c r="AG718" s="28">
        <v>4.32</v>
      </c>
      <c r="AH718" s="28">
        <v>3.39</v>
      </c>
      <c r="AI718" s="28">
        <v>2.34</v>
      </c>
      <c r="AJ718" s="28">
        <v>2.46</v>
      </c>
      <c r="AK718" s="28">
        <v>0.93200000000000005</v>
      </c>
      <c r="AL718" s="28">
        <v>0.251</v>
      </c>
      <c r="AM718" s="28">
        <f t="shared" si="73"/>
        <v>26.931330472103003</v>
      </c>
      <c r="AN718" s="28">
        <v>12110</v>
      </c>
      <c r="AO718" s="28" t="s">
        <v>3031</v>
      </c>
      <c r="AP718" s="28">
        <v>9.8100000000000007E-2</v>
      </c>
      <c r="AQ718" s="28">
        <v>0.79300000000000004</v>
      </c>
      <c r="AR718" s="28">
        <v>5.1799999999999997E-3</v>
      </c>
      <c r="AS718" s="28">
        <v>0</v>
      </c>
      <c r="AT718" s="28">
        <v>0</v>
      </c>
      <c r="AU718" s="28">
        <v>9.5000000000000001E-2</v>
      </c>
      <c r="AV718" s="28">
        <v>6.3499999999999997E-3</v>
      </c>
      <c r="AW718" s="28">
        <v>1.7899999999999999E-3</v>
      </c>
      <c r="AX718" s="28">
        <v>3.2000000000000003E-4</v>
      </c>
      <c r="AY718" s="28">
        <v>80</v>
      </c>
      <c r="BS718" s="32" t="s">
        <v>3031</v>
      </c>
      <c r="BT718" t="s">
        <v>186</v>
      </c>
      <c r="BU718">
        <v>1</v>
      </c>
      <c r="CA718" s="35" t="s">
        <v>573</v>
      </c>
      <c r="CB718" s="35" t="s">
        <v>1119</v>
      </c>
      <c r="CC718" s="35">
        <v>0</v>
      </c>
      <c r="CD718" s="28" t="s">
        <v>189</v>
      </c>
      <c r="CE718" s="28">
        <v>0</v>
      </c>
      <c r="CH718" s="28">
        <v>1508491</v>
      </c>
      <c r="CI718" s="28">
        <v>6738916</v>
      </c>
      <c r="CJ718">
        <v>154.5</v>
      </c>
      <c r="CK718">
        <v>146.69</v>
      </c>
      <c r="CL718">
        <v>7.8100000000000023</v>
      </c>
      <c r="CM718">
        <v>7.8100000000000023</v>
      </c>
      <c r="CN718">
        <v>7.8100000000000023</v>
      </c>
      <c r="CY718" s="39">
        <v>0</v>
      </c>
      <c r="CZ718" s="40">
        <v>0</v>
      </c>
      <c r="DA718" s="35" t="s">
        <v>321</v>
      </c>
      <c r="DP718" s="42">
        <v>781</v>
      </c>
      <c r="DQ718" s="42">
        <v>781</v>
      </c>
      <c r="DR718" s="42">
        <v>12110</v>
      </c>
      <c r="EG718" s="28">
        <v>3.76</v>
      </c>
      <c r="EH718" s="28">
        <v>3.01</v>
      </c>
      <c r="EI718" s="28">
        <v>2.15</v>
      </c>
      <c r="EJ718" s="28">
        <v>2.25</v>
      </c>
      <c r="EK718" s="28">
        <v>0.93200000000000005</v>
      </c>
      <c r="EL718" s="28">
        <v>0.23699999999999999</v>
      </c>
      <c r="EM718" s="44">
        <f t="shared" si="74"/>
        <v>25.429184549356222</v>
      </c>
      <c r="EN718" s="28" t="s">
        <v>3031</v>
      </c>
      <c r="EO718" s="33">
        <v>12110</v>
      </c>
      <c r="EP718" s="33" t="s">
        <v>3031</v>
      </c>
    </row>
    <row r="719" spans="2:385" x14ac:dyDescent="0.35">
      <c r="B719" s="28">
        <v>782</v>
      </c>
      <c r="C719" s="28">
        <v>782</v>
      </c>
      <c r="D719" s="28">
        <v>53</v>
      </c>
      <c r="E719" s="28" t="s">
        <v>777</v>
      </c>
      <c r="F719" s="28" t="s">
        <v>3032</v>
      </c>
      <c r="G719" s="28" t="s">
        <v>3032</v>
      </c>
      <c r="H719" s="28" t="s">
        <v>3033</v>
      </c>
      <c r="I719" s="28">
        <v>3</v>
      </c>
      <c r="J719" s="28" t="s">
        <v>714</v>
      </c>
      <c r="K719" s="28">
        <v>20</v>
      </c>
      <c r="L719" s="28" t="s">
        <v>3034</v>
      </c>
      <c r="M719" s="28" t="s">
        <v>3034</v>
      </c>
      <c r="N719" s="29">
        <v>155.46199999999999</v>
      </c>
      <c r="O719" s="29">
        <v>155.46199999999999</v>
      </c>
      <c r="P719" s="28">
        <f t="shared" si="70"/>
        <v>161.87</v>
      </c>
      <c r="Q719" s="28">
        <f t="shared" si="72"/>
        <v>7.3780087738482711</v>
      </c>
      <c r="R719" s="28">
        <v>1504856</v>
      </c>
      <c r="S719" s="28">
        <v>6742507</v>
      </c>
      <c r="T719" s="28">
        <v>0</v>
      </c>
      <c r="U719" s="28">
        <v>0</v>
      </c>
      <c r="V719" s="28">
        <v>0</v>
      </c>
      <c r="W719" s="28">
        <v>0</v>
      </c>
      <c r="X719" s="28">
        <v>0</v>
      </c>
      <c r="Y719" s="28">
        <v>0</v>
      </c>
      <c r="Z719" s="28">
        <f t="shared" si="71"/>
        <v>0</v>
      </c>
      <c r="AA719" s="28">
        <v>0</v>
      </c>
      <c r="AB719" s="30">
        <v>0</v>
      </c>
      <c r="AC719" s="30">
        <v>0</v>
      </c>
      <c r="AG719" s="28">
        <v>9.84</v>
      </c>
      <c r="AH719" s="28">
        <v>7.38</v>
      </c>
      <c r="AI719" s="28">
        <v>4.58</v>
      </c>
      <c r="AJ719" s="28">
        <v>4.8899999999999997</v>
      </c>
      <c r="AK719" s="28">
        <v>0.90100000000000002</v>
      </c>
      <c r="AL719" s="28">
        <v>0.13500000000000001</v>
      </c>
      <c r="AM719" s="28">
        <f t="shared" si="73"/>
        <v>14.983351831298558</v>
      </c>
      <c r="AN719" s="28">
        <v>12218</v>
      </c>
      <c r="AO719" s="28" t="s">
        <v>3035</v>
      </c>
      <c r="AP719" s="28">
        <v>2.5899999999999999E-2</v>
      </c>
      <c r="AQ719" s="28">
        <v>0.92600000000000005</v>
      </c>
      <c r="AR719" s="28">
        <v>3.6800000000000001E-3</v>
      </c>
      <c r="AS719" s="28">
        <v>0</v>
      </c>
      <c r="AT719" s="28">
        <v>0</v>
      </c>
      <c r="AU719" s="28">
        <v>4.0500000000000001E-2</v>
      </c>
      <c r="AV719" s="28">
        <v>1.1000000000000001E-3</v>
      </c>
      <c r="AW719" s="28">
        <v>3.2499999999999999E-3</v>
      </c>
      <c r="AX719" s="28">
        <v>0</v>
      </c>
      <c r="AY719" s="28">
        <v>82.9</v>
      </c>
      <c r="BS719" s="32" t="s">
        <v>3035</v>
      </c>
      <c r="BT719" t="s">
        <v>186</v>
      </c>
      <c r="BU719">
        <v>1</v>
      </c>
      <c r="CA719" s="35" t="s">
        <v>187</v>
      </c>
      <c r="CB719" s="35" t="s">
        <v>1119</v>
      </c>
      <c r="CC719" s="35">
        <v>0</v>
      </c>
      <c r="CD719" s="28" t="s">
        <v>189</v>
      </c>
      <c r="CE719" s="28">
        <v>0</v>
      </c>
      <c r="CH719" s="28">
        <v>1504719</v>
      </c>
      <c r="CI719" s="28">
        <v>6742489</v>
      </c>
      <c r="CJ719">
        <v>161.87</v>
      </c>
      <c r="CK719">
        <v>150.4</v>
      </c>
      <c r="CL719">
        <v>11.469999999999999</v>
      </c>
      <c r="CM719">
        <v>11.469999999999999</v>
      </c>
      <c r="CN719">
        <v>11.469999999999999</v>
      </c>
      <c r="CY719" s="39">
        <v>0</v>
      </c>
      <c r="CZ719" s="40">
        <v>0</v>
      </c>
      <c r="DA719" s="35" t="s">
        <v>321</v>
      </c>
      <c r="DP719" s="42">
        <v>782</v>
      </c>
      <c r="DQ719" s="42">
        <v>782</v>
      </c>
      <c r="DR719" s="42">
        <v>12218</v>
      </c>
      <c r="EA719" s="35" t="s">
        <v>207</v>
      </c>
      <c r="EG719" s="28">
        <v>9.84</v>
      </c>
      <c r="EH719" s="28">
        <v>7.38</v>
      </c>
      <c r="EI719" s="28">
        <v>4.58</v>
      </c>
      <c r="EJ719" s="28">
        <v>4.8899999999999997</v>
      </c>
      <c r="EK719" s="28">
        <v>0.90100000000000002</v>
      </c>
      <c r="EL719" s="28">
        <v>0.13500000000000001</v>
      </c>
      <c r="EM719" s="44">
        <f t="shared" si="74"/>
        <v>14.983351831298558</v>
      </c>
      <c r="EN719" s="28" t="s">
        <v>3035</v>
      </c>
      <c r="EO719" s="33">
        <v>12218</v>
      </c>
      <c r="EP719" s="33" t="s">
        <v>3035</v>
      </c>
    </row>
    <row r="720" spans="2:385" x14ac:dyDescent="0.35">
      <c r="B720" s="28">
        <v>783</v>
      </c>
      <c r="C720" s="28">
        <v>783</v>
      </c>
      <c r="D720" s="28">
        <v>53</v>
      </c>
      <c r="E720" s="28" t="s">
        <v>777</v>
      </c>
      <c r="F720" s="28" t="s">
        <v>3032</v>
      </c>
      <c r="G720" s="28" t="s">
        <v>3032</v>
      </c>
      <c r="H720" s="28" t="s">
        <v>3029</v>
      </c>
      <c r="I720" s="28">
        <v>3</v>
      </c>
      <c r="J720" s="28" t="s">
        <v>714</v>
      </c>
      <c r="K720" s="28">
        <v>20</v>
      </c>
      <c r="N720" s="29">
        <v>160.90700000000001</v>
      </c>
      <c r="O720" s="29">
        <v>160.90700000000001</v>
      </c>
      <c r="P720" s="28">
        <f t="shared" si="70"/>
        <v>144.53</v>
      </c>
      <c r="Q720" s="28">
        <f t="shared" si="72"/>
        <v>3.5797075329227388</v>
      </c>
      <c r="R720" s="28">
        <v>1504669</v>
      </c>
      <c r="S720" s="28">
        <v>6741208</v>
      </c>
      <c r="T720" s="28">
        <v>0</v>
      </c>
      <c r="U720" s="28">
        <v>0</v>
      </c>
      <c r="V720" s="28">
        <v>0</v>
      </c>
      <c r="W720" s="28">
        <v>0</v>
      </c>
      <c r="X720" s="28">
        <v>0</v>
      </c>
      <c r="Y720" s="28">
        <v>0</v>
      </c>
      <c r="Z720" s="28">
        <f t="shared" si="71"/>
        <v>0</v>
      </c>
      <c r="AA720" s="28">
        <v>0</v>
      </c>
      <c r="AB720" s="30">
        <v>0</v>
      </c>
      <c r="AC720" s="30">
        <v>0</v>
      </c>
      <c r="AG720" s="28">
        <v>11.4</v>
      </c>
      <c r="AH720" s="28">
        <v>8.6300000000000008</v>
      </c>
      <c r="AI720" s="28">
        <v>5.46</v>
      </c>
      <c r="AJ720" s="28">
        <v>5.81</v>
      </c>
      <c r="AK720" s="28">
        <v>1.08</v>
      </c>
      <c r="AL720" s="28">
        <v>0.159</v>
      </c>
      <c r="AM720" s="28">
        <f t="shared" si="73"/>
        <v>14.722222222222223</v>
      </c>
      <c r="AN720" s="28">
        <v>12203</v>
      </c>
      <c r="AO720" s="28" t="s">
        <v>3036</v>
      </c>
      <c r="AP720" s="28">
        <v>2.1299999999999999E-2</v>
      </c>
      <c r="AQ720" s="28">
        <v>0.93300000000000005</v>
      </c>
      <c r="AR720" s="28">
        <v>3.49E-3</v>
      </c>
      <c r="AS720" s="28">
        <v>0</v>
      </c>
      <c r="AT720" s="28">
        <v>0</v>
      </c>
      <c r="AU720" s="28">
        <v>3.6900000000000002E-2</v>
      </c>
      <c r="AV720" s="28">
        <v>1.7099999999999999E-3</v>
      </c>
      <c r="AW720" s="28">
        <v>3.7699999999999999E-3</v>
      </c>
      <c r="AX720" s="28">
        <v>1.9000000000000001E-4</v>
      </c>
      <c r="AY720" s="28">
        <v>103</v>
      </c>
      <c r="BS720" s="32" t="s">
        <v>3036</v>
      </c>
      <c r="BT720" t="s">
        <v>186</v>
      </c>
      <c r="BU720">
        <v>1</v>
      </c>
      <c r="CA720" s="35" t="s">
        <v>187</v>
      </c>
      <c r="CB720" s="35" t="s">
        <v>1119</v>
      </c>
      <c r="CC720" s="35">
        <v>0</v>
      </c>
      <c r="CD720" s="28" t="s">
        <v>189</v>
      </c>
      <c r="CE720" s="28">
        <v>0</v>
      </c>
      <c r="CH720" s="28">
        <v>1504710</v>
      </c>
      <c r="CI720" s="28">
        <v>6741099</v>
      </c>
      <c r="CJ720">
        <v>144.53</v>
      </c>
      <c r="CK720">
        <v>138.77000000000001</v>
      </c>
      <c r="CL720">
        <v>5.7599999999999909</v>
      </c>
      <c r="CM720">
        <v>5.7599999999999909</v>
      </c>
      <c r="CN720">
        <v>5.7599999999999909</v>
      </c>
      <c r="CY720" s="39">
        <v>0</v>
      </c>
      <c r="CZ720" s="40">
        <v>0</v>
      </c>
      <c r="DA720" s="35" t="s">
        <v>321</v>
      </c>
      <c r="DP720" s="42">
        <v>783</v>
      </c>
      <c r="DQ720" s="42">
        <v>783</v>
      </c>
      <c r="DR720" s="42">
        <v>12203</v>
      </c>
      <c r="EA720" s="35" t="s">
        <v>207</v>
      </c>
      <c r="EG720" s="28">
        <v>11.4</v>
      </c>
      <c r="EH720" s="28">
        <v>8.6300000000000008</v>
      </c>
      <c r="EI720" s="28">
        <v>5.46</v>
      </c>
      <c r="EJ720" s="28">
        <v>5.81</v>
      </c>
      <c r="EK720" s="28">
        <v>1.08</v>
      </c>
      <c r="EL720" s="28">
        <v>0.159</v>
      </c>
      <c r="EM720" s="44">
        <f t="shared" si="74"/>
        <v>14.722222222222223</v>
      </c>
      <c r="EN720" s="28" t="s">
        <v>3036</v>
      </c>
      <c r="EO720" s="33">
        <v>12203</v>
      </c>
      <c r="EP720" s="33" t="s">
        <v>3036</v>
      </c>
    </row>
    <row r="721" spans="1:480" x14ac:dyDescent="0.35">
      <c r="B721" s="28">
        <v>784</v>
      </c>
      <c r="C721" s="28">
        <v>784</v>
      </c>
      <c r="D721" s="28">
        <v>53</v>
      </c>
      <c r="E721" s="28" t="s">
        <v>777</v>
      </c>
      <c r="F721" s="28" t="s">
        <v>805</v>
      </c>
      <c r="G721" s="28" t="s">
        <v>806</v>
      </c>
      <c r="H721" s="28" t="s">
        <v>3037</v>
      </c>
      <c r="I721" s="28">
        <v>2</v>
      </c>
      <c r="J721" s="28" t="s">
        <v>714</v>
      </c>
      <c r="K721" s="28">
        <v>20</v>
      </c>
      <c r="L721" s="28" t="s">
        <v>3038</v>
      </c>
      <c r="M721" s="28" t="s">
        <v>3038</v>
      </c>
      <c r="N721" s="29">
        <v>35.799500000000002</v>
      </c>
      <c r="O721" s="29">
        <v>35.799500000000002</v>
      </c>
      <c r="P721" s="28">
        <f t="shared" si="70"/>
        <v>142.59</v>
      </c>
      <c r="Q721" s="28">
        <f t="shared" si="72"/>
        <v>12.039274291540391</v>
      </c>
      <c r="R721" s="28">
        <v>1502456</v>
      </c>
      <c r="S721" s="28">
        <v>6740286</v>
      </c>
      <c r="T721" s="28">
        <v>0</v>
      </c>
      <c r="U721" s="28">
        <v>0</v>
      </c>
      <c r="V721" s="28">
        <v>0</v>
      </c>
      <c r="W721" s="28">
        <v>0</v>
      </c>
      <c r="X721" s="28">
        <v>0</v>
      </c>
      <c r="Y721" s="28">
        <v>0</v>
      </c>
      <c r="Z721" s="28">
        <f t="shared" si="71"/>
        <v>0</v>
      </c>
      <c r="AA721" s="28">
        <v>0</v>
      </c>
      <c r="AB721" s="30">
        <v>0</v>
      </c>
      <c r="AC721" s="30">
        <v>0</v>
      </c>
      <c r="AG721" s="28">
        <v>117</v>
      </c>
      <c r="AH721" s="28">
        <v>87.9</v>
      </c>
      <c r="AI721" s="28">
        <v>54.7</v>
      </c>
      <c r="AJ721" s="28">
        <v>58.4</v>
      </c>
      <c r="AK721" s="28">
        <v>17</v>
      </c>
      <c r="AL721" s="28">
        <v>4.38</v>
      </c>
      <c r="AM721" s="28">
        <f t="shared" si="73"/>
        <v>25.764705882352938</v>
      </c>
      <c r="AN721" s="28">
        <v>12150</v>
      </c>
      <c r="AO721" s="28" t="s">
        <v>3039</v>
      </c>
      <c r="AP721" s="28">
        <v>9.2600000000000002E-2</v>
      </c>
      <c r="AQ721" s="28">
        <v>0.81699999999999995</v>
      </c>
      <c r="AR721" s="28">
        <v>5.7600000000000004E-3</v>
      </c>
      <c r="AS721" s="28">
        <v>2.0000000000000002E-5</v>
      </c>
      <c r="AT721" s="28">
        <v>0</v>
      </c>
      <c r="AU721" s="28">
        <v>6.6500000000000004E-2</v>
      </c>
      <c r="AV721" s="28">
        <v>1.5299999999999999E-2</v>
      </c>
      <c r="AW721" s="28">
        <v>2.1900000000000001E-3</v>
      </c>
      <c r="AX721" s="28">
        <v>3.4000000000000002E-4</v>
      </c>
      <c r="AY721" s="28">
        <v>1550</v>
      </c>
      <c r="BS721" s="32" t="s">
        <v>3039</v>
      </c>
      <c r="BT721" t="s">
        <v>186</v>
      </c>
      <c r="BU721">
        <v>1</v>
      </c>
      <c r="CA721" s="35" t="s">
        <v>187</v>
      </c>
      <c r="CB721" s="35" t="s">
        <v>1119</v>
      </c>
      <c r="CC721" s="35">
        <v>0</v>
      </c>
      <c r="CD721" s="28" t="s">
        <v>189</v>
      </c>
      <c r="CE721" s="28">
        <v>0</v>
      </c>
      <c r="CH721" s="28">
        <v>1502486</v>
      </c>
      <c r="CI721" s="28">
        <v>6740268</v>
      </c>
      <c r="CJ721">
        <v>142.59</v>
      </c>
      <c r="CK721">
        <v>138.28</v>
      </c>
      <c r="CL721">
        <v>4.3100000000000023</v>
      </c>
      <c r="CM721">
        <v>4.3100000000000023</v>
      </c>
      <c r="CN721">
        <v>4.3100000000000023</v>
      </c>
      <c r="CY721" s="39">
        <v>0</v>
      </c>
      <c r="CZ721" s="40">
        <v>0</v>
      </c>
      <c r="DA721" s="35" t="s">
        <v>321</v>
      </c>
      <c r="DP721" s="42">
        <v>784</v>
      </c>
      <c r="DQ721" s="42">
        <v>784</v>
      </c>
      <c r="DR721" s="42">
        <v>12150</v>
      </c>
      <c r="EA721" s="35" t="s">
        <v>207</v>
      </c>
      <c r="EG721" s="28">
        <v>110</v>
      </c>
      <c r="EH721" s="28">
        <v>76.2</v>
      </c>
      <c r="EI721" s="28">
        <v>37.799999999999997</v>
      </c>
      <c r="EJ721" s="28">
        <v>42.1</v>
      </c>
      <c r="EK721" s="28">
        <v>15.8</v>
      </c>
      <c r="EL721" s="28">
        <v>5.78</v>
      </c>
      <c r="EM721" s="44">
        <f t="shared" si="74"/>
        <v>36.582278481012658</v>
      </c>
      <c r="EN721" s="28" t="s">
        <v>3039</v>
      </c>
      <c r="EO721" s="33">
        <v>12150</v>
      </c>
      <c r="EP721" s="33" t="s">
        <v>3039</v>
      </c>
    </row>
    <row r="722" spans="1:480" s="55" customFormat="1" x14ac:dyDescent="0.35">
      <c r="A722"/>
      <c r="B722" s="28">
        <v>785</v>
      </c>
      <c r="C722" s="28">
        <v>785</v>
      </c>
      <c r="D722" s="28">
        <v>52</v>
      </c>
      <c r="E722" s="28" t="s">
        <v>369</v>
      </c>
      <c r="F722" s="28" t="s">
        <v>2098</v>
      </c>
      <c r="G722" s="28" t="s">
        <v>3040</v>
      </c>
      <c r="H722" s="28" t="s">
        <v>3041</v>
      </c>
      <c r="I722" s="28">
        <v>2</v>
      </c>
      <c r="J722" s="28" t="s">
        <v>714</v>
      </c>
      <c r="K722" s="28">
        <v>20</v>
      </c>
      <c r="L722" s="28" t="s">
        <v>3042</v>
      </c>
      <c r="M722" s="28" t="s">
        <v>3042</v>
      </c>
      <c r="N722" s="29">
        <v>432.024</v>
      </c>
      <c r="O722" s="29">
        <v>432.024</v>
      </c>
      <c r="P722" s="28">
        <f t="shared" si="70"/>
        <v>190.9</v>
      </c>
      <c r="Q722" s="28">
        <f t="shared" si="72"/>
        <v>2.5438401570283151</v>
      </c>
      <c r="R722" s="28">
        <v>1518375</v>
      </c>
      <c r="S722" s="28">
        <v>6724657</v>
      </c>
      <c r="T722" s="28">
        <v>0</v>
      </c>
      <c r="U722" s="28">
        <v>0</v>
      </c>
      <c r="V722" s="28">
        <v>0</v>
      </c>
      <c r="W722" s="28">
        <v>0</v>
      </c>
      <c r="X722" s="28">
        <v>0</v>
      </c>
      <c r="Y722" s="28">
        <v>0</v>
      </c>
      <c r="Z722" s="28">
        <f t="shared" si="71"/>
        <v>0</v>
      </c>
      <c r="AA722" s="28">
        <v>0</v>
      </c>
      <c r="AB722" s="30">
        <v>0</v>
      </c>
      <c r="AC722" s="30">
        <v>0</v>
      </c>
      <c r="AD722" s="31"/>
      <c r="AE722" s="31"/>
      <c r="AF722" s="31"/>
      <c r="AG722" s="28">
        <v>5.18</v>
      </c>
      <c r="AH722" s="28">
        <v>4.17</v>
      </c>
      <c r="AI722" s="28">
        <v>3.01</v>
      </c>
      <c r="AJ722" s="28">
        <v>3.14</v>
      </c>
      <c r="AK722" s="28">
        <v>0.94699999999999995</v>
      </c>
      <c r="AL722" s="28">
        <v>6.3800000000000003E-3</v>
      </c>
      <c r="AM722" s="28">
        <f t="shared" si="73"/>
        <v>0.67370644139387548</v>
      </c>
      <c r="AN722" s="28">
        <v>11675</v>
      </c>
      <c r="AO722" s="28" t="s">
        <v>3043</v>
      </c>
      <c r="AP722" s="28">
        <v>0.20100000000000001</v>
      </c>
      <c r="AQ722" s="28">
        <v>0.77700000000000002</v>
      </c>
      <c r="AR722" s="28">
        <v>1.06E-3</v>
      </c>
      <c r="AS722" s="28">
        <v>0</v>
      </c>
      <c r="AT722" s="28">
        <v>0</v>
      </c>
      <c r="AU722" s="28">
        <v>1.1599999999999999E-2</v>
      </c>
      <c r="AV722" s="28">
        <v>1.1999999999999999E-3</v>
      </c>
      <c r="AW722" s="28">
        <v>7.8700000000000003E-3</v>
      </c>
      <c r="AX722" s="28">
        <v>6.8000000000000005E-4</v>
      </c>
      <c r="AY722" s="28">
        <v>106</v>
      </c>
      <c r="AZ722" s="28"/>
      <c r="BA722" s="28"/>
      <c r="BB722" s="28"/>
      <c r="BC722" s="28"/>
      <c r="BD722" s="28"/>
      <c r="BE722" s="28"/>
      <c r="BF722" s="28"/>
      <c r="BG722" s="28"/>
      <c r="BH722" s="28"/>
      <c r="BI722" s="28"/>
      <c r="BJ722" s="28"/>
      <c r="BK722" s="28"/>
      <c r="BL722" s="28"/>
      <c r="BM722" s="28"/>
      <c r="BN722" s="28"/>
      <c r="BO722"/>
      <c r="BP722"/>
      <c r="BQ722"/>
      <c r="BR722"/>
      <c r="BS722" s="32" t="s">
        <v>3043</v>
      </c>
      <c r="BT722" t="s">
        <v>186</v>
      </c>
      <c r="BU722">
        <v>1</v>
      </c>
      <c r="BV722" s="33"/>
      <c r="BW722" s="33"/>
      <c r="BX722" s="34"/>
      <c r="BY722" s="35"/>
      <c r="BZ722" s="35"/>
      <c r="CA722" s="35" t="s">
        <v>187</v>
      </c>
      <c r="CB722" s="35" t="s">
        <v>1119</v>
      </c>
      <c r="CC722" s="35">
        <v>0</v>
      </c>
      <c r="CD722" s="28" t="s">
        <v>189</v>
      </c>
      <c r="CE722" s="28">
        <v>0</v>
      </c>
      <c r="CF722" s="36"/>
      <c r="CG722" s="37"/>
      <c r="CH722" s="28">
        <v>1518688</v>
      </c>
      <c r="CI722" s="28">
        <v>6724404</v>
      </c>
      <c r="CJ722">
        <v>190.9</v>
      </c>
      <c r="CK722">
        <v>179.91</v>
      </c>
      <c r="CL722">
        <v>10.990000000000009</v>
      </c>
      <c r="CM722">
        <v>10.990000000000009</v>
      </c>
      <c r="CN722">
        <v>10.990000000000009</v>
      </c>
      <c r="CO722" s="38"/>
      <c r="CP722" s="38"/>
      <c r="CQ722" s="38"/>
      <c r="CR722" s="38"/>
      <c r="CS722" s="38"/>
      <c r="CT722" s="38"/>
      <c r="CU722" s="38"/>
      <c r="CV722" s="38"/>
      <c r="CW722" s="38"/>
      <c r="CX722" s="38"/>
      <c r="CY722" s="39">
        <v>0</v>
      </c>
      <c r="CZ722" s="40">
        <v>0</v>
      </c>
      <c r="DA722" s="35" t="s">
        <v>321</v>
      </c>
      <c r="DB722" s="35"/>
      <c r="DC722" s="35"/>
      <c r="DD722" s="41"/>
      <c r="DE722" s="41"/>
      <c r="DF722" s="41"/>
      <c r="DG722" s="41"/>
      <c r="DH722" s="41"/>
      <c r="DI722" s="41"/>
      <c r="DJ722" s="41"/>
      <c r="DK722" s="41"/>
      <c r="DL722" s="41"/>
      <c r="DM722" s="41"/>
      <c r="DN722" s="41"/>
      <c r="DO722" s="41"/>
      <c r="DP722" s="42">
        <v>785</v>
      </c>
      <c r="DQ722" s="42">
        <v>785</v>
      </c>
      <c r="DR722" s="42">
        <v>11675</v>
      </c>
      <c r="DS722" s="35"/>
      <c r="DT722" s="35"/>
      <c r="DU722" s="35"/>
      <c r="DV722" s="43"/>
      <c r="DW722" s="35"/>
      <c r="DX722" s="35"/>
      <c r="DY722" s="35"/>
      <c r="DZ722" s="35"/>
      <c r="EA722" s="35" t="s">
        <v>207</v>
      </c>
      <c r="EB722" s="35"/>
      <c r="EC722" s="35"/>
      <c r="ED722" s="35"/>
      <c r="EE722" s="35"/>
      <c r="EF722" s="35"/>
      <c r="EG722" s="28">
        <v>5.0199999999999996</v>
      </c>
      <c r="EH722" s="28">
        <v>3.93</v>
      </c>
      <c r="EI722" s="28">
        <v>2.69</v>
      </c>
      <c r="EJ722" s="28">
        <v>2.83</v>
      </c>
      <c r="EK722" s="28">
        <v>0.94799999999999995</v>
      </c>
      <c r="EL722" s="28">
        <v>0.24099999999999999</v>
      </c>
      <c r="EM722" s="44">
        <f t="shared" si="74"/>
        <v>25.421940928270043</v>
      </c>
      <c r="EN722" s="28" t="s">
        <v>3043</v>
      </c>
      <c r="EO722" s="33">
        <v>11675</v>
      </c>
      <c r="EP722" s="33" t="s">
        <v>3043</v>
      </c>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c r="IB722"/>
      <c r="IC722"/>
      <c r="ID722"/>
      <c r="IE722"/>
      <c r="IF722"/>
      <c r="IG722"/>
      <c r="IH722"/>
      <c r="II722"/>
      <c r="IJ722"/>
      <c r="IK722"/>
      <c r="IL722"/>
      <c r="IM722"/>
      <c r="IN722"/>
      <c r="IO722"/>
      <c r="IP722"/>
      <c r="IQ722"/>
      <c r="IR722"/>
      <c r="IS722"/>
      <c r="IT722"/>
      <c r="IU722"/>
      <c r="IV722"/>
      <c r="IW722"/>
      <c r="IX722"/>
      <c r="IY722"/>
      <c r="IZ722"/>
      <c r="JA722"/>
      <c r="JB722"/>
      <c r="JC722"/>
      <c r="JD722"/>
      <c r="JE722"/>
      <c r="JF722"/>
      <c r="JG722"/>
      <c r="JH722"/>
      <c r="JI722"/>
      <c r="JJ722"/>
      <c r="JK722"/>
      <c r="JL722"/>
      <c r="JM722"/>
      <c r="JN722"/>
      <c r="JO722"/>
      <c r="JP722"/>
      <c r="JQ722"/>
      <c r="JR722"/>
      <c r="JS722"/>
      <c r="JT722"/>
      <c r="JU722"/>
      <c r="JV722"/>
      <c r="JW722"/>
      <c r="JX722"/>
      <c r="JY722"/>
      <c r="JZ722"/>
      <c r="KA722"/>
      <c r="KB722"/>
      <c r="KC722"/>
      <c r="KD722"/>
      <c r="KE722"/>
      <c r="KF722"/>
      <c r="KG722"/>
      <c r="KH722"/>
      <c r="KI722"/>
      <c r="KJ722"/>
      <c r="KK722"/>
      <c r="KL722"/>
      <c r="KM722"/>
      <c r="KN722"/>
      <c r="KO722"/>
      <c r="KP722"/>
      <c r="KQ722"/>
      <c r="KR722"/>
      <c r="KS722"/>
      <c r="KT722"/>
      <c r="KU722"/>
      <c r="KV722"/>
      <c r="KW722"/>
      <c r="KX722"/>
      <c r="KY722"/>
      <c r="KZ722"/>
      <c r="LA722"/>
      <c r="LB722"/>
      <c r="LC722"/>
      <c r="LD722"/>
      <c r="LE722"/>
      <c r="LF722"/>
      <c r="LG722"/>
      <c r="LH722"/>
      <c r="LI722"/>
      <c r="LJ722"/>
      <c r="LK722"/>
      <c r="LL722"/>
      <c r="LM722"/>
      <c r="LN722"/>
      <c r="LO722"/>
      <c r="LP722"/>
      <c r="LQ722"/>
      <c r="LR722"/>
      <c r="LS722"/>
      <c r="LT722"/>
      <c r="LU722"/>
      <c r="LV722"/>
      <c r="LW722"/>
      <c r="LX722"/>
      <c r="LY722"/>
      <c r="LZ722"/>
      <c r="MA722"/>
      <c r="MB722"/>
      <c r="MC722"/>
      <c r="MD722"/>
      <c r="ME722"/>
      <c r="MF722"/>
      <c r="MG722"/>
      <c r="MH722"/>
      <c r="MI722"/>
      <c r="MJ722"/>
      <c r="MK722"/>
      <c r="ML722"/>
      <c r="MM722"/>
      <c r="MN722"/>
      <c r="MO722"/>
      <c r="MP722"/>
      <c r="MQ722"/>
      <c r="MR722"/>
      <c r="MS722"/>
      <c r="MT722"/>
      <c r="MU722"/>
      <c r="MV722"/>
      <c r="MW722"/>
      <c r="MX722"/>
      <c r="MY722"/>
      <c r="MZ722"/>
      <c r="NA722"/>
      <c r="NB722"/>
      <c r="NC722"/>
      <c r="ND722"/>
      <c r="NE722"/>
      <c r="NF722"/>
      <c r="NG722"/>
      <c r="NH722"/>
      <c r="NI722"/>
      <c r="NJ722"/>
      <c r="NK722"/>
      <c r="NL722"/>
      <c r="NM722"/>
      <c r="NN722"/>
      <c r="NO722"/>
      <c r="NP722"/>
      <c r="NQ722"/>
      <c r="NR722"/>
      <c r="NS722"/>
      <c r="NT722"/>
      <c r="NU722"/>
      <c r="NV722"/>
      <c r="NW722"/>
      <c r="NX722"/>
      <c r="NY722"/>
      <c r="NZ722"/>
      <c r="OA722"/>
      <c r="OB722"/>
      <c r="OC722"/>
      <c r="OD722"/>
      <c r="OE722"/>
      <c r="OF722"/>
      <c r="OG722"/>
      <c r="OH722"/>
      <c r="OI722"/>
      <c r="OJ722"/>
      <c r="OK722"/>
      <c r="OL722"/>
      <c r="OM722"/>
      <c r="ON722"/>
      <c r="OO722"/>
      <c r="OP722"/>
      <c r="OQ722"/>
      <c r="OR722"/>
      <c r="OS722"/>
      <c r="OT722"/>
      <c r="OU722"/>
      <c r="OV722"/>
      <c r="OW722"/>
      <c r="OX722"/>
      <c r="OY722"/>
      <c r="OZ722"/>
      <c r="PA722"/>
      <c r="PB722"/>
      <c r="PC722"/>
      <c r="PD722"/>
      <c r="PE722"/>
      <c r="PF722"/>
      <c r="PG722"/>
      <c r="PH722"/>
      <c r="PI722"/>
      <c r="PJ722"/>
      <c r="PK722"/>
      <c r="PL722"/>
      <c r="PM722"/>
      <c r="PN722"/>
      <c r="PO722"/>
      <c r="PP722"/>
      <c r="PQ722"/>
      <c r="PR722"/>
      <c r="PS722"/>
      <c r="PT722"/>
      <c r="PU722"/>
      <c r="PV722"/>
      <c r="PW722"/>
      <c r="PX722"/>
      <c r="PY722"/>
      <c r="PZ722"/>
      <c r="QA722"/>
      <c r="QB722"/>
      <c r="QC722"/>
      <c r="QD722"/>
      <c r="QE722"/>
      <c r="QF722"/>
      <c r="QG722"/>
      <c r="QH722"/>
      <c r="QI722"/>
      <c r="QJ722"/>
      <c r="QK722"/>
      <c r="QL722"/>
      <c r="QM722"/>
      <c r="QN722"/>
      <c r="QO722"/>
      <c r="QP722"/>
      <c r="QQ722"/>
      <c r="QR722"/>
      <c r="QS722"/>
      <c r="QT722"/>
      <c r="QU722"/>
      <c r="QV722"/>
      <c r="QW722"/>
      <c r="QX722"/>
      <c r="QY722"/>
      <c r="QZ722"/>
      <c r="RA722"/>
      <c r="RB722"/>
      <c r="RC722"/>
      <c r="RD722"/>
      <c r="RE722"/>
      <c r="RF722"/>
      <c r="RG722"/>
      <c r="RH722"/>
      <c r="RI722"/>
      <c r="RJ722"/>
      <c r="RK722"/>
      <c r="RL722"/>
    </row>
    <row r="723" spans="1:480" s="55" customFormat="1" x14ac:dyDescent="0.35">
      <c r="A723"/>
      <c r="B723" s="28">
        <v>786</v>
      </c>
      <c r="C723" s="28">
        <v>786</v>
      </c>
      <c r="D723" s="28">
        <v>52</v>
      </c>
      <c r="E723" s="28" t="s">
        <v>369</v>
      </c>
      <c r="F723" s="28" t="s">
        <v>3044</v>
      </c>
      <c r="G723" s="28" t="s">
        <v>3044</v>
      </c>
      <c r="H723" s="28" t="s">
        <v>3045</v>
      </c>
      <c r="I723" s="28">
        <v>2</v>
      </c>
      <c r="J723" s="28" t="s">
        <v>370</v>
      </c>
      <c r="K723" s="28">
        <v>21</v>
      </c>
      <c r="L723" s="28" t="s">
        <v>3046</v>
      </c>
      <c r="M723" s="28" t="s">
        <v>3046</v>
      </c>
      <c r="N723" s="29">
        <v>501.86</v>
      </c>
      <c r="O723" s="29">
        <v>501.86</v>
      </c>
      <c r="P723" s="28">
        <f t="shared" si="70"/>
        <v>85</v>
      </c>
      <c r="Q723" s="28">
        <f t="shared" si="72"/>
        <v>1.3928187143824959</v>
      </c>
      <c r="R723" s="28">
        <v>1541820</v>
      </c>
      <c r="S723" s="28">
        <v>6724483</v>
      </c>
      <c r="T723" s="28">
        <v>0</v>
      </c>
      <c r="U723" s="28">
        <v>0</v>
      </c>
      <c r="V723" s="28">
        <v>0</v>
      </c>
      <c r="W723" s="28">
        <v>0</v>
      </c>
      <c r="X723" s="28">
        <v>0</v>
      </c>
      <c r="Y723" s="28">
        <v>0</v>
      </c>
      <c r="Z723" s="28">
        <f t="shared" si="71"/>
        <v>0</v>
      </c>
      <c r="AA723" s="28">
        <v>0</v>
      </c>
      <c r="AB723" s="30">
        <v>0</v>
      </c>
      <c r="AC723" s="30">
        <v>0</v>
      </c>
      <c r="AD723" s="31"/>
      <c r="AE723" s="31"/>
      <c r="AF723" s="31"/>
      <c r="AG723" s="28">
        <v>23.3</v>
      </c>
      <c r="AH723" s="28">
        <v>17.3</v>
      </c>
      <c r="AI723" s="28">
        <v>10.6</v>
      </c>
      <c r="AJ723" s="28">
        <v>11.3</v>
      </c>
      <c r="AK723" s="28">
        <v>1.8</v>
      </c>
      <c r="AL723" s="28">
        <v>0.32900000000000001</v>
      </c>
      <c r="AM723" s="28">
        <f t="shared" si="73"/>
        <v>18.277777777777779</v>
      </c>
      <c r="AN723" s="28">
        <v>11630</v>
      </c>
      <c r="AO723" s="28" t="s">
        <v>3047</v>
      </c>
      <c r="AP723" s="28">
        <v>1.6199999999999999E-2</v>
      </c>
      <c r="AQ723" s="28">
        <v>0.88200000000000001</v>
      </c>
      <c r="AR723" s="28">
        <v>1.7299999999999999E-2</v>
      </c>
      <c r="AS723" s="28">
        <v>0</v>
      </c>
      <c r="AT723" s="28">
        <v>0</v>
      </c>
      <c r="AU723" s="28">
        <v>3.1300000000000001E-2</v>
      </c>
      <c r="AV723" s="28">
        <v>4.65E-2</v>
      </c>
      <c r="AW723" s="28">
        <v>6.1799999999999997E-3</v>
      </c>
      <c r="AX723" s="28">
        <v>6.4999999999999997E-4</v>
      </c>
      <c r="AY723" s="28">
        <v>206</v>
      </c>
      <c r="AZ723" s="28"/>
      <c r="BA723" s="28"/>
      <c r="BB723" s="28"/>
      <c r="BC723" s="28"/>
      <c r="BD723" s="28"/>
      <c r="BE723" s="28"/>
      <c r="BF723" s="28"/>
      <c r="BG723" s="28"/>
      <c r="BH723" s="28"/>
      <c r="BI723" s="28"/>
      <c r="BJ723" s="28"/>
      <c r="BK723" s="28"/>
      <c r="BL723" s="28"/>
      <c r="BM723" s="28"/>
      <c r="BN723" s="28"/>
      <c r="BO723"/>
      <c r="BP723"/>
      <c r="BQ723"/>
      <c r="BR723"/>
      <c r="BS723" s="32" t="s">
        <v>3047</v>
      </c>
      <c r="BT723" t="s">
        <v>186</v>
      </c>
      <c r="BU723">
        <v>1</v>
      </c>
      <c r="BV723" s="33"/>
      <c r="BW723" s="33"/>
      <c r="BX723" s="34"/>
      <c r="BY723" s="35"/>
      <c r="BZ723" s="35"/>
      <c r="CA723" s="35" t="s">
        <v>187</v>
      </c>
      <c r="CB723" s="35" t="s">
        <v>1119</v>
      </c>
      <c r="CC723" s="35">
        <v>0</v>
      </c>
      <c r="CD723" s="28" t="s">
        <v>189</v>
      </c>
      <c r="CE723" s="28">
        <v>0</v>
      </c>
      <c r="CF723" s="36"/>
      <c r="CG723" s="37"/>
      <c r="CH723" s="28">
        <v>1542007</v>
      </c>
      <c r="CI723" s="28">
        <v>6724049</v>
      </c>
      <c r="CJ723">
        <v>85</v>
      </c>
      <c r="CK723">
        <v>78.010000000000005</v>
      </c>
      <c r="CL723">
        <v>6.9899999999999949</v>
      </c>
      <c r="CM723">
        <v>6.9899999999999949</v>
      </c>
      <c r="CN723">
        <v>6.9899999999999949</v>
      </c>
      <c r="CO723" s="38"/>
      <c r="CP723" s="38"/>
      <c r="CQ723" s="38"/>
      <c r="CR723" s="38"/>
      <c r="CS723" s="38"/>
      <c r="CT723" s="38"/>
      <c r="CU723" s="38"/>
      <c r="CV723" s="38"/>
      <c r="CW723" s="38"/>
      <c r="CX723" s="38"/>
      <c r="CY723" s="39">
        <v>0</v>
      </c>
      <c r="CZ723" s="40">
        <v>0</v>
      </c>
      <c r="DA723" s="35" t="s">
        <v>321</v>
      </c>
      <c r="DB723" s="35"/>
      <c r="DC723" s="35"/>
      <c r="DD723" s="41"/>
      <c r="DE723" s="41"/>
      <c r="DF723" s="41"/>
      <c r="DG723" s="41"/>
      <c r="DH723" s="41"/>
      <c r="DI723" s="41"/>
      <c r="DJ723" s="41"/>
      <c r="DK723" s="41"/>
      <c r="DL723" s="41"/>
      <c r="DM723" s="41"/>
      <c r="DN723" s="41"/>
      <c r="DO723" s="41"/>
      <c r="DP723" s="42">
        <v>786</v>
      </c>
      <c r="DQ723" s="42">
        <v>786</v>
      </c>
      <c r="DR723" s="42">
        <v>11630</v>
      </c>
      <c r="DS723" s="35"/>
      <c r="DT723" s="35"/>
      <c r="DU723" s="35"/>
      <c r="DV723" s="43"/>
      <c r="DW723" s="35"/>
      <c r="DX723" s="35"/>
      <c r="DY723" s="35"/>
      <c r="DZ723" s="35"/>
      <c r="EA723" s="35" t="s">
        <v>207</v>
      </c>
      <c r="EB723" s="35"/>
      <c r="EC723" s="35"/>
      <c r="ED723" s="35"/>
      <c r="EE723" s="35"/>
      <c r="EF723" s="35"/>
      <c r="EG723" s="28">
        <v>23.3</v>
      </c>
      <c r="EH723" s="28">
        <v>17.3</v>
      </c>
      <c r="EI723" s="28">
        <v>10.6</v>
      </c>
      <c r="EJ723" s="28">
        <v>11.3</v>
      </c>
      <c r="EK723" s="28">
        <v>1.8</v>
      </c>
      <c r="EL723" s="28">
        <v>0.32900000000000001</v>
      </c>
      <c r="EM723" s="44">
        <f t="shared" si="74"/>
        <v>18.277777777777779</v>
      </c>
      <c r="EN723" s="28" t="s">
        <v>3047</v>
      </c>
      <c r="EO723" s="33">
        <v>11630</v>
      </c>
      <c r="EP723" s="33" t="s">
        <v>3047</v>
      </c>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c r="IU723"/>
      <c r="IV723"/>
      <c r="IW723"/>
      <c r="IX723"/>
      <c r="IY723"/>
      <c r="IZ723"/>
      <c r="JA723"/>
      <c r="JB723"/>
      <c r="JC723"/>
      <c r="JD723"/>
      <c r="JE723"/>
      <c r="JF723"/>
      <c r="JG723"/>
      <c r="JH723"/>
      <c r="JI723"/>
      <c r="JJ723"/>
      <c r="JK723"/>
      <c r="JL723"/>
      <c r="JM723"/>
      <c r="JN723"/>
      <c r="JO723"/>
      <c r="JP723"/>
      <c r="JQ723"/>
      <c r="JR723"/>
      <c r="JS723"/>
      <c r="JT723"/>
      <c r="JU723"/>
      <c r="JV723"/>
      <c r="JW723"/>
      <c r="JX723"/>
      <c r="JY723"/>
      <c r="JZ723"/>
      <c r="KA723"/>
      <c r="KB723"/>
      <c r="KC723"/>
      <c r="KD723"/>
      <c r="KE723"/>
      <c r="KF723"/>
      <c r="KG723"/>
      <c r="KH723"/>
      <c r="KI723"/>
      <c r="KJ723"/>
      <c r="KK723"/>
      <c r="KL723"/>
      <c r="KM723"/>
      <c r="KN723"/>
      <c r="KO723"/>
      <c r="KP723"/>
      <c r="KQ723"/>
      <c r="KR723"/>
      <c r="KS723"/>
      <c r="KT723"/>
      <c r="KU723"/>
      <c r="KV723"/>
      <c r="KW723"/>
      <c r="KX723"/>
      <c r="KY723"/>
      <c r="KZ723"/>
      <c r="LA723"/>
      <c r="LB723"/>
      <c r="LC723"/>
      <c r="LD723"/>
      <c r="LE723"/>
      <c r="LF723"/>
      <c r="LG723"/>
      <c r="LH723"/>
      <c r="LI723"/>
      <c r="LJ723"/>
      <c r="LK723"/>
      <c r="LL723"/>
      <c r="LM723"/>
      <c r="LN723"/>
      <c r="LO723"/>
      <c r="LP723"/>
      <c r="LQ723"/>
      <c r="LR723"/>
      <c r="LS723"/>
      <c r="LT723"/>
      <c r="LU723"/>
      <c r="LV723"/>
      <c r="LW723"/>
      <c r="LX723"/>
      <c r="LY723"/>
      <c r="LZ723"/>
      <c r="MA723"/>
      <c r="MB723"/>
      <c r="MC723"/>
      <c r="MD723"/>
      <c r="ME723"/>
      <c r="MF723"/>
      <c r="MG723"/>
      <c r="MH723"/>
      <c r="MI723"/>
      <c r="MJ723"/>
      <c r="MK723"/>
      <c r="ML723"/>
      <c r="MM723"/>
      <c r="MN723"/>
      <c r="MO723"/>
      <c r="MP723"/>
      <c r="MQ723"/>
      <c r="MR723"/>
      <c r="MS723"/>
      <c r="MT723"/>
      <c r="MU723"/>
      <c r="MV723"/>
      <c r="MW723"/>
      <c r="MX723"/>
      <c r="MY723"/>
      <c r="MZ723"/>
      <c r="NA723"/>
      <c r="NB723"/>
      <c r="NC723"/>
      <c r="ND723"/>
      <c r="NE723"/>
      <c r="NF723"/>
      <c r="NG723"/>
      <c r="NH723"/>
      <c r="NI723"/>
      <c r="NJ723"/>
      <c r="NK723"/>
      <c r="NL723"/>
      <c r="NM723"/>
      <c r="NN723"/>
      <c r="NO723"/>
      <c r="NP723"/>
      <c r="NQ723"/>
      <c r="NR723"/>
      <c r="NS723"/>
      <c r="NT723"/>
      <c r="NU723"/>
      <c r="NV723"/>
      <c r="NW723"/>
      <c r="NX723"/>
      <c r="NY723"/>
      <c r="NZ723"/>
      <c r="OA723"/>
      <c r="OB723"/>
      <c r="OC723"/>
      <c r="OD723"/>
      <c r="OE723"/>
      <c r="OF723"/>
      <c r="OG723"/>
      <c r="OH723"/>
      <c r="OI723"/>
      <c r="OJ723"/>
      <c r="OK723"/>
      <c r="OL723"/>
      <c r="OM723"/>
      <c r="ON723"/>
      <c r="OO723"/>
      <c r="OP723"/>
      <c r="OQ723"/>
      <c r="OR723"/>
      <c r="OS723"/>
      <c r="OT723"/>
      <c r="OU723"/>
      <c r="OV723"/>
      <c r="OW723"/>
      <c r="OX723"/>
      <c r="OY723"/>
      <c r="OZ723"/>
      <c r="PA723"/>
      <c r="PB723"/>
      <c r="PC723"/>
      <c r="PD723"/>
      <c r="PE723"/>
      <c r="PF723"/>
      <c r="PG723"/>
      <c r="PH723"/>
      <c r="PI723"/>
      <c r="PJ723"/>
      <c r="PK723"/>
      <c r="PL723"/>
      <c r="PM723"/>
      <c r="PN723"/>
      <c r="PO723"/>
      <c r="PP723"/>
      <c r="PQ723"/>
      <c r="PR723"/>
      <c r="PS723"/>
      <c r="PT723"/>
      <c r="PU723"/>
      <c r="PV723"/>
      <c r="PW723"/>
      <c r="PX723"/>
      <c r="PY723"/>
      <c r="PZ723"/>
      <c r="QA723"/>
      <c r="QB723"/>
      <c r="QC723"/>
      <c r="QD723"/>
      <c r="QE723"/>
      <c r="QF723"/>
      <c r="QG723"/>
      <c r="QH723"/>
      <c r="QI723"/>
      <c r="QJ723"/>
      <c r="QK723"/>
      <c r="QL723"/>
      <c r="QM723"/>
      <c r="QN723"/>
      <c r="QO723"/>
      <c r="QP723"/>
      <c r="QQ723"/>
      <c r="QR723"/>
      <c r="QS723"/>
      <c r="QT723"/>
      <c r="QU723"/>
      <c r="QV723"/>
      <c r="QW723"/>
      <c r="QX723"/>
      <c r="QY723"/>
      <c r="QZ723"/>
      <c r="RA723"/>
      <c r="RB723"/>
      <c r="RC723"/>
      <c r="RD723"/>
      <c r="RE723"/>
      <c r="RF723"/>
      <c r="RG723"/>
      <c r="RH723"/>
      <c r="RI723"/>
      <c r="RJ723"/>
      <c r="RK723"/>
      <c r="RL723"/>
    </row>
    <row r="724" spans="1:480" x14ac:dyDescent="0.35">
      <c r="B724" s="28">
        <v>787</v>
      </c>
      <c r="C724" s="28">
        <v>787</v>
      </c>
      <c r="D724" s="28">
        <v>52</v>
      </c>
      <c r="E724" s="28" t="s">
        <v>369</v>
      </c>
      <c r="F724" s="28" t="s">
        <v>2098</v>
      </c>
      <c r="G724" s="28" t="s">
        <v>2098</v>
      </c>
      <c r="H724" s="28" t="s">
        <v>3048</v>
      </c>
      <c r="I724" s="28">
        <v>2</v>
      </c>
      <c r="J724" s="28" t="s">
        <v>370</v>
      </c>
      <c r="K724" s="28">
        <v>21</v>
      </c>
      <c r="L724" s="28" t="s">
        <v>3049</v>
      </c>
      <c r="M724" s="28" t="s">
        <v>3049</v>
      </c>
      <c r="N724" s="29">
        <v>26.854199999999999</v>
      </c>
      <c r="O724" s="29">
        <v>26.854199999999999</v>
      </c>
      <c r="P724" s="28">
        <f t="shared" si="70"/>
        <v>64.58</v>
      </c>
      <c r="Q724" s="28">
        <f t="shared" si="72"/>
        <v>6.7401002450268308</v>
      </c>
      <c r="R724" s="28">
        <v>1542227</v>
      </c>
      <c r="S724" s="28">
        <v>6714032</v>
      </c>
      <c r="T724" s="28">
        <v>0</v>
      </c>
      <c r="U724" s="28">
        <v>0</v>
      </c>
      <c r="V724" s="28">
        <v>0</v>
      </c>
      <c r="W724" s="28">
        <v>0</v>
      </c>
      <c r="X724" s="28">
        <v>0</v>
      </c>
      <c r="Y724" s="28">
        <v>0</v>
      </c>
      <c r="Z724" s="28">
        <f t="shared" si="71"/>
        <v>0</v>
      </c>
      <c r="AA724" s="28">
        <v>0</v>
      </c>
      <c r="AB724" s="30">
        <v>0</v>
      </c>
      <c r="AC724" s="30">
        <v>0</v>
      </c>
      <c r="AG724" s="28">
        <v>34</v>
      </c>
      <c r="AH724" s="28">
        <v>26.5</v>
      </c>
      <c r="AI724" s="28">
        <v>17.899999999999999</v>
      </c>
      <c r="AJ724" s="28">
        <v>18.899999999999999</v>
      </c>
      <c r="AK724" s="28">
        <v>5.09</v>
      </c>
      <c r="AL724" s="28">
        <v>0.51800000000000002</v>
      </c>
      <c r="AM724" s="28">
        <f t="shared" si="73"/>
        <v>10.176817288801573</v>
      </c>
      <c r="AN724" s="28">
        <v>11300</v>
      </c>
      <c r="AO724" s="28" t="s">
        <v>3050</v>
      </c>
      <c r="AP724" s="28">
        <v>0.107</v>
      </c>
      <c r="AQ724" s="28">
        <v>0.76</v>
      </c>
      <c r="AR724" s="28">
        <v>2.6800000000000001E-2</v>
      </c>
      <c r="AS724" s="28">
        <v>0</v>
      </c>
      <c r="AT724" s="28">
        <v>0</v>
      </c>
      <c r="AU724" s="28">
        <v>1.7000000000000001E-2</v>
      </c>
      <c r="AV724" s="28">
        <v>6.7799999999999999E-2</v>
      </c>
      <c r="AW724" s="28">
        <v>1.5699999999999999E-2</v>
      </c>
      <c r="AX724" s="28">
        <v>5.47E-3</v>
      </c>
      <c r="AY724" s="28">
        <v>626</v>
      </c>
      <c r="BS724" s="32" t="s">
        <v>3050</v>
      </c>
      <c r="BT724" t="s">
        <v>186</v>
      </c>
      <c r="BU724">
        <v>1</v>
      </c>
      <c r="CA724" s="35" t="s">
        <v>344</v>
      </c>
      <c r="CB724" s="35" t="s">
        <v>1119</v>
      </c>
      <c r="CC724" s="35">
        <v>0</v>
      </c>
      <c r="CD724" s="28" t="s">
        <v>189</v>
      </c>
      <c r="CE724" s="28">
        <v>0</v>
      </c>
      <c r="CH724" s="28">
        <v>1542244</v>
      </c>
      <c r="CI724" s="28">
        <v>6714011</v>
      </c>
      <c r="CJ724">
        <v>64.58</v>
      </c>
      <c r="CK724">
        <v>62.77</v>
      </c>
      <c r="CL724">
        <v>1.8099999999999952</v>
      </c>
      <c r="CM724">
        <v>1.8099999999999952</v>
      </c>
      <c r="CN724">
        <v>1.8099999999999952</v>
      </c>
      <c r="CY724" s="39">
        <v>0</v>
      </c>
      <c r="CZ724" s="40">
        <v>0</v>
      </c>
      <c r="DA724" s="35" t="s">
        <v>321</v>
      </c>
      <c r="DP724" s="42">
        <v>787</v>
      </c>
      <c r="DQ724" s="42">
        <v>787</v>
      </c>
      <c r="DR724" s="42">
        <v>11300</v>
      </c>
      <c r="EA724" s="35" t="s">
        <v>207</v>
      </c>
      <c r="ED724" s="35" t="s">
        <v>1442</v>
      </c>
      <c r="EG724" s="28">
        <v>31.7</v>
      </c>
      <c r="EH724" s="28">
        <v>24.6</v>
      </c>
      <c r="EI724" s="28">
        <v>16.399999999999999</v>
      </c>
      <c r="EJ724" s="28">
        <v>17.3</v>
      </c>
      <c r="EK724" s="28">
        <v>5.09</v>
      </c>
      <c r="EL724" s="28">
        <v>1.35</v>
      </c>
      <c r="EM724" s="44">
        <f t="shared" si="74"/>
        <v>26.52259332023576</v>
      </c>
      <c r="EN724" s="28" t="s">
        <v>3050</v>
      </c>
      <c r="EO724" s="33">
        <v>11300</v>
      </c>
      <c r="EP724" s="33" t="s">
        <v>3050</v>
      </c>
    </row>
    <row r="725" spans="1:480" x14ac:dyDescent="0.35">
      <c r="B725" s="28">
        <v>788</v>
      </c>
      <c r="C725" s="28">
        <v>788</v>
      </c>
      <c r="D725" s="28">
        <v>52</v>
      </c>
      <c r="E725" s="28" t="s">
        <v>369</v>
      </c>
      <c r="F725" s="28" t="s">
        <v>2098</v>
      </c>
      <c r="G725" s="28" t="s">
        <v>2209</v>
      </c>
      <c r="H725" s="28" t="s">
        <v>3051</v>
      </c>
      <c r="I725" s="28">
        <v>2</v>
      </c>
      <c r="J725" s="28" t="s">
        <v>370</v>
      </c>
      <c r="K725" s="28">
        <v>21</v>
      </c>
      <c r="L725" s="28" t="s">
        <v>3052</v>
      </c>
      <c r="M725" s="28" t="s">
        <v>3052</v>
      </c>
      <c r="N725" s="29">
        <v>81.447699999999998</v>
      </c>
      <c r="O725" s="29">
        <v>81.447699999999998</v>
      </c>
      <c r="P725" s="28">
        <f t="shared" si="70"/>
        <v>81.680000000000007</v>
      </c>
      <c r="Q725" s="28">
        <f t="shared" si="72"/>
        <v>7.7964141406080323</v>
      </c>
      <c r="R725" s="28">
        <v>1534862</v>
      </c>
      <c r="S725" s="28">
        <v>6711081</v>
      </c>
      <c r="T725" s="28">
        <v>0</v>
      </c>
      <c r="U725" s="28">
        <v>0</v>
      </c>
      <c r="V725" s="28">
        <v>0</v>
      </c>
      <c r="W725" s="28">
        <v>0</v>
      </c>
      <c r="X725" s="28">
        <v>0</v>
      </c>
      <c r="Y725" s="28">
        <v>0</v>
      </c>
      <c r="Z725" s="28">
        <f t="shared" si="71"/>
        <v>0</v>
      </c>
      <c r="AA725" s="28">
        <v>0</v>
      </c>
      <c r="AB725" s="30">
        <v>0</v>
      </c>
      <c r="AC725" s="30">
        <v>0</v>
      </c>
      <c r="AG725" s="28">
        <v>15.3</v>
      </c>
      <c r="AH725" s="28">
        <v>12</v>
      </c>
      <c r="AI725" s="28">
        <v>8.23</v>
      </c>
      <c r="AJ725" s="28">
        <v>8.65</v>
      </c>
      <c r="AK725" s="28">
        <v>2.42</v>
      </c>
      <c r="AL725" s="28">
        <v>0.22600000000000001</v>
      </c>
      <c r="AM725" s="28">
        <f t="shared" si="73"/>
        <v>9.338842975206612</v>
      </c>
      <c r="AN725" s="28">
        <v>11251</v>
      </c>
      <c r="AO725" s="28" t="s">
        <v>3053</v>
      </c>
      <c r="AP725" s="28">
        <v>0.14199999999999999</v>
      </c>
      <c r="AQ725" s="28">
        <v>0.79</v>
      </c>
      <c r="AR725" s="28">
        <v>5.5900000000000004E-3</v>
      </c>
      <c r="AS725" s="28">
        <v>0</v>
      </c>
      <c r="AT725" s="28">
        <v>0</v>
      </c>
      <c r="AU725" s="28">
        <v>1.5299999999999999E-2</v>
      </c>
      <c r="AV725" s="28">
        <v>1.15E-2</v>
      </c>
      <c r="AW725" s="28">
        <v>2.3800000000000002E-2</v>
      </c>
      <c r="AX725" s="28">
        <v>1.14E-2</v>
      </c>
      <c r="AY725" s="28">
        <v>275</v>
      </c>
      <c r="BS725" s="32" t="s">
        <v>3053</v>
      </c>
      <c r="BT725" t="s">
        <v>186</v>
      </c>
      <c r="BU725">
        <v>1</v>
      </c>
      <c r="CA725" s="35" t="s">
        <v>187</v>
      </c>
      <c r="CB725" s="35" t="s">
        <v>1119</v>
      </c>
      <c r="CC725" s="35">
        <v>0</v>
      </c>
      <c r="CD725" s="28" t="s">
        <v>189</v>
      </c>
      <c r="CE725" s="28">
        <v>0</v>
      </c>
      <c r="CH725" s="28">
        <v>1534904</v>
      </c>
      <c r="CI725" s="28">
        <v>6711015</v>
      </c>
      <c r="CJ725">
        <v>81.680000000000007</v>
      </c>
      <c r="CK725">
        <v>75.33</v>
      </c>
      <c r="CL725">
        <v>6.3500000000000085</v>
      </c>
      <c r="CM725">
        <v>6.3500000000000085</v>
      </c>
      <c r="CN725">
        <v>6.3500000000000085</v>
      </c>
      <c r="CY725" s="39">
        <v>0</v>
      </c>
      <c r="CZ725" s="40">
        <v>0</v>
      </c>
      <c r="DA725" s="35" t="s">
        <v>321</v>
      </c>
      <c r="DP725" s="42">
        <v>788</v>
      </c>
      <c r="DQ725" s="42">
        <v>788</v>
      </c>
      <c r="DR725" s="42">
        <v>11251</v>
      </c>
      <c r="EA725" s="35" t="s">
        <v>207</v>
      </c>
      <c r="EG725" s="28">
        <v>14.1</v>
      </c>
      <c r="EH725" s="28">
        <v>10.9</v>
      </c>
      <c r="EI725" s="28">
        <v>7.29</v>
      </c>
      <c r="EJ725" s="28">
        <v>7.69</v>
      </c>
      <c r="EK725" s="28">
        <v>2.42</v>
      </c>
      <c r="EL725" s="28">
        <v>0.48699999999999999</v>
      </c>
      <c r="EM725" s="44">
        <f t="shared" si="74"/>
        <v>20.123966942148762</v>
      </c>
      <c r="EN725" s="28" t="s">
        <v>3053</v>
      </c>
      <c r="EO725" s="33">
        <v>11251</v>
      </c>
      <c r="EP725" s="33" t="s">
        <v>3053</v>
      </c>
    </row>
    <row r="726" spans="1:480" x14ac:dyDescent="0.35">
      <c r="B726" s="28">
        <v>789</v>
      </c>
      <c r="C726" s="28">
        <v>789</v>
      </c>
      <c r="D726" s="28">
        <v>53</v>
      </c>
      <c r="E726" s="28" t="s">
        <v>777</v>
      </c>
      <c r="F726" s="28" t="s">
        <v>3054</v>
      </c>
      <c r="G726" s="28" t="s">
        <v>3054</v>
      </c>
      <c r="H726" s="28" t="s">
        <v>3055</v>
      </c>
      <c r="I726" s="28">
        <v>3</v>
      </c>
      <c r="J726" s="28" t="s">
        <v>714</v>
      </c>
      <c r="K726" s="28">
        <v>20</v>
      </c>
      <c r="L726" s="28" t="s">
        <v>3056</v>
      </c>
      <c r="M726" s="28" t="s">
        <v>3056</v>
      </c>
      <c r="N726" s="29">
        <v>709.69</v>
      </c>
      <c r="O726" s="29">
        <v>709.69</v>
      </c>
      <c r="P726" s="28">
        <f t="shared" si="70"/>
        <v>247.15</v>
      </c>
      <c r="Q726" s="28">
        <f t="shared" si="72"/>
        <v>2.3320041144725177</v>
      </c>
      <c r="R726" s="28">
        <v>1471098</v>
      </c>
      <c r="S726" s="28">
        <v>6739297</v>
      </c>
      <c r="T726" s="28">
        <v>0</v>
      </c>
      <c r="U726" s="28">
        <v>0</v>
      </c>
      <c r="V726" s="28">
        <v>0</v>
      </c>
      <c r="W726" s="28">
        <v>0</v>
      </c>
      <c r="X726" s="28">
        <v>0</v>
      </c>
      <c r="Y726" s="28">
        <v>0</v>
      </c>
      <c r="Z726" s="28">
        <f t="shared" si="71"/>
        <v>0</v>
      </c>
      <c r="AA726" s="28">
        <v>0</v>
      </c>
      <c r="AB726" s="30">
        <v>0</v>
      </c>
      <c r="AC726" s="30">
        <v>0</v>
      </c>
      <c r="AG726" s="28">
        <v>9.82</v>
      </c>
      <c r="AH726" s="28">
        <v>7.42</v>
      </c>
      <c r="AI726" s="28">
        <v>4.68</v>
      </c>
      <c r="AJ726" s="28">
        <v>4.99</v>
      </c>
      <c r="AK726" s="28">
        <v>0.86399999999999999</v>
      </c>
      <c r="AL726" s="28">
        <v>0.161</v>
      </c>
      <c r="AM726" s="28">
        <f t="shared" si="73"/>
        <v>18.63425925925926</v>
      </c>
      <c r="AN726" s="28">
        <v>63396</v>
      </c>
      <c r="AO726" s="28" t="s">
        <v>3057</v>
      </c>
      <c r="AP726" s="28">
        <v>7.1800000000000003E-2</v>
      </c>
      <c r="AQ726" s="28">
        <v>0.88600000000000001</v>
      </c>
      <c r="AR726" s="28">
        <v>4.8999999999999998E-3</v>
      </c>
      <c r="AS726" s="28">
        <v>0</v>
      </c>
      <c r="AT726" s="28">
        <v>0</v>
      </c>
      <c r="AU726" s="28">
        <v>2.7799999999999998E-2</v>
      </c>
      <c r="AV726" s="28">
        <v>6.2500000000000003E-3</v>
      </c>
      <c r="AW726" s="28">
        <v>5.8E-4</v>
      </c>
      <c r="AX726" s="28">
        <v>2.3900000000000002E-3</v>
      </c>
      <c r="AY726" s="28">
        <v>68.599999999999994</v>
      </c>
      <c r="BS726" s="32" t="s">
        <v>3057</v>
      </c>
      <c r="BT726" t="s">
        <v>186</v>
      </c>
      <c r="BU726">
        <v>1</v>
      </c>
      <c r="CA726" s="35" t="s">
        <v>187</v>
      </c>
      <c r="CB726" s="35" t="s">
        <v>1119</v>
      </c>
      <c r="CC726" s="35">
        <v>0</v>
      </c>
      <c r="CD726" s="28" t="s">
        <v>189</v>
      </c>
      <c r="CE726" s="28">
        <v>0</v>
      </c>
      <c r="CH726" s="28">
        <v>1470549</v>
      </c>
      <c r="CI726" s="28">
        <v>6739229</v>
      </c>
      <c r="CJ726">
        <v>247.15</v>
      </c>
      <c r="CK726">
        <v>230.6</v>
      </c>
      <c r="CL726">
        <v>16.550000000000011</v>
      </c>
      <c r="CM726">
        <v>16.550000000000011</v>
      </c>
      <c r="CN726">
        <v>16.550000000000011</v>
      </c>
      <c r="CY726" s="39">
        <v>0</v>
      </c>
      <c r="CZ726" s="40">
        <v>0</v>
      </c>
      <c r="DA726" s="35" t="s">
        <v>321</v>
      </c>
      <c r="DP726" s="42">
        <v>789</v>
      </c>
      <c r="DQ726" s="42">
        <v>789</v>
      </c>
      <c r="DR726" s="42">
        <v>63396</v>
      </c>
      <c r="EA726" s="35" t="s">
        <v>207</v>
      </c>
      <c r="EG726" s="28">
        <v>9.41</v>
      </c>
      <c r="EH726" s="28">
        <v>7.11</v>
      </c>
      <c r="EI726" s="28">
        <v>4.4800000000000004</v>
      </c>
      <c r="EJ726" s="28">
        <v>4.78</v>
      </c>
      <c r="EK726" s="28">
        <v>0.86399999999999999</v>
      </c>
      <c r="EL726" s="28">
        <v>0.182</v>
      </c>
      <c r="EM726" s="44">
        <f t="shared" si="74"/>
        <v>21.064814814814813</v>
      </c>
      <c r="EN726" s="28" t="s">
        <v>3057</v>
      </c>
      <c r="EO726" s="33">
        <v>63396</v>
      </c>
      <c r="EP726" s="33" t="s">
        <v>3057</v>
      </c>
    </row>
    <row r="727" spans="1:480" x14ac:dyDescent="0.35">
      <c r="B727" s="28">
        <v>790</v>
      </c>
      <c r="C727" s="28">
        <v>790</v>
      </c>
      <c r="D727" s="28">
        <v>53</v>
      </c>
      <c r="E727" s="28" t="s">
        <v>777</v>
      </c>
      <c r="F727" s="28" t="s">
        <v>2094</v>
      </c>
      <c r="G727" s="28" t="s">
        <v>3058</v>
      </c>
      <c r="H727" s="28" t="s">
        <v>3059</v>
      </c>
      <c r="I727" s="28">
        <v>3</v>
      </c>
      <c r="J727" s="28" t="s">
        <v>714</v>
      </c>
      <c r="K727" s="28">
        <v>20</v>
      </c>
      <c r="L727" s="28" t="s">
        <v>3060</v>
      </c>
      <c r="M727" s="28" t="s">
        <v>3060</v>
      </c>
      <c r="N727" s="29">
        <v>238.13300000000001</v>
      </c>
      <c r="O727" s="29">
        <v>238.13300000000001</v>
      </c>
      <c r="P727" s="28">
        <f t="shared" si="70"/>
        <v>188.29</v>
      </c>
      <c r="Q727" s="28">
        <f t="shared" si="72"/>
        <v>5.2743634859511284</v>
      </c>
      <c r="R727" s="28">
        <v>1472700</v>
      </c>
      <c r="S727" s="28">
        <v>6732556</v>
      </c>
      <c r="T727" s="28">
        <v>0</v>
      </c>
      <c r="U727" s="28">
        <v>0</v>
      </c>
      <c r="V727" s="28">
        <v>0</v>
      </c>
      <c r="W727" s="28">
        <v>0</v>
      </c>
      <c r="X727" s="28">
        <v>0</v>
      </c>
      <c r="Y727" s="28">
        <v>0</v>
      </c>
      <c r="Z727" s="28">
        <f t="shared" si="71"/>
        <v>0</v>
      </c>
      <c r="AA727" s="28">
        <v>0</v>
      </c>
      <c r="AB727" s="30">
        <v>0</v>
      </c>
      <c r="AC727" s="30">
        <v>0</v>
      </c>
      <c r="AG727" s="28">
        <v>18.100000000000001</v>
      </c>
      <c r="AH727" s="28">
        <v>13.6</v>
      </c>
      <c r="AI727" s="28">
        <v>8.41</v>
      </c>
      <c r="AJ727" s="28">
        <v>8.99</v>
      </c>
      <c r="AK727" s="28">
        <v>1.86</v>
      </c>
      <c r="AL727" s="28">
        <v>0.34300000000000003</v>
      </c>
      <c r="AM727" s="28">
        <f t="shared" si="73"/>
        <v>18.440860215053764</v>
      </c>
      <c r="AN727" s="28">
        <v>11872</v>
      </c>
      <c r="AO727" s="28" t="s">
        <v>3061</v>
      </c>
      <c r="AP727" s="28">
        <v>6.1199999999999997E-2</v>
      </c>
      <c r="AQ727" s="28">
        <v>0.88500000000000001</v>
      </c>
      <c r="AR727" s="28">
        <v>9.6399999999999993E-3</v>
      </c>
      <c r="AS727" s="28">
        <v>0</v>
      </c>
      <c r="AT727" s="28">
        <v>0</v>
      </c>
      <c r="AU727" s="28">
        <v>1.5800000000000002E-2</v>
      </c>
      <c r="AV727" s="28">
        <v>1.72E-2</v>
      </c>
      <c r="AW727" s="28">
        <v>9.11E-3</v>
      </c>
      <c r="AX727" s="28">
        <v>1.67E-3</v>
      </c>
      <c r="AY727" s="28">
        <v>155</v>
      </c>
      <c r="BS727" s="32" t="s">
        <v>3061</v>
      </c>
      <c r="BT727" t="s">
        <v>186</v>
      </c>
      <c r="BU727">
        <v>1</v>
      </c>
      <c r="CA727" s="35" t="s">
        <v>187</v>
      </c>
      <c r="CB727" s="35" t="s">
        <v>1119</v>
      </c>
      <c r="CC727" s="35">
        <v>0</v>
      </c>
      <c r="CD727" s="28" t="s">
        <v>189</v>
      </c>
      <c r="CE727" s="28">
        <v>0</v>
      </c>
      <c r="CH727" s="28">
        <v>1472891</v>
      </c>
      <c r="CI727" s="28">
        <v>6732441</v>
      </c>
      <c r="CJ727">
        <v>188.29</v>
      </c>
      <c r="CK727">
        <v>175.73</v>
      </c>
      <c r="CL727">
        <v>12.560000000000002</v>
      </c>
      <c r="CM727">
        <v>12.560000000000002</v>
      </c>
      <c r="CN727">
        <v>12.560000000000002</v>
      </c>
      <c r="CY727" s="39">
        <v>0</v>
      </c>
      <c r="CZ727" s="40">
        <v>0</v>
      </c>
      <c r="DA727" s="35" t="s">
        <v>321</v>
      </c>
      <c r="DP727" s="42">
        <v>790</v>
      </c>
      <c r="DQ727" s="42">
        <v>790</v>
      </c>
      <c r="DR727" s="42">
        <v>11872</v>
      </c>
      <c r="EA727" s="35" t="s">
        <v>207</v>
      </c>
      <c r="EG727" s="28">
        <v>17.399999999999999</v>
      </c>
      <c r="EH727" s="28">
        <v>13</v>
      </c>
      <c r="EI727" s="28">
        <v>7.9</v>
      </c>
      <c r="EJ727" s="28">
        <v>8.4700000000000006</v>
      </c>
      <c r="EK727" s="28">
        <v>1.86</v>
      </c>
      <c r="EL727" s="28">
        <v>0.38500000000000001</v>
      </c>
      <c r="EM727" s="44">
        <f t="shared" si="74"/>
        <v>20.698924731182792</v>
      </c>
      <c r="EN727" s="28" t="s">
        <v>3061</v>
      </c>
      <c r="EO727" s="33">
        <v>11872</v>
      </c>
      <c r="EP727" s="33" t="s">
        <v>3061</v>
      </c>
    </row>
    <row r="728" spans="1:480" x14ac:dyDescent="0.35">
      <c r="B728" s="28">
        <v>791</v>
      </c>
      <c r="C728" s="28">
        <v>791</v>
      </c>
      <c r="D728" s="28">
        <v>53</v>
      </c>
      <c r="E728" s="28" t="s">
        <v>777</v>
      </c>
      <c r="F728" s="28" t="s">
        <v>3062</v>
      </c>
      <c r="G728" s="28" t="s">
        <v>3062</v>
      </c>
      <c r="H728" s="28" t="s">
        <v>3063</v>
      </c>
      <c r="I728" s="28">
        <v>3</v>
      </c>
      <c r="J728" s="28" t="s">
        <v>714</v>
      </c>
      <c r="K728" s="28">
        <v>20</v>
      </c>
      <c r="L728" s="28" t="s">
        <v>3064</v>
      </c>
      <c r="M728" s="28" t="s">
        <v>3064</v>
      </c>
      <c r="N728" s="29">
        <v>525.048</v>
      </c>
      <c r="O728" s="29">
        <v>525.048</v>
      </c>
      <c r="P728" s="28">
        <f t="shared" si="70"/>
        <v>193.1</v>
      </c>
      <c r="Q728" s="28">
        <f t="shared" si="72"/>
        <v>3.727278267891696</v>
      </c>
      <c r="R728" s="28">
        <v>1469975</v>
      </c>
      <c r="S728" s="28">
        <v>6702329</v>
      </c>
      <c r="T728" s="28">
        <v>0</v>
      </c>
      <c r="U728" s="28">
        <v>0</v>
      </c>
      <c r="V728" s="28">
        <v>0</v>
      </c>
      <c r="W728" s="28">
        <v>0</v>
      </c>
      <c r="X728" s="28">
        <v>0</v>
      </c>
      <c r="Y728" s="28">
        <v>0</v>
      </c>
      <c r="Z728" s="28">
        <f t="shared" si="71"/>
        <v>0</v>
      </c>
      <c r="AA728" s="28">
        <v>0</v>
      </c>
      <c r="AB728" s="30">
        <v>0</v>
      </c>
      <c r="AC728" s="30">
        <v>0</v>
      </c>
      <c r="AG728" s="28">
        <v>9</v>
      </c>
      <c r="AH728" s="28">
        <v>6.9</v>
      </c>
      <c r="AI728" s="28">
        <v>4.5</v>
      </c>
      <c r="AJ728" s="28">
        <v>4.7699999999999996</v>
      </c>
      <c r="AK728" s="28">
        <v>0.97499999999999998</v>
      </c>
      <c r="AL728" s="28">
        <v>0.11600000000000001</v>
      </c>
      <c r="AM728" s="28">
        <f t="shared" si="73"/>
        <v>11.897435897435898</v>
      </c>
      <c r="AN728" s="28">
        <v>10979</v>
      </c>
      <c r="AO728" s="28" t="s">
        <v>3065</v>
      </c>
      <c r="AP728" s="28">
        <v>4.3099999999999999E-2</v>
      </c>
      <c r="AQ728" s="28">
        <v>0.92200000000000004</v>
      </c>
      <c r="AR728" s="28">
        <v>5.1000000000000004E-4</v>
      </c>
      <c r="AS728" s="28">
        <v>0</v>
      </c>
      <c r="AT728" s="28">
        <v>0</v>
      </c>
      <c r="AU728" s="28">
        <v>3.2300000000000002E-2</v>
      </c>
      <c r="AV728" s="28">
        <v>1.31E-3</v>
      </c>
      <c r="AW728" s="28">
        <v>3.4000000000000002E-4</v>
      </c>
      <c r="AX728" s="28">
        <v>0</v>
      </c>
      <c r="AY728" s="28">
        <v>68.8</v>
      </c>
      <c r="BS728" s="32" t="s">
        <v>3065</v>
      </c>
      <c r="BT728" t="s">
        <v>186</v>
      </c>
      <c r="BU728">
        <v>1</v>
      </c>
      <c r="CA728" s="35" t="s">
        <v>187</v>
      </c>
      <c r="CB728" s="35" t="s">
        <v>1119</v>
      </c>
      <c r="CC728" s="35">
        <v>0</v>
      </c>
      <c r="CD728" s="28" t="s">
        <v>189</v>
      </c>
      <c r="CE728" s="28">
        <v>0</v>
      </c>
      <c r="CH728" s="28">
        <v>1470169</v>
      </c>
      <c r="CI728" s="28">
        <v>6701975</v>
      </c>
      <c r="CJ728">
        <v>193.1</v>
      </c>
      <c r="CK728">
        <v>173.53</v>
      </c>
      <c r="CL728">
        <v>19.569999999999993</v>
      </c>
      <c r="CM728">
        <v>19.569999999999993</v>
      </c>
      <c r="CN728">
        <v>19.569999999999993</v>
      </c>
      <c r="CY728" s="39">
        <v>0</v>
      </c>
      <c r="CZ728" s="40">
        <v>0</v>
      </c>
      <c r="DA728" s="35" t="s">
        <v>321</v>
      </c>
      <c r="DP728" s="42">
        <v>791</v>
      </c>
      <c r="DQ728" s="42">
        <v>791</v>
      </c>
      <c r="DR728" s="42">
        <v>10979</v>
      </c>
      <c r="EA728" s="35" t="s">
        <v>207</v>
      </c>
      <c r="EG728" s="28">
        <v>8.48</v>
      </c>
      <c r="EH728" s="28">
        <v>6.53</v>
      </c>
      <c r="EI728" s="28">
        <v>4.29</v>
      </c>
      <c r="EJ728" s="28">
        <v>4.54</v>
      </c>
      <c r="EK728" s="28">
        <v>0.97499999999999998</v>
      </c>
      <c r="EL728" s="28">
        <v>0.14199999999999999</v>
      </c>
      <c r="EM728" s="44">
        <f t="shared" si="74"/>
        <v>14.564102564102562</v>
      </c>
      <c r="EN728" s="28" t="s">
        <v>3065</v>
      </c>
      <c r="EO728" s="33">
        <v>10979</v>
      </c>
      <c r="EP728" s="33" t="s">
        <v>3065</v>
      </c>
    </row>
    <row r="729" spans="1:480" x14ac:dyDescent="0.35">
      <c r="B729" s="28">
        <v>792</v>
      </c>
      <c r="C729" s="28">
        <v>792</v>
      </c>
      <c r="D729" s="28">
        <v>53</v>
      </c>
      <c r="E729" s="28" t="s">
        <v>777</v>
      </c>
      <c r="F729" s="28" t="s">
        <v>3062</v>
      </c>
      <c r="G729" s="28" t="s">
        <v>3062</v>
      </c>
      <c r="H729" s="28" t="s">
        <v>3066</v>
      </c>
      <c r="I729" s="28">
        <v>3</v>
      </c>
      <c r="J729" s="28" t="s">
        <v>714</v>
      </c>
      <c r="K729" s="28">
        <v>20</v>
      </c>
      <c r="L729" s="28" t="s">
        <v>3067</v>
      </c>
      <c r="M729" s="28" t="s">
        <v>3067</v>
      </c>
      <c r="N729" s="29">
        <v>72.759500000000003</v>
      </c>
      <c r="O729" s="29">
        <v>72.759500000000003</v>
      </c>
      <c r="P729" s="28">
        <f t="shared" si="70"/>
        <v>131.58000000000001</v>
      </c>
      <c r="Q729" s="28">
        <f t="shared" si="72"/>
        <v>0.86586631299008909</v>
      </c>
      <c r="R729" s="28">
        <v>1477737</v>
      </c>
      <c r="S729" s="28">
        <v>6702082</v>
      </c>
      <c r="T729" s="28">
        <v>0</v>
      </c>
      <c r="U729" s="28">
        <v>0</v>
      </c>
      <c r="V729" s="28">
        <v>0</v>
      </c>
      <c r="W729" s="28">
        <v>0</v>
      </c>
      <c r="X729" s="28">
        <v>0</v>
      </c>
      <c r="Y729" s="28">
        <v>0</v>
      </c>
      <c r="Z729" s="28">
        <f t="shared" si="71"/>
        <v>0</v>
      </c>
      <c r="AA729" s="28">
        <v>0</v>
      </c>
      <c r="AB729" s="30">
        <v>0</v>
      </c>
      <c r="AC729" s="30">
        <v>0</v>
      </c>
      <c r="AG729" s="28">
        <v>36.200000000000003</v>
      </c>
      <c r="AH729" s="28">
        <v>27.7</v>
      </c>
      <c r="AI729" s="28">
        <v>18</v>
      </c>
      <c r="AJ729" s="28">
        <v>19.100000000000001</v>
      </c>
      <c r="AK729" s="28">
        <v>2.92</v>
      </c>
      <c r="AL729" s="28">
        <v>0.29099999999999998</v>
      </c>
      <c r="AM729" s="28">
        <f t="shared" si="73"/>
        <v>9.9657534246575334</v>
      </c>
      <c r="AN729" s="28">
        <v>10996</v>
      </c>
      <c r="AO729" s="28" t="s">
        <v>3068</v>
      </c>
      <c r="AP729" s="28">
        <v>1.8599999999999998E-2</v>
      </c>
      <c r="AQ729" s="28">
        <v>0.85299999999999998</v>
      </c>
      <c r="AR729" s="28">
        <v>2.5899999999999999E-2</v>
      </c>
      <c r="AS729" s="28">
        <v>0</v>
      </c>
      <c r="AT729" s="28">
        <v>0</v>
      </c>
      <c r="AU729" s="28">
        <v>2.3900000000000001E-2</v>
      </c>
      <c r="AV729" s="28">
        <v>7.2599999999999998E-2</v>
      </c>
      <c r="AW729" s="28">
        <v>5.5500000000000002E-3</v>
      </c>
      <c r="AX729" s="28">
        <v>4.6999999999999999E-4</v>
      </c>
      <c r="AY729" s="28">
        <v>216</v>
      </c>
      <c r="BS729" s="32" t="s">
        <v>3068</v>
      </c>
      <c r="BT729" t="s">
        <v>186</v>
      </c>
      <c r="BU729">
        <v>1</v>
      </c>
      <c r="CA729" s="35" t="s">
        <v>187</v>
      </c>
      <c r="CB729" s="35" t="s">
        <v>1119</v>
      </c>
      <c r="CC729" s="35">
        <v>0</v>
      </c>
      <c r="CD729" s="28" t="s">
        <v>189</v>
      </c>
      <c r="CE729" s="28">
        <v>0</v>
      </c>
      <c r="CH729" s="28">
        <v>1477740</v>
      </c>
      <c r="CI729" s="28">
        <v>6702154</v>
      </c>
      <c r="CJ729">
        <v>131.58000000000001</v>
      </c>
      <c r="CK729">
        <v>130.94999999999999</v>
      </c>
      <c r="CL729">
        <v>0.63000000000002387</v>
      </c>
      <c r="CM729">
        <v>0.63000000000002387</v>
      </c>
      <c r="CN729">
        <v>0.63000000000002387</v>
      </c>
      <c r="CY729" s="39">
        <v>0</v>
      </c>
      <c r="CZ729" s="40">
        <v>0</v>
      </c>
      <c r="DA729" s="35" t="s">
        <v>321</v>
      </c>
      <c r="DP729" s="42">
        <v>792</v>
      </c>
      <c r="DQ729" s="42">
        <v>792</v>
      </c>
      <c r="DR729" s="42">
        <v>10996</v>
      </c>
      <c r="EA729" s="35" t="s">
        <v>207</v>
      </c>
      <c r="EG729" s="28">
        <v>38</v>
      </c>
      <c r="EH729" s="28">
        <v>28.8</v>
      </c>
      <c r="EI729" s="28">
        <v>18.399999999999999</v>
      </c>
      <c r="EJ729" s="28">
        <v>19.600000000000001</v>
      </c>
      <c r="EK729" s="28">
        <v>2.96</v>
      </c>
      <c r="EL729" s="28">
        <v>0.35499999999999998</v>
      </c>
      <c r="EM729" s="44">
        <f t="shared" si="74"/>
        <v>11.993243243243242</v>
      </c>
      <c r="EN729" s="28" t="s">
        <v>3068</v>
      </c>
      <c r="EO729" s="33">
        <v>10996</v>
      </c>
      <c r="EP729" s="33" t="s">
        <v>3068</v>
      </c>
    </row>
    <row r="730" spans="1:480" x14ac:dyDescent="0.35">
      <c r="B730" s="28">
        <v>793</v>
      </c>
      <c r="C730" s="28">
        <v>793</v>
      </c>
      <c r="D730" s="28">
        <v>53</v>
      </c>
      <c r="E730" s="28" t="s">
        <v>777</v>
      </c>
      <c r="F730" s="28" t="s">
        <v>2089</v>
      </c>
      <c r="G730" s="28" t="s">
        <v>2089</v>
      </c>
      <c r="H730" s="28" t="s">
        <v>3069</v>
      </c>
      <c r="I730" s="28">
        <v>2</v>
      </c>
      <c r="J730" s="28" t="s">
        <v>714</v>
      </c>
      <c r="K730" s="28">
        <v>20</v>
      </c>
      <c r="L730" s="28" t="s">
        <v>3070</v>
      </c>
      <c r="M730" s="28" t="s">
        <v>3070</v>
      </c>
      <c r="N730" s="29">
        <v>312.94099999999997</v>
      </c>
      <c r="O730" s="29">
        <v>312.94099999999997</v>
      </c>
      <c r="P730" s="28">
        <f t="shared" si="70"/>
        <v>109.75</v>
      </c>
      <c r="Q730" s="28">
        <f t="shared" si="72"/>
        <v>0.73496282046775507</v>
      </c>
      <c r="R730" s="28">
        <v>1480865</v>
      </c>
      <c r="S730" s="28">
        <v>6703637</v>
      </c>
      <c r="T730" s="28">
        <v>0</v>
      </c>
      <c r="U730" s="28">
        <v>0</v>
      </c>
      <c r="V730" s="28">
        <v>0</v>
      </c>
      <c r="W730" s="28">
        <v>0</v>
      </c>
      <c r="X730" s="28">
        <v>0</v>
      </c>
      <c r="Y730" s="28">
        <v>0</v>
      </c>
      <c r="Z730" s="28">
        <f t="shared" si="71"/>
        <v>0</v>
      </c>
      <c r="AA730" s="28">
        <v>0</v>
      </c>
      <c r="AB730" s="30">
        <v>0</v>
      </c>
      <c r="AC730" s="30">
        <v>0</v>
      </c>
      <c r="AG730" s="28">
        <v>56.4</v>
      </c>
      <c r="AH730" s="28">
        <v>44</v>
      </c>
      <c r="AI730" s="28">
        <v>29.9</v>
      </c>
      <c r="AJ730" s="28">
        <v>31.5</v>
      </c>
      <c r="AK730" s="28">
        <v>7.17</v>
      </c>
      <c r="AL730" s="28">
        <v>1.35</v>
      </c>
      <c r="AM730" s="28">
        <f t="shared" si="73"/>
        <v>18.82845188284519</v>
      </c>
      <c r="AN730" s="28">
        <v>11014</v>
      </c>
      <c r="AO730" s="28" t="s">
        <v>3071</v>
      </c>
      <c r="AP730" s="28">
        <v>6.3100000000000003E-2</v>
      </c>
      <c r="AQ730" s="28">
        <v>0.82699999999999996</v>
      </c>
      <c r="AR730" s="28">
        <v>2.1299999999999999E-2</v>
      </c>
      <c r="AS730" s="28">
        <v>0</v>
      </c>
      <c r="AT730" s="28">
        <v>0</v>
      </c>
      <c r="AU730" s="28">
        <v>1.5900000000000001E-2</v>
      </c>
      <c r="AV730" s="28">
        <v>6.13E-2</v>
      </c>
      <c r="AW730" s="28">
        <v>1.0699999999999999E-2</v>
      </c>
      <c r="AX730" s="28">
        <v>5.6999999999999998E-4</v>
      </c>
      <c r="AY730" s="28">
        <v>548</v>
      </c>
      <c r="AZ730" s="28">
        <v>0</v>
      </c>
      <c r="BA730" s="28">
        <v>0</v>
      </c>
      <c r="BB730" s="28">
        <v>0</v>
      </c>
      <c r="BC730" s="28">
        <v>0</v>
      </c>
      <c r="BD730" s="28">
        <v>0</v>
      </c>
      <c r="BE730" s="28">
        <v>2</v>
      </c>
      <c r="BF730" s="28">
        <v>0</v>
      </c>
      <c r="BG730" s="28">
        <v>2</v>
      </c>
      <c r="BH730" s="28">
        <v>0</v>
      </c>
      <c r="BI730" s="28">
        <v>0</v>
      </c>
      <c r="BJ730" s="28">
        <v>0</v>
      </c>
      <c r="BK730" s="28" t="s">
        <v>491</v>
      </c>
      <c r="BL730" s="28">
        <v>100</v>
      </c>
      <c r="BN730" s="28" t="s">
        <v>343</v>
      </c>
      <c r="BS730" s="32" t="s">
        <v>3071</v>
      </c>
      <c r="BT730" t="s">
        <v>186</v>
      </c>
      <c r="BU730">
        <v>1</v>
      </c>
      <c r="CA730" s="35" t="s">
        <v>187</v>
      </c>
      <c r="CB730" s="35" t="s">
        <v>320</v>
      </c>
      <c r="CC730" s="35">
        <v>0</v>
      </c>
      <c r="CD730" s="28" t="s">
        <v>189</v>
      </c>
      <c r="CE730" s="28">
        <v>0</v>
      </c>
      <c r="CH730" s="28">
        <v>1481141</v>
      </c>
      <c r="CI730" s="28">
        <v>6703742</v>
      </c>
      <c r="CJ730">
        <v>109.75</v>
      </c>
      <c r="CK730">
        <v>107.45</v>
      </c>
      <c r="CL730">
        <v>2.2999999999999972</v>
      </c>
      <c r="CM730">
        <v>2.2999999999999972</v>
      </c>
      <c r="CN730">
        <v>2.2999999999999972</v>
      </c>
      <c r="CY730" s="39">
        <v>0</v>
      </c>
      <c r="CZ730" s="40">
        <v>0</v>
      </c>
      <c r="DA730" s="35" t="s">
        <v>321</v>
      </c>
      <c r="DP730" s="42">
        <v>793</v>
      </c>
      <c r="DQ730" s="42">
        <v>793</v>
      </c>
      <c r="DR730" s="42">
        <v>11014</v>
      </c>
      <c r="DS730" s="35" t="s">
        <v>189</v>
      </c>
      <c r="DT730" s="35" t="s">
        <v>191</v>
      </c>
      <c r="EA730" s="35" t="s">
        <v>207</v>
      </c>
      <c r="EC730" s="35" t="s">
        <v>194</v>
      </c>
      <c r="EG730" s="28">
        <v>55.7</v>
      </c>
      <c r="EH730" s="28">
        <v>43.3</v>
      </c>
      <c r="EI730" s="28">
        <v>29.1</v>
      </c>
      <c r="EJ730" s="28">
        <v>30.7</v>
      </c>
      <c r="EK730" s="28">
        <v>7.21</v>
      </c>
      <c r="EL730" s="28">
        <v>1.52</v>
      </c>
      <c r="EM730" s="44">
        <f t="shared" si="74"/>
        <v>21.081830790568652</v>
      </c>
      <c r="EN730" s="28" t="s">
        <v>3071</v>
      </c>
      <c r="EO730" s="33">
        <v>11014</v>
      </c>
      <c r="EP730" s="33" t="s">
        <v>3071</v>
      </c>
    </row>
    <row r="731" spans="1:480" x14ac:dyDescent="0.35">
      <c r="B731" s="28">
        <v>794</v>
      </c>
      <c r="C731" s="28">
        <v>794</v>
      </c>
      <c r="D731" s="28">
        <v>53</v>
      </c>
      <c r="E731" s="28" t="s">
        <v>777</v>
      </c>
      <c r="F731" s="28" t="s">
        <v>2089</v>
      </c>
      <c r="G731" s="28" t="s">
        <v>2090</v>
      </c>
      <c r="H731" s="28" t="s">
        <v>2852</v>
      </c>
      <c r="I731" s="28">
        <v>2</v>
      </c>
      <c r="J731" s="28" t="s">
        <v>714</v>
      </c>
      <c r="K731" s="28">
        <v>20</v>
      </c>
      <c r="L731" s="28" t="s">
        <v>3072</v>
      </c>
      <c r="M731" s="28" t="s">
        <v>3072</v>
      </c>
      <c r="N731" s="29">
        <v>434.24</v>
      </c>
      <c r="O731" s="29">
        <v>434.24</v>
      </c>
      <c r="P731" s="28">
        <f t="shared" ref="P731:P732" si="75">MAX(CJ731:CK731)</f>
        <v>124.6</v>
      </c>
      <c r="Q731" s="28">
        <f t="shared" si="72"/>
        <v>1.5406226971260126</v>
      </c>
      <c r="R731" s="28">
        <v>1480498</v>
      </c>
      <c r="S731" s="28">
        <v>6702065</v>
      </c>
      <c r="T731" s="28">
        <v>0</v>
      </c>
      <c r="U731" s="28">
        <v>0</v>
      </c>
      <c r="V731" s="28">
        <v>0</v>
      </c>
      <c r="W731" s="28">
        <v>0</v>
      </c>
      <c r="X731" s="28">
        <v>0</v>
      </c>
      <c r="Y731" s="28">
        <v>0</v>
      </c>
      <c r="Z731" s="28">
        <f t="shared" si="71"/>
        <v>0</v>
      </c>
      <c r="AA731" s="28">
        <v>0</v>
      </c>
      <c r="AB731" s="30">
        <v>0</v>
      </c>
      <c r="AC731" s="30">
        <v>0</v>
      </c>
      <c r="AG731" s="28">
        <v>22.3</v>
      </c>
      <c r="AH731" s="28">
        <v>17.600000000000001</v>
      </c>
      <c r="AI731" s="28">
        <v>12.2</v>
      </c>
      <c r="AJ731" s="28">
        <v>12.8</v>
      </c>
      <c r="AK731" s="28">
        <v>4.21</v>
      </c>
      <c r="AL731" s="28">
        <v>1.03</v>
      </c>
      <c r="AM731" s="28">
        <f t="shared" si="73"/>
        <v>24.465558194774349</v>
      </c>
      <c r="AN731" s="28">
        <v>10885</v>
      </c>
      <c r="AO731" s="28" t="s">
        <v>2854</v>
      </c>
      <c r="AP731" s="28">
        <v>9.2799999999999994E-2</v>
      </c>
      <c r="AQ731" s="28">
        <v>0.81799999999999995</v>
      </c>
      <c r="AR731" s="28">
        <v>1.7000000000000001E-2</v>
      </c>
      <c r="AS731" s="28">
        <v>0</v>
      </c>
      <c r="AT731" s="28">
        <v>0</v>
      </c>
      <c r="AU731" s="28">
        <v>1.0800000000000001E-2</v>
      </c>
      <c r="AV731" s="28">
        <v>4.6899999999999997E-2</v>
      </c>
      <c r="AW731" s="28">
        <v>1.35E-2</v>
      </c>
      <c r="AX731" s="28">
        <v>5.6999999999999998E-4</v>
      </c>
      <c r="AY731" s="28">
        <v>329</v>
      </c>
      <c r="AZ731" s="28">
        <v>0</v>
      </c>
      <c r="BB731" s="28">
        <v>1</v>
      </c>
      <c r="BC731" s="28">
        <v>0</v>
      </c>
      <c r="BD731" s="28">
        <v>0</v>
      </c>
      <c r="BE731" s="28">
        <v>4</v>
      </c>
      <c r="BF731" s="28">
        <v>0</v>
      </c>
      <c r="BG731" s="28">
        <v>2</v>
      </c>
      <c r="BH731" s="28">
        <v>0</v>
      </c>
      <c r="BI731" s="28">
        <v>0</v>
      </c>
      <c r="BJ731" s="28">
        <v>0</v>
      </c>
      <c r="BL731" s="28">
        <v>91</v>
      </c>
      <c r="BN731" s="28" t="s">
        <v>1374</v>
      </c>
      <c r="BS731" s="32" t="s">
        <v>2854</v>
      </c>
      <c r="BT731" t="s">
        <v>186</v>
      </c>
      <c r="BU731">
        <v>2</v>
      </c>
      <c r="CA731" s="35" t="s">
        <v>187</v>
      </c>
      <c r="CB731" s="35" t="s">
        <v>320</v>
      </c>
      <c r="CC731" s="35">
        <v>0</v>
      </c>
      <c r="CD731" s="28" t="s">
        <v>189</v>
      </c>
      <c r="CE731" s="28">
        <v>0</v>
      </c>
      <c r="CH731" s="28">
        <v>1480343</v>
      </c>
      <c r="CI731" s="28">
        <v>6702394</v>
      </c>
      <c r="CJ731">
        <v>124.6</v>
      </c>
      <c r="CK731">
        <v>117.91</v>
      </c>
      <c r="CL731">
        <v>6.6899999999999977</v>
      </c>
      <c r="CM731">
        <v>6.6899999999999977</v>
      </c>
      <c r="CN731">
        <v>6.6899999999999977</v>
      </c>
      <c r="CY731" s="39">
        <v>0</v>
      </c>
      <c r="CZ731" s="40">
        <v>0</v>
      </c>
      <c r="DA731" s="35" t="s">
        <v>321</v>
      </c>
      <c r="DP731" s="42">
        <v>794</v>
      </c>
      <c r="DQ731" s="42">
        <v>794</v>
      </c>
      <c r="DR731" s="42">
        <v>10885</v>
      </c>
      <c r="DS731" s="35" t="s">
        <v>3073</v>
      </c>
      <c r="DT731" s="35" t="s">
        <v>191</v>
      </c>
      <c r="DU731" s="35" t="s">
        <v>3074</v>
      </c>
      <c r="EA731" s="35" t="s">
        <v>207</v>
      </c>
      <c r="EC731" s="35" t="s">
        <v>294</v>
      </c>
      <c r="EG731" s="28">
        <v>20.5</v>
      </c>
      <c r="EH731" s="28">
        <v>16.2</v>
      </c>
      <c r="EI731" s="28">
        <v>11.4</v>
      </c>
      <c r="EJ731" s="28">
        <v>11.9</v>
      </c>
      <c r="EK731" s="28">
        <v>4.21</v>
      </c>
      <c r="EL731" s="28">
        <v>1.05</v>
      </c>
      <c r="EM731" s="44">
        <f t="shared" si="74"/>
        <v>24.940617577197152</v>
      </c>
      <c r="EN731" s="28" t="s">
        <v>2854</v>
      </c>
      <c r="EO731" s="33">
        <v>10885</v>
      </c>
      <c r="EP731" s="33" t="s">
        <v>2854</v>
      </c>
    </row>
    <row r="732" spans="1:480" x14ac:dyDescent="0.35">
      <c r="B732" s="28">
        <v>795</v>
      </c>
      <c r="C732" s="28">
        <v>795</v>
      </c>
      <c r="D732" s="28">
        <v>53</v>
      </c>
      <c r="E732" s="28" t="s">
        <v>777</v>
      </c>
      <c r="F732" s="28" t="s">
        <v>3075</v>
      </c>
      <c r="G732" s="28" t="s">
        <v>3075</v>
      </c>
      <c r="H732" s="28" t="s">
        <v>3076</v>
      </c>
      <c r="I732" s="28">
        <v>2</v>
      </c>
      <c r="J732" s="28" t="s">
        <v>714</v>
      </c>
      <c r="K732" s="28">
        <v>20</v>
      </c>
      <c r="L732" s="28" t="s">
        <v>3077</v>
      </c>
      <c r="M732" s="28" t="s">
        <v>3077</v>
      </c>
      <c r="N732" s="29">
        <v>418.90300000000002</v>
      </c>
      <c r="O732" s="29">
        <v>418.90300000000002</v>
      </c>
      <c r="P732" s="28">
        <f t="shared" si="75"/>
        <v>124.33</v>
      </c>
      <c r="Q732" s="28">
        <f t="shared" si="72"/>
        <v>3.1152796709500761</v>
      </c>
      <c r="R732" s="28">
        <v>1504220</v>
      </c>
      <c r="S732" s="28">
        <v>6704946</v>
      </c>
      <c r="T732" s="28">
        <v>0</v>
      </c>
      <c r="U732" s="28">
        <v>0</v>
      </c>
      <c r="V732" s="28">
        <v>0</v>
      </c>
      <c r="W732" s="28">
        <v>0</v>
      </c>
      <c r="X732" s="28">
        <v>0</v>
      </c>
      <c r="Y732" s="28">
        <v>0</v>
      </c>
      <c r="Z732" s="28">
        <f t="shared" si="71"/>
        <v>0</v>
      </c>
      <c r="AA732" s="28">
        <v>0</v>
      </c>
      <c r="AB732" s="30">
        <v>0</v>
      </c>
      <c r="AC732" s="30">
        <v>0</v>
      </c>
      <c r="AG732" s="28">
        <v>8.2799999999999994</v>
      </c>
      <c r="AH732" s="28">
        <v>6.22</v>
      </c>
      <c r="AI732" s="28">
        <v>3.87</v>
      </c>
      <c r="AJ732" s="28">
        <v>4.13</v>
      </c>
      <c r="AK732" s="28">
        <v>0.92700000000000005</v>
      </c>
      <c r="AL732" s="28">
        <v>0.182</v>
      </c>
      <c r="AM732" s="28">
        <f t="shared" si="73"/>
        <v>19.633225458468175</v>
      </c>
      <c r="AN732" s="28">
        <v>11018</v>
      </c>
      <c r="AO732" s="28" t="s">
        <v>3078</v>
      </c>
      <c r="AP732" s="28">
        <v>6.4600000000000005E-2</v>
      </c>
      <c r="AQ732" s="28">
        <v>0.84399999999999997</v>
      </c>
      <c r="AR732" s="28">
        <v>2.7799999999999998E-2</v>
      </c>
      <c r="AS732" s="28">
        <v>0</v>
      </c>
      <c r="AT732" s="28">
        <v>0</v>
      </c>
      <c r="AU732" s="28">
        <v>1.26E-2</v>
      </c>
      <c r="AV732" s="28">
        <v>4.5999999999999999E-2</v>
      </c>
      <c r="AW732" s="28">
        <v>4.2700000000000004E-3</v>
      </c>
      <c r="AX732" s="28">
        <v>5.4000000000000001E-4</v>
      </c>
      <c r="AY732" s="28">
        <v>95</v>
      </c>
      <c r="BS732" s="32" t="s">
        <v>3078</v>
      </c>
      <c r="BT732" t="s">
        <v>186</v>
      </c>
      <c r="BU732">
        <v>1</v>
      </c>
      <c r="CA732" s="35" t="s">
        <v>187</v>
      </c>
      <c r="CB732" s="35" t="s">
        <v>1119</v>
      </c>
      <c r="CC732" s="35">
        <v>0</v>
      </c>
      <c r="CD732" s="28" t="s">
        <v>189</v>
      </c>
      <c r="CE732" s="28">
        <v>0</v>
      </c>
      <c r="CG732" s="37" t="s">
        <v>279</v>
      </c>
      <c r="CH732" s="28">
        <v>1504359</v>
      </c>
      <c r="CI732" s="28">
        <v>6704673</v>
      </c>
      <c r="CJ732">
        <v>124.33</v>
      </c>
      <c r="CK732">
        <v>111.28</v>
      </c>
      <c r="CL732">
        <v>13.049999999999997</v>
      </c>
      <c r="CM732">
        <v>13.049999999999997</v>
      </c>
      <c r="CN732">
        <v>13.049999999999997</v>
      </c>
      <c r="CY732" s="39">
        <v>0</v>
      </c>
      <c r="CZ732" s="40">
        <v>0</v>
      </c>
      <c r="DA732" s="35" t="s">
        <v>321</v>
      </c>
      <c r="DP732" s="42">
        <v>795</v>
      </c>
      <c r="DQ732" s="42">
        <v>795</v>
      </c>
      <c r="DR732" s="42">
        <v>11018</v>
      </c>
      <c r="EA732" s="35" t="s">
        <v>207</v>
      </c>
      <c r="EG732" s="28">
        <v>8.2799999999999994</v>
      </c>
      <c r="EH732" s="28">
        <v>6.22</v>
      </c>
      <c r="EI732" s="28">
        <v>3.87</v>
      </c>
      <c r="EJ732" s="28">
        <v>4.13</v>
      </c>
      <c r="EK732" s="28">
        <v>0.92700000000000005</v>
      </c>
      <c r="EL732" s="28">
        <v>0.182</v>
      </c>
      <c r="EM732" s="44">
        <f t="shared" si="74"/>
        <v>19.633225458468175</v>
      </c>
      <c r="EN732" s="28" t="s">
        <v>3078</v>
      </c>
      <c r="EO732" s="33">
        <v>11018</v>
      </c>
      <c r="EP732" s="33" t="s">
        <v>3078</v>
      </c>
    </row>
    <row r="733" spans="1:480" x14ac:dyDescent="0.35">
      <c r="B733" s="28">
        <v>798</v>
      </c>
      <c r="C733" s="28">
        <v>798</v>
      </c>
      <c r="D733" s="28">
        <v>53</v>
      </c>
      <c r="E733" s="28" t="s">
        <v>777</v>
      </c>
      <c r="F733" s="28" t="s">
        <v>3079</v>
      </c>
      <c r="G733" s="28" t="s">
        <v>3079</v>
      </c>
      <c r="H733" s="28" t="s">
        <v>3080</v>
      </c>
      <c r="I733" s="28">
        <v>2</v>
      </c>
      <c r="J733" s="28" t="s">
        <v>714</v>
      </c>
      <c r="K733" s="28">
        <v>20</v>
      </c>
      <c r="L733" s="28" t="s">
        <v>3081</v>
      </c>
      <c r="M733" s="28" t="s">
        <v>3081</v>
      </c>
      <c r="N733" s="29">
        <v>75.730999999999995</v>
      </c>
      <c r="O733" s="29">
        <v>75.730999999999995</v>
      </c>
      <c r="P733" s="28">
        <v>72.290000000000006</v>
      </c>
      <c r="Q733" s="28">
        <f t="shared" si="72"/>
        <v>2.9578376094334016</v>
      </c>
      <c r="R733" s="28">
        <v>1535275</v>
      </c>
      <c r="S733" s="28">
        <v>6680056</v>
      </c>
      <c r="T733" s="28">
        <v>0</v>
      </c>
      <c r="U733" s="28">
        <v>0</v>
      </c>
      <c r="V733" s="28">
        <v>0</v>
      </c>
      <c r="W733" s="28">
        <v>0</v>
      </c>
      <c r="X733" s="28">
        <v>0</v>
      </c>
      <c r="Y733" s="28">
        <v>0</v>
      </c>
      <c r="Z733" s="28">
        <f t="shared" si="71"/>
        <v>0</v>
      </c>
      <c r="AA733" s="28">
        <v>0</v>
      </c>
      <c r="AB733" s="30">
        <v>0</v>
      </c>
      <c r="AC733" s="30">
        <v>0</v>
      </c>
      <c r="AG733" s="28">
        <v>13.1</v>
      </c>
      <c r="AH733" s="28">
        <v>10.1</v>
      </c>
      <c r="AI733" s="28">
        <v>6.7</v>
      </c>
      <c r="AJ733" s="28">
        <v>7.08</v>
      </c>
      <c r="AK733" s="28">
        <v>1.22</v>
      </c>
      <c r="AL733" s="28">
        <v>0.27700000000000002</v>
      </c>
      <c r="AM733" s="28">
        <f t="shared" si="73"/>
        <v>22.704918032786889</v>
      </c>
      <c r="AN733" s="28">
        <v>10376</v>
      </c>
      <c r="AO733" s="28" t="s">
        <v>3082</v>
      </c>
      <c r="AP733" s="28">
        <v>6.6199999999999995E-2</v>
      </c>
      <c r="AQ733" s="28">
        <v>0.78100000000000003</v>
      </c>
      <c r="AR733" s="28">
        <v>2.6700000000000002E-2</v>
      </c>
      <c r="AS733" s="28">
        <v>0</v>
      </c>
      <c r="AT733" s="28">
        <v>0</v>
      </c>
      <c r="AU733" s="28">
        <v>2.2700000000000001E-2</v>
      </c>
      <c r="AV733" s="28">
        <v>7.7100000000000002E-2</v>
      </c>
      <c r="AW733" s="28">
        <v>2.1299999999999999E-2</v>
      </c>
      <c r="AX733" s="28">
        <v>4.9699999999999996E-3</v>
      </c>
      <c r="AY733" s="28">
        <v>128</v>
      </c>
      <c r="BS733" s="32" t="s">
        <v>3082</v>
      </c>
      <c r="BT733" t="s">
        <v>186</v>
      </c>
      <c r="BU733">
        <v>1</v>
      </c>
      <c r="CA733" s="35" t="s">
        <v>187</v>
      </c>
      <c r="CB733" s="35" t="s">
        <v>1119</v>
      </c>
      <c r="CC733" s="35">
        <v>0</v>
      </c>
      <c r="CD733" s="28" t="s">
        <v>189</v>
      </c>
      <c r="CE733" s="28">
        <v>0</v>
      </c>
      <c r="CH733" s="28">
        <v>1535335</v>
      </c>
      <c r="CI733" s="28">
        <v>6680010</v>
      </c>
      <c r="CJ733">
        <v>72.290000000000006</v>
      </c>
      <c r="CK733">
        <v>70.05</v>
      </c>
      <c r="CL733">
        <v>2.2400000000000091</v>
      </c>
      <c r="CM733">
        <v>2.2400000000000091</v>
      </c>
      <c r="CN733">
        <v>2.2400000000000091</v>
      </c>
      <c r="CY733" s="39">
        <v>0</v>
      </c>
      <c r="CZ733" s="40">
        <v>0</v>
      </c>
      <c r="DA733" s="35" t="s">
        <v>321</v>
      </c>
      <c r="DP733" s="42">
        <v>798</v>
      </c>
      <c r="DQ733" s="42">
        <v>798</v>
      </c>
      <c r="DR733" s="42">
        <v>10376</v>
      </c>
      <c r="EA733" s="35" t="s">
        <v>207</v>
      </c>
      <c r="EG733" s="28">
        <v>13.1</v>
      </c>
      <c r="EH733" s="28">
        <v>10.1</v>
      </c>
      <c r="EI733" s="28">
        <v>6.7</v>
      </c>
      <c r="EJ733" s="28">
        <v>7.08</v>
      </c>
      <c r="EK733" s="28">
        <v>1.22</v>
      </c>
      <c r="EL733" s="28">
        <v>0.27700000000000002</v>
      </c>
      <c r="EM733" s="44">
        <f t="shared" si="74"/>
        <v>22.704918032786889</v>
      </c>
      <c r="EN733" s="28" t="s">
        <v>3082</v>
      </c>
      <c r="EO733" s="33">
        <v>10376</v>
      </c>
      <c r="EP733" s="33" t="s">
        <v>3082</v>
      </c>
    </row>
    <row r="734" spans="1:480" x14ac:dyDescent="0.35">
      <c r="B734" s="28">
        <v>799</v>
      </c>
      <c r="C734" s="28">
        <v>799</v>
      </c>
      <c r="D734" s="28">
        <v>53</v>
      </c>
      <c r="E734" s="28" t="s">
        <v>777</v>
      </c>
      <c r="F734" s="28" t="s">
        <v>3079</v>
      </c>
      <c r="G734" s="28" t="s">
        <v>3079</v>
      </c>
      <c r="H734" s="28" t="s">
        <v>3083</v>
      </c>
      <c r="I734" s="28">
        <v>2</v>
      </c>
      <c r="J734" s="28" t="s">
        <v>714</v>
      </c>
      <c r="K734" s="28">
        <v>20</v>
      </c>
      <c r="N734" s="29">
        <v>74.744799999999998</v>
      </c>
      <c r="O734" s="29">
        <v>74.744799999999998</v>
      </c>
      <c r="P734" s="28">
        <v>69.3</v>
      </c>
      <c r="Q734" s="28">
        <f t="shared" si="72"/>
        <v>3.3313354240027335</v>
      </c>
      <c r="R734" s="28">
        <v>1537508</v>
      </c>
      <c r="S734" s="28">
        <v>6676296</v>
      </c>
      <c r="T734" s="28">
        <v>0</v>
      </c>
      <c r="U734" s="28">
        <v>0</v>
      </c>
      <c r="V734" s="28">
        <v>0</v>
      </c>
      <c r="W734" s="28">
        <v>0</v>
      </c>
      <c r="X734" s="28">
        <v>0</v>
      </c>
      <c r="Y734" s="28">
        <v>0</v>
      </c>
      <c r="Z734" s="28">
        <f t="shared" si="71"/>
        <v>0</v>
      </c>
      <c r="AA734" s="28">
        <v>0</v>
      </c>
      <c r="AB734" s="30">
        <v>0</v>
      </c>
      <c r="AC734" s="30">
        <v>0</v>
      </c>
      <c r="AG734" s="28">
        <v>14.1</v>
      </c>
      <c r="AH734" s="28">
        <v>11</v>
      </c>
      <c r="AI734" s="28">
        <v>7.36</v>
      </c>
      <c r="AJ734" s="28">
        <v>7.76</v>
      </c>
      <c r="AK734" s="28">
        <v>1.38</v>
      </c>
      <c r="AL734" s="28">
        <v>0.29599999999999999</v>
      </c>
      <c r="AM734" s="28">
        <f t="shared" si="73"/>
        <v>21.44927536231884</v>
      </c>
      <c r="AN734" s="28">
        <v>10301</v>
      </c>
      <c r="AO734" s="28" t="s">
        <v>3084</v>
      </c>
      <c r="AP734" s="28">
        <v>0.06</v>
      </c>
      <c r="AQ734" s="28">
        <v>0.76500000000000001</v>
      </c>
      <c r="AR734" s="28">
        <v>3.27E-2</v>
      </c>
      <c r="AS734" s="28">
        <v>0</v>
      </c>
      <c r="AT734" s="28">
        <v>0</v>
      </c>
      <c r="AU734" s="28">
        <v>2.2200000000000001E-2</v>
      </c>
      <c r="AV734" s="28">
        <v>9.6199999999999994E-2</v>
      </c>
      <c r="AW734" s="28">
        <v>1.9800000000000002E-2</v>
      </c>
      <c r="AX734" s="28">
        <v>4.3400000000000001E-3</v>
      </c>
      <c r="AY734" s="28">
        <v>146</v>
      </c>
      <c r="BS734" s="32" t="s">
        <v>3084</v>
      </c>
      <c r="BT734" t="s">
        <v>186</v>
      </c>
      <c r="BU734">
        <v>2</v>
      </c>
      <c r="CA734" s="35" t="s">
        <v>187</v>
      </c>
      <c r="CB734" s="35" t="s">
        <v>1119</v>
      </c>
      <c r="CC734" s="35">
        <v>0</v>
      </c>
      <c r="CD734" s="28" t="s">
        <v>189</v>
      </c>
      <c r="CE734" s="28">
        <v>0</v>
      </c>
      <c r="CH734" s="28">
        <v>1537548</v>
      </c>
      <c r="CI734" s="28">
        <v>6676234</v>
      </c>
      <c r="CJ734">
        <v>69.3</v>
      </c>
      <c r="CK734">
        <v>66.81</v>
      </c>
      <c r="CL734">
        <v>2.4899999999999949</v>
      </c>
      <c r="CM734">
        <v>2.4899999999999949</v>
      </c>
      <c r="CN734">
        <v>2.4899999999999949</v>
      </c>
      <c r="CY734" s="39">
        <v>0</v>
      </c>
      <c r="CZ734" s="40">
        <v>0</v>
      </c>
      <c r="DA734" s="35" t="s">
        <v>321</v>
      </c>
      <c r="DP734" s="42">
        <v>799</v>
      </c>
      <c r="DQ734" s="42">
        <v>799</v>
      </c>
      <c r="DR734" s="42">
        <v>10301</v>
      </c>
      <c r="EA734" s="35" t="s">
        <v>207</v>
      </c>
      <c r="EG734" s="28">
        <v>14.1</v>
      </c>
      <c r="EH734" s="28">
        <v>11</v>
      </c>
      <c r="EI734" s="28">
        <v>7.36</v>
      </c>
      <c r="EJ734" s="28">
        <v>7.76</v>
      </c>
      <c r="EK734" s="28">
        <v>1.38</v>
      </c>
      <c r="EL734" s="28">
        <v>0.29599999999999999</v>
      </c>
      <c r="EM734" s="44">
        <f t="shared" si="74"/>
        <v>21.44927536231884</v>
      </c>
      <c r="EN734" s="28" t="s">
        <v>3084</v>
      </c>
      <c r="EO734" s="33">
        <v>10301</v>
      </c>
      <c r="EP734" s="33" t="s">
        <v>3084</v>
      </c>
    </row>
    <row r="735" spans="1:480" x14ac:dyDescent="0.35">
      <c r="B735" s="28">
        <v>800</v>
      </c>
      <c r="C735" s="28">
        <v>800</v>
      </c>
      <c r="D735" s="28">
        <v>53</v>
      </c>
      <c r="E735" s="28" t="s">
        <v>777</v>
      </c>
      <c r="F735" s="28" t="s">
        <v>3079</v>
      </c>
      <c r="G735" s="28" t="s">
        <v>3079</v>
      </c>
      <c r="H735" s="28" t="s">
        <v>3083</v>
      </c>
      <c r="I735" s="28">
        <v>2</v>
      </c>
      <c r="J735" s="28" t="s">
        <v>714</v>
      </c>
      <c r="K735" s="28">
        <v>20</v>
      </c>
      <c r="L735" s="28" t="s">
        <v>3085</v>
      </c>
      <c r="M735" s="28" t="s">
        <v>3085</v>
      </c>
      <c r="N735" s="29">
        <v>61.968000000000004</v>
      </c>
      <c r="O735" s="29">
        <v>61.968000000000004</v>
      </c>
      <c r="P735" s="28">
        <v>66.44</v>
      </c>
      <c r="Q735" s="28">
        <f t="shared" si="72"/>
        <v>6.4388071262587054</v>
      </c>
      <c r="R735" s="28">
        <v>1537873</v>
      </c>
      <c r="S735" s="28">
        <v>6675970</v>
      </c>
      <c r="T735" s="28">
        <v>0</v>
      </c>
      <c r="U735" s="28">
        <v>0</v>
      </c>
      <c r="V735" s="28">
        <v>0</v>
      </c>
      <c r="W735" s="28">
        <v>0</v>
      </c>
      <c r="X735" s="28">
        <v>0</v>
      </c>
      <c r="Y735" s="28">
        <v>0</v>
      </c>
      <c r="Z735" s="28">
        <f t="shared" si="71"/>
        <v>0</v>
      </c>
      <c r="AA735" s="28">
        <v>0</v>
      </c>
      <c r="AB735" s="30">
        <v>0</v>
      </c>
      <c r="AC735" s="30">
        <v>0</v>
      </c>
      <c r="AG735" s="28">
        <v>14.1</v>
      </c>
      <c r="AH735" s="28">
        <v>11</v>
      </c>
      <c r="AI735" s="28">
        <v>7.36</v>
      </c>
      <c r="AJ735" s="28">
        <v>7.76</v>
      </c>
      <c r="AK735" s="28">
        <v>1.38</v>
      </c>
      <c r="AL735" s="28">
        <v>0.29599999999999999</v>
      </c>
      <c r="AM735" s="28">
        <f t="shared" si="73"/>
        <v>21.44927536231884</v>
      </c>
      <c r="AN735" s="28">
        <v>10301</v>
      </c>
      <c r="AO735" s="28" t="s">
        <v>3084</v>
      </c>
      <c r="AP735" s="28">
        <v>0.06</v>
      </c>
      <c r="AQ735" s="28">
        <v>0.76500000000000001</v>
      </c>
      <c r="AR735" s="28">
        <v>3.27E-2</v>
      </c>
      <c r="AS735" s="28">
        <v>0</v>
      </c>
      <c r="AT735" s="28">
        <v>0</v>
      </c>
      <c r="AU735" s="28">
        <v>2.2200000000000001E-2</v>
      </c>
      <c r="AV735" s="28">
        <v>9.6199999999999994E-2</v>
      </c>
      <c r="AW735" s="28">
        <v>1.9800000000000002E-2</v>
      </c>
      <c r="AX735" s="28">
        <v>4.3400000000000001E-3</v>
      </c>
      <c r="AY735" s="28">
        <v>146</v>
      </c>
      <c r="BS735" s="32" t="s">
        <v>3084</v>
      </c>
      <c r="BT735" t="s">
        <v>186</v>
      </c>
      <c r="BU735">
        <v>2</v>
      </c>
      <c r="CA735" s="35" t="s">
        <v>187</v>
      </c>
      <c r="CB735" s="35" t="s">
        <v>1119</v>
      </c>
      <c r="CC735" s="35">
        <v>0</v>
      </c>
      <c r="CD735" s="28" t="s">
        <v>189</v>
      </c>
      <c r="CE735" s="28">
        <v>0</v>
      </c>
      <c r="CH735" s="28">
        <v>1537917</v>
      </c>
      <c r="CI735" s="28">
        <v>6675929</v>
      </c>
      <c r="CJ735">
        <v>66.44</v>
      </c>
      <c r="CK735">
        <v>62.45</v>
      </c>
      <c r="CL735">
        <v>3.9899999999999949</v>
      </c>
      <c r="CM735">
        <v>3.9899999999999949</v>
      </c>
      <c r="CN735">
        <v>3.9899999999999949</v>
      </c>
      <c r="CY735" s="39">
        <v>0</v>
      </c>
      <c r="CZ735" s="40">
        <v>0</v>
      </c>
      <c r="DA735" s="35" t="s">
        <v>321</v>
      </c>
      <c r="DP735" s="42">
        <v>800</v>
      </c>
      <c r="DQ735" s="42">
        <v>800</v>
      </c>
      <c r="DR735" s="42">
        <v>10301</v>
      </c>
      <c r="EG735" s="28">
        <v>14.1</v>
      </c>
      <c r="EH735" s="28">
        <v>11</v>
      </c>
      <c r="EI735" s="28">
        <v>7.36</v>
      </c>
      <c r="EJ735" s="28">
        <v>7.76</v>
      </c>
      <c r="EK735" s="28">
        <v>1.38</v>
      </c>
      <c r="EL735" s="28">
        <v>0.29599999999999999</v>
      </c>
      <c r="EM735" s="44">
        <f t="shared" si="74"/>
        <v>21.44927536231884</v>
      </c>
      <c r="EN735" s="28" t="s">
        <v>3084</v>
      </c>
      <c r="EO735" s="33">
        <v>10301</v>
      </c>
      <c r="EP735" s="33" t="s">
        <v>3084</v>
      </c>
    </row>
    <row r="736" spans="1:480" x14ac:dyDescent="0.35">
      <c r="B736" s="28">
        <v>801</v>
      </c>
      <c r="C736" s="28">
        <v>801</v>
      </c>
      <c r="D736" s="28">
        <v>61</v>
      </c>
      <c r="E736" s="28" t="s">
        <v>394</v>
      </c>
      <c r="F736" s="28" t="s">
        <v>3086</v>
      </c>
      <c r="G736" s="28" t="s">
        <v>3087</v>
      </c>
      <c r="H736" s="28" t="s">
        <v>3088</v>
      </c>
      <c r="I736" s="28">
        <v>4</v>
      </c>
      <c r="J736" s="28" t="s">
        <v>397</v>
      </c>
      <c r="K736" s="28">
        <v>19</v>
      </c>
      <c r="L736" s="28" t="s">
        <v>3089</v>
      </c>
      <c r="M736" s="28" t="s">
        <v>3089</v>
      </c>
      <c r="N736" s="29">
        <v>1530.31</v>
      </c>
      <c r="O736" s="29">
        <v>1530.31</v>
      </c>
      <c r="P736" s="28">
        <f t="shared" ref="P736:P758" si="76">MAX(CJ736:CK736)</f>
        <v>144.46</v>
      </c>
      <c r="Q736" s="28">
        <f t="shared" si="72"/>
        <v>0.89132267318386571</v>
      </c>
      <c r="R736" s="28">
        <v>1505025</v>
      </c>
      <c r="S736" s="28">
        <v>6664637</v>
      </c>
      <c r="T736" s="28">
        <v>0</v>
      </c>
      <c r="U736" s="28">
        <v>0</v>
      </c>
      <c r="V736" s="28">
        <v>0</v>
      </c>
      <c r="W736" s="28">
        <v>0</v>
      </c>
      <c r="X736" s="28">
        <v>0</v>
      </c>
      <c r="Y736" s="28">
        <v>0</v>
      </c>
      <c r="Z736" s="28">
        <f t="shared" si="71"/>
        <v>0</v>
      </c>
      <c r="AA736" s="28">
        <v>0</v>
      </c>
      <c r="AB736" s="30">
        <v>0</v>
      </c>
      <c r="AC736" s="30">
        <v>0</v>
      </c>
      <c r="AG736" s="28">
        <v>12.8</v>
      </c>
      <c r="AH736" s="28">
        <v>9.7799999999999994</v>
      </c>
      <c r="AI736" s="28">
        <v>6.3</v>
      </c>
      <c r="AJ736" s="28">
        <v>6.69</v>
      </c>
      <c r="AK736" s="28">
        <v>1.38</v>
      </c>
      <c r="AL736" s="28">
        <v>0.217</v>
      </c>
      <c r="AM736" s="28">
        <f t="shared" si="73"/>
        <v>15.72463768115942</v>
      </c>
      <c r="AN736" s="28">
        <v>9959</v>
      </c>
      <c r="AO736" s="28" t="s">
        <v>3090</v>
      </c>
      <c r="AP736" s="28">
        <v>9.1499999999999998E-2</v>
      </c>
      <c r="AQ736" s="28">
        <v>0.86099999999999999</v>
      </c>
      <c r="AR736" s="28">
        <v>6.3600000000000002E-3</v>
      </c>
      <c r="AS736" s="28">
        <v>0</v>
      </c>
      <c r="AT736" s="28">
        <v>0</v>
      </c>
      <c r="AU736" s="28">
        <v>3.0800000000000001E-2</v>
      </c>
      <c r="AV736" s="28">
        <v>6.3400000000000001E-3</v>
      </c>
      <c r="AW736" s="28">
        <v>3.2000000000000002E-3</v>
      </c>
      <c r="AX736" s="28">
        <v>1.33E-3</v>
      </c>
      <c r="AY736" s="28">
        <v>150</v>
      </c>
      <c r="AZ736" s="28">
        <v>0</v>
      </c>
      <c r="BA736" s="28">
        <v>2</v>
      </c>
      <c r="BB736" s="28">
        <v>4</v>
      </c>
      <c r="BC736" s="28">
        <v>2</v>
      </c>
      <c r="BD736" s="28">
        <v>1</v>
      </c>
      <c r="BE736" s="28">
        <v>2</v>
      </c>
      <c r="BF736" s="28">
        <v>0</v>
      </c>
      <c r="BG736" s="28">
        <v>2</v>
      </c>
      <c r="BH736" s="28">
        <v>0</v>
      </c>
      <c r="BI736" s="28">
        <v>0</v>
      </c>
      <c r="BJ736" s="28">
        <v>1</v>
      </c>
      <c r="BL736" s="28">
        <v>87</v>
      </c>
      <c r="BM736" s="28">
        <v>1</v>
      </c>
      <c r="BN736" s="28" t="s">
        <v>3091</v>
      </c>
      <c r="BS736" s="32" t="s">
        <v>3090</v>
      </c>
      <c r="BT736" t="s">
        <v>186</v>
      </c>
      <c r="BU736">
        <v>1</v>
      </c>
      <c r="CA736" s="35" t="s">
        <v>187</v>
      </c>
      <c r="CB736" s="35" t="s">
        <v>320</v>
      </c>
      <c r="CC736" s="35">
        <v>0</v>
      </c>
      <c r="CD736" s="28" t="s">
        <v>189</v>
      </c>
      <c r="CE736" s="28">
        <v>0</v>
      </c>
      <c r="CG736" s="37" t="s">
        <v>223</v>
      </c>
      <c r="CH736" s="28">
        <v>1505429</v>
      </c>
      <c r="CI736" s="28">
        <v>6663437</v>
      </c>
      <c r="CJ736">
        <v>144.46</v>
      </c>
      <c r="CK736">
        <v>130.82</v>
      </c>
      <c r="CL736">
        <v>13.640000000000015</v>
      </c>
      <c r="CM736">
        <v>13.640000000000015</v>
      </c>
      <c r="CN736">
        <v>13.640000000000015</v>
      </c>
      <c r="CY736" s="39">
        <v>0</v>
      </c>
      <c r="CZ736" s="40">
        <v>0</v>
      </c>
      <c r="DA736" s="35" t="s">
        <v>321</v>
      </c>
      <c r="DP736" s="42">
        <v>801</v>
      </c>
      <c r="DQ736" s="42">
        <v>801</v>
      </c>
      <c r="DR736" s="42">
        <v>9959</v>
      </c>
      <c r="DS736" s="35" t="s">
        <v>189</v>
      </c>
      <c r="DT736" s="35" t="s">
        <v>191</v>
      </c>
      <c r="DU736" s="35" t="s">
        <v>3092</v>
      </c>
      <c r="EA736" s="35" t="s">
        <v>207</v>
      </c>
      <c r="EC736" s="35" t="s">
        <v>194</v>
      </c>
      <c r="EG736" s="28">
        <v>12.8</v>
      </c>
      <c r="EH736" s="28">
        <v>9.7799999999999994</v>
      </c>
      <c r="EI736" s="28">
        <v>6.3</v>
      </c>
      <c r="EJ736" s="28">
        <v>6.69</v>
      </c>
      <c r="EK736" s="28">
        <v>1.38</v>
      </c>
      <c r="EL736" s="28">
        <v>0.217</v>
      </c>
      <c r="EM736" s="44">
        <f t="shared" si="74"/>
        <v>15.72463768115942</v>
      </c>
      <c r="EN736" s="28" t="s">
        <v>3090</v>
      </c>
      <c r="EO736" s="33">
        <v>9959</v>
      </c>
      <c r="EP736" s="33" t="s">
        <v>3090</v>
      </c>
    </row>
    <row r="737" spans="2:146" x14ac:dyDescent="0.35">
      <c r="B737" s="28">
        <v>802</v>
      </c>
      <c r="C737" s="28">
        <v>802</v>
      </c>
      <c r="D737" s="28">
        <v>61</v>
      </c>
      <c r="E737" s="28" t="s">
        <v>394</v>
      </c>
      <c r="F737" s="28" t="s">
        <v>3093</v>
      </c>
      <c r="G737" s="28" t="s">
        <v>3093</v>
      </c>
      <c r="H737" s="28" t="s">
        <v>3094</v>
      </c>
      <c r="I737" s="28">
        <v>4</v>
      </c>
      <c r="J737" s="28" t="s">
        <v>714</v>
      </c>
      <c r="K737" s="28">
        <v>20</v>
      </c>
      <c r="L737" s="28" t="s">
        <v>3095</v>
      </c>
      <c r="M737" s="28" t="s">
        <v>3095</v>
      </c>
      <c r="N737" s="29">
        <v>312.68900000000002</v>
      </c>
      <c r="O737" s="29">
        <v>312.68900000000002</v>
      </c>
      <c r="P737" s="28">
        <f t="shared" si="76"/>
        <v>116.54</v>
      </c>
      <c r="Q737" s="28">
        <f t="shared" si="72"/>
        <v>4.442113409809747</v>
      </c>
      <c r="R737" s="28">
        <v>1489774</v>
      </c>
      <c r="S737" s="28">
        <v>6655924</v>
      </c>
      <c r="T737" s="28">
        <v>0</v>
      </c>
      <c r="U737" s="28">
        <v>0</v>
      </c>
      <c r="V737" s="28">
        <v>0</v>
      </c>
      <c r="W737" s="28">
        <v>0</v>
      </c>
      <c r="X737" s="28">
        <v>0</v>
      </c>
      <c r="Y737" s="28">
        <v>0</v>
      </c>
      <c r="Z737" s="28">
        <f t="shared" si="71"/>
        <v>0</v>
      </c>
      <c r="AA737" s="28">
        <v>0</v>
      </c>
      <c r="AB737" s="30">
        <v>0</v>
      </c>
      <c r="AC737" s="30">
        <v>0</v>
      </c>
      <c r="AG737" s="28">
        <v>4</v>
      </c>
      <c r="AH737" s="28">
        <v>3.01</v>
      </c>
      <c r="AI737" s="28">
        <v>1.88</v>
      </c>
      <c r="AJ737" s="28">
        <v>2.0099999999999998</v>
      </c>
      <c r="AK737" s="28">
        <v>0.36699999999999999</v>
      </c>
      <c r="AL737" s="28">
        <v>5.5399999999999998E-2</v>
      </c>
      <c r="AM737" s="28">
        <f t="shared" si="73"/>
        <v>15.095367847411445</v>
      </c>
      <c r="AN737" s="28">
        <v>63555</v>
      </c>
      <c r="AO737" s="28" t="s">
        <v>3096</v>
      </c>
      <c r="AP737" s="28">
        <v>6.8900000000000003E-2</v>
      </c>
      <c r="AQ737" s="28">
        <v>0.90900000000000003</v>
      </c>
      <c r="AR737" s="28">
        <v>5.5700000000000003E-3</v>
      </c>
      <c r="AS737" s="28">
        <v>0</v>
      </c>
      <c r="AT737" s="28">
        <v>0</v>
      </c>
      <c r="AU737" s="28">
        <v>8.9200000000000008E-3</v>
      </c>
      <c r="AV737" s="28">
        <v>6.77E-3</v>
      </c>
      <c r="AW737" s="28">
        <v>6.8999999999999997E-4</v>
      </c>
      <c r="AX737" s="28">
        <v>0</v>
      </c>
      <c r="AY737" s="28">
        <v>36.5</v>
      </c>
      <c r="BS737" s="32" t="s">
        <v>3096</v>
      </c>
      <c r="BT737" t="s">
        <v>186</v>
      </c>
      <c r="BU737">
        <v>1</v>
      </c>
      <c r="CA737" s="35" t="s">
        <v>344</v>
      </c>
      <c r="CB737" s="35" t="s">
        <v>1119</v>
      </c>
      <c r="CC737" s="35">
        <v>0</v>
      </c>
      <c r="CD737" s="28" t="s">
        <v>189</v>
      </c>
      <c r="CE737" s="28">
        <v>0</v>
      </c>
      <c r="CH737" s="28">
        <v>1489892</v>
      </c>
      <c r="CI737" s="28">
        <v>6656129</v>
      </c>
      <c r="CJ737">
        <v>116.54</v>
      </c>
      <c r="CK737">
        <v>102.65</v>
      </c>
      <c r="CL737">
        <v>13.89</v>
      </c>
      <c r="CM737">
        <v>13.89</v>
      </c>
      <c r="CN737">
        <v>13.89</v>
      </c>
      <c r="CY737" s="39">
        <v>0</v>
      </c>
      <c r="CZ737" s="40">
        <v>0</v>
      </c>
      <c r="DA737" s="35" t="s">
        <v>321</v>
      </c>
      <c r="DP737" s="42">
        <v>802</v>
      </c>
      <c r="DQ737" s="42">
        <v>802</v>
      </c>
      <c r="DR737" s="42">
        <v>63555</v>
      </c>
      <c r="EA737" s="35" t="s">
        <v>207</v>
      </c>
      <c r="EG737" s="28">
        <v>4</v>
      </c>
      <c r="EH737" s="28">
        <v>3.01</v>
      </c>
      <c r="EI737" s="28">
        <v>1.88</v>
      </c>
      <c r="EJ737" s="28">
        <v>2.0099999999999998</v>
      </c>
      <c r="EK737" s="28">
        <v>0.36699999999999999</v>
      </c>
      <c r="EL737" s="28">
        <v>5.5399999999999998E-2</v>
      </c>
      <c r="EM737" s="44">
        <f t="shared" si="74"/>
        <v>15.095367847411445</v>
      </c>
      <c r="EN737" s="28" t="s">
        <v>3096</v>
      </c>
      <c r="EO737" s="33">
        <v>63555</v>
      </c>
      <c r="EP737" s="33" t="s">
        <v>3096</v>
      </c>
    </row>
    <row r="738" spans="2:146" x14ac:dyDescent="0.35">
      <c r="B738" s="28">
        <v>803</v>
      </c>
      <c r="C738" s="28">
        <v>803</v>
      </c>
      <c r="D738" s="28">
        <v>61</v>
      </c>
      <c r="E738" s="28" t="s">
        <v>394</v>
      </c>
      <c r="F738" s="28" t="s">
        <v>394</v>
      </c>
      <c r="G738" s="28" t="s">
        <v>3097</v>
      </c>
      <c r="H738" s="28" t="s">
        <v>3098</v>
      </c>
      <c r="I738" s="28">
        <v>4</v>
      </c>
      <c r="J738" s="28" t="s">
        <v>714</v>
      </c>
      <c r="K738" s="28">
        <v>20</v>
      </c>
      <c r="L738" s="28" t="s">
        <v>3099</v>
      </c>
      <c r="M738" s="28" t="s">
        <v>3099</v>
      </c>
      <c r="N738" s="29">
        <v>147.12799999999999</v>
      </c>
      <c r="O738" s="29">
        <v>147.12799999999999</v>
      </c>
      <c r="P738" s="28">
        <f t="shared" si="76"/>
        <v>109.32</v>
      </c>
      <c r="Q738" s="28">
        <f t="shared" si="72"/>
        <v>5.410255016040451</v>
      </c>
      <c r="R738" s="28">
        <v>1486208</v>
      </c>
      <c r="S738" s="28">
        <v>6666880</v>
      </c>
      <c r="T738" s="28">
        <v>0</v>
      </c>
      <c r="U738" s="28">
        <v>0</v>
      </c>
      <c r="V738" s="28">
        <v>0</v>
      </c>
      <c r="W738" s="28">
        <v>0</v>
      </c>
      <c r="X738" s="28">
        <v>0</v>
      </c>
      <c r="Y738" s="28">
        <v>0</v>
      </c>
      <c r="Z738" s="28">
        <f t="shared" si="71"/>
        <v>0</v>
      </c>
      <c r="AA738" s="28">
        <v>0</v>
      </c>
      <c r="AB738" s="30">
        <v>0</v>
      </c>
      <c r="AC738" s="30">
        <v>0</v>
      </c>
      <c r="AG738" s="28">
        <v>8.7899999999999991</v>
      </c>
      <c r="AH738" s="28">
        <v>6.62</v>
      </c>
      <c r="AI738" s="28">
        <v>4.1399999999999997</v>
      </c>
      <c r="AJ738" s="28">
        <v>4.42</v>
      </c>
      <c r="AK738" s="28">
        <v>1.02</v>
      </c>
      <c r="AL738" s="28">
        <v>0.14699999999999999</v>
      </c>
      <c r="AM738" s="28">
        <f t="shared" si="73"/>
        <v>14.411764705882351</v>
      </c>
      <c r="AN738" s="28">
        <v>63643</v>
      </c>
      <c r="AO738" s="28" t="s">
        <v>3100</v>
      </c>
      <c r="AP738" s="28">
        <v>8.3299999999999999E-2</v>
      </c>
      <c r="AQ738" s="28">
        <v>0.876</v>
      </c>
      <c r="AR738" s="28">
        <v>8.8000000000000005E-3</v>
      </c>
      <c r="AS738" s="28">
        <v>0</v>
      </c>
      <c r="AT738" s="28">
        <v>0</v>
      </c>
      <c r="AU738" s="28">
        <v>1.7999999999999999E-2</v>
      </c>
      <c r="AV738" s="28">
        <v>1.2999999999999999E-2</v>
      </c>
      <c r="AW738" s="28">
        <v>6.4999999999999997E-4</v>
      </c>
      <c r="AX738" s="28">
        <v>0</v>
      </c>
      <c r="AY738" s="28">
        <v>114</v>
      </c>
      <c r="BS738" s="32" t="s">
        <v>3100</v>
      </c>
      <c r="BT738" t="s">
        <v>186</v>
      </c>
      <c r="BU738">
        <v>1</v>
      </c>
      <c r="CA738" s="35" t="s">
        <v>187</v>
      </c>
      <c r="CB738" s="35" t="s">
        <v>1119</v>
      </c>
      <c r="CC738" s="35">
        <v>0</v>
      </c>
      <c r="CD738" s="28" t="s">
        <v>189</v>
      </c>
      <c r="CE738" s="28">
        <v>0</v>
      </c>
      <c r="CH738" s="28">
        <v>1486214</v>
      </c>
      <c r="CI738" s="28">
        <v>6666743</v>
      </c>
      <c r="CJ738">
        <v>109.32</v>
      </c>
      <c r="CK738">
        <v>101.36</v>
      </c>
      <c r="CL738">
        <v>7.9599999999999937</v>
      </c>
      <c r="CM738">
        <v>7.9599999999999937</v>
      </c>
      <c r="CN738">
        <v>7.9599999999999937</v>
      </c>
      <c r="CY738" s="39">
        <v>0</v>
      </c>
      <c r="CZ738" s="40">
        <v>0</v>
      </c>
      <c r="DA738" s="35" t="s">
        <v>321</v>
      </c>
      <c r="DP738" s="42">
        <v>803</v>
      </c>
      <c r="DQ738" s="42">
        <v>803</v>
      </c>
      <c r="DR738" s="42">
        <v>63643</v>
      </c>
      <c r="EA738" s="35" t="s">
        <v>207</v>
      </c>
      <c r="EG738" s="28">
        <v>8.7899999999999991</v>
      </c>
      <c r="EH738" s="28">
        <v>6.62</v>
      </c>
      <c r="EI738" s="28">
        <v>4.1399999999999997</v>
      </c>
      <c r="EJ738" s="28">
        <v>4.42</v>
      </c>
      <c r="EK738" s="28">
        <v>1.02</v>
      </c>
      <c r="EL738" s="28">
        <v>0.14699999999999999</v>
      </c>
      <c r="EM738" s="44">
        <f t="shared" si="74"/>
        <v>14.411764705882351</v>
      </c>
      <c r="EN738" s="28" t="s">
        <v>3100</v>
      </c>
      <c r="EO738" s="33">
        <v>63643</v>
      </c>
      <c r="EP738" s="33" t="s">
        <v>3100</v>
      </c>
    </row>
    <row r="739" spans="2:146" x14ac:dyDescent="0.35">
      <c r="B739" s="28">
        <v>804</v>
      </c>
      <c r="C739" s="28">
        <v>804</v>
      </c>
      <c r="D739" s="28">
        <v>53</v>
      </c>
      <c r="E739" s="28" t="s">
        <v>777</v>
      </c>
      <c r="F739" s="28" t="s">
        <v>2089</v>
      </c>
      <c r="G739" s="28" t="s">
        <v>3101</v>
      </c>
      <c r="H739" s="28" t="s">
        <v>3102</v>
      </c>
      <c r="I739" s="28">
        <v>2</v>
      </c>
      <c r="J739" s="28" t="s">
        <v>714</v>
      </c>
      <c r="K739" s="28">
        <v>20</v>
      </c>
      <c r="L739" s="28" t="s">
        <v>3103</v>
      </c>
      <c r="M739" s="28" t="s">
        <v>3103</v>
      </c>
      <c r="N739" s="29">
        <v>133.26400000000001</v>
      </c>
      <c r="O739" s="29">
        <v>133.26400000000001</v>
      </c>
      <c r="P739" s="28">
        <f t="shared" si="76"/>
        <v>236.02</v>
      </c>
      <c r="Q739" s="28">
        <f t="shared" si="72"/>
        <v>4.2096890382999259</v>
      </c>
      <c r="R739" s="28">
        <v>1468413</v>
      </c>
      <c r="S739" s="28">
        <v>6690999</v>
      </c>
      <c r="T739" s="28">
        <v>0</v>
      </c>
      <c r="U739" s="28">
        <v>0</v>
      </c>
      <c r="V739" s="28">
        <v>0</v>
      </c>
      <c r="W739" s="28">
        <v>0</v>
      </c>
      <c r="X739" s="28">
        <v>0</v>
      </c>
      <c r="Y739" s="28">
        <v>0</v>
      </c>
      <c r="Z739" s="28">
        <f t="shared" si="71"/>
        <v>0</v>
      </c>
      <c r="AA739" s="28">
        <v>0</v>
      </c>
      <c r="AB739" s="30">
        <v>0</v>
      </c>
      <c r="AC739" s="30">
        <v>0</v>
      </c>
      <c r="AG739" s="28">
        <v>7.63</v>
      </c>
      <c r="AH739" s="28">
        <v>5.99</v>
      </c>
      <c r="AI739" s="28">
        <v>4.13</v>
      </c>
      <c r="AJ739" s="28">
        <v>4.34</v>
      </c>
      <c r="AK739" s="28">
        <v>1.48</v>
      </c>
      <c r="AL739" s="28">
        <v>0.36299999999999999</v>
      </c>
      <c r="AM739" s="28">
        <f t="shared" si="73"/>
        <v>24.527027027027025</v>
      </c>
      <c r="AN739" s="28">
        <v>10650</v>
      </c>
      <c r="AO739" s="28" t="s">
        <v>3104</v>
      </c>
      <c r="AP739" s="28">
        <v>0.122</v>
      </c>
      <c r="AQ739" s="28">
        <v>0.83299999999999996</v>
      </c>
      <c r="AR739" s="28">
        <v>4.2900000000000004E-3</v>
      </c>
      <c r="AS739" s="28">
        <v>0</v>
      </c>
      <c r="AT739" s="28">
        <v>0</v>
      </c>
      <c r="AU739" s="28">
        <v>1.7100000000000001E-2</v>
      </c>
      <c r="AV739" s="28">
        <v>2.0600000000000002E-3</v>
      </c>
      <c r="AW739" s="28">
        <v>2.0199999999999999E-2</v>
      </c>
      <c r="AX739" s="28">
        <v>1.7799999999999999E-3</v>
      </c>
      <c r="AY739" s="28">
        <v>104</v>
      </c>
      <c r="BS739" s="32" t="s">
        <v>3104</v>
      </c>
      <c r="BT739" t="s">
        <v>186</v>
      </c>
      <c r="BU739">
        <v>1</v>
      </c>
      <c r="CA739" s="35" t="s">
        <v>187</v>
      </c>
      <c r="CB739" s="35" t="s">
        <v>1119</v>
      </c>
      <c r="CC739" s="35">
        <v>0</v>
      </c>
      <c r="CD739" s="28" t="s">
        <v>189</v>
      </c>
      <c r="CE739" s="28">
        <v>0</v>
      </c>
      <c r="CG739" s="37" t="s">
        <v>279</v>
      </c>
      <c r="CH739" s="28">
        <v>1468503</v>
      </c>
      <c r="CI739" s="28">
        <v>6690910</v>
      </c>
      <c r="CJ739">
        <v>236.02</v>
      </c>
      <c r="CK739">
        <v>230.41</v>
      </c>
      <c r="CL739">
        <v>5.6100000000000136</v>
      </c>
      <c r="CM739">
        <v>5.6100000000000136</v>
      </c>
      <c r="CN739">
        <v>5.6100000000000136</v>
      </c>
      <c r="CY739" s="39">
        <v>0</v>
      </c>
      <c r="CZ739" s="40">
        <v>0</v>
      </c>
      <c r="DA739" s="35" t="s">
        <v>321</v>
      </c>
      <c r="DP739" s="42">
        <v>804</v>
      </c>
      <c r="DQ739" s="42">
        <v>804</v>
      </c>
      <c r="DR739" s="42">
        <v>10650</v>
      </c>
      <c r="EA739" s="35" t="s">
        <v>207</v>
      </c>
      <c r="EG739" s="28">
        <v>6.54</v>
      </c>
      <c r="EH739" s="28">
        <v>5.24</v>
      </c>
      <c r="EI739" s="28">
        <v>3.75</v>
      </c>
      <c r="EJ739" s="28">
        <v>3.91</v>
      </c>
      <c r="EK739" s="28">
        <v>1.48</v>
      </c>
      <c r="EL739" s="28">
        <v>0.41299999999999998</v>
      </c>
      <c r="EM739" s="44">
        <f t="shared" si="74"/>
        <v>27.905405405405403</v>
      </c>
      <c r="EN739" s="28" t="s">
        <v>3104</v>
      </c>
      <c r="EO739" s="33">
        <v>10650</v>
      </c>
      <c r="EP739" s="33" t="s">
        <v>3104</v>
      </c>
    </row>
    <row r="740" spans="2:146" x14ac:dyDescent="0.35">
      <c r="B740" s="28">
        <v>805</v>
      </c>
      <c r="C740" s="28">
        <v>805</v>
      </c>
      <c r="D740" s="28">
        <v>53</v>
      </c>
      <c r="E740" s="28" t="s">
        <v>777</v>
      </c>
      <c r="F740" s="28" t="s">
        <v>2089</v>
      </c>
      <c r="G740" s="28" t="s">
        <v>3101</v>
      </c>
      <c r="H740" s="28" t="s">
        <v>3105</v>
      </c>
      <c r="I740" s="28">
        <v>2</v>
      </c>
      <c r="J740" s="28" t="s">
        <v>714</v>
      </c>
      <c r="K740" s="28">
        <v>20</v>
      </c>
      <c r="L740" s="28" t="s">
        <v>3106</v>
      </c>
      <c r="M740" s="28" t="s">
        <v>3106</v>
      </c>
      <c r="N740" s="29">
        <v>48.063000000000002</v>
      </c>
      <c r="O740" s="29">
        <v>48.063000000000002</v>
      </c>
      <c r="P740" s="28">
        <f t="shared" si="76"/>
        <v>246.76</v>
      </c>
      <c r="Q740" s="28">
        <f t="shared" si="72"/>
        <v>17.20658302644442</v>
      </c>
      <c r="R740" s="28">
        <v>1466557</v>
      </c>
      <c r="S740" s="28">
        <v>6689105</v>
      </c>
      <c r="T740" s="28">
        <v>0</v>
      </c>
      <c r="U740" s="28">
        <v>0</v>
      </c>
      <c r="V740" s="28">
        <v>0</v>
      </c>
      <c r="W740" s="28">
        <v>0</v>
      </c>
      <c r="X740" s="28">
        <v>0</v>
      </c>
      <c r="Y740" s="28">
        <v>0</v>
      </c>
      <c r="Z740" s="28">
        <f t="shared" si="71"/>
        <v>0</v>
      </c>
      <c r="AA740" s="28">
        <v>0</v>
      </c>
      <c r="AB740" s="30">
        <v>0</v>
      </c>
      <c r="AC740" s="30">
        <v>0</v>
      </c>
      <c r="AG740" s="28">
        <v>5.34</v>
      </c>
      <c r="AH740" s="28">
        <v>4.21</v>
      </c>
      <c r="AI740" s="28">
        <v>2.92</v>
      </c>
      <c r="AJ740" s="28">
        <v>3.06</v>
      </c>
      <c r="AK740" s="28">
        <v>1.1499999999999999</v>
      </c>
      <c r="AL740" s="28">
        <v>0.27700000000000002</v>
      </c>
      <c r="AM740" s="28">
        <f t="shared" si="73"/>
        <v>24.086956521739133</v>
      </c>
      <c r="AN740" s="28">
        <v>10608</v>
      </c>
      <c r="AO740" s="28" t="s">
        <v>3107</v>
      </c>
      <c r="AP740" s="28">
        <v>0.13</v>
      </c>
      <c r="AQ740" s="28">
        <v>0.83199999999999996</v>
      </c>
      <c r="AR740" s="28">
        <v>4.2199999999999998E-3</v>
      </c>
      <c r="AS740" s="28">
        <v>0</v>
      </c>
      <c r="AT740" s="28">
        <v>0</v>
      </c>
      <c r="AU740" s="28">
        <v>1.95E-2</v>
      </c>
      <c r="AV740" s="28">
        <v>2.49E-3</v>
      </c>
      <c r="AW740" s="28">
        <v>1.1299999999999999E-2</v>
      </c>
      <c r="AX740" s="28">
        <v>1.0300000000000001E-3</v>
      </c>
      <c r="AY740" s="28">
        <v>81.099999999999994</v>
      </c>
      <c r="BS740" s="32" t="s">
        <v>3107</v>
      </c>
      <c r="BT740" t="s">
        <v>186</v>
      </c>
      <c r="BU740">
        <v>1</v>
      </c>
      <c r="CA740" s="35" t="s">
        <v>187</v>
      </c>
      <c r="CB740" s="35" t="s">
        <v>1119</v>
      </c>
      <c r="CC740" s="35">
        <v>0</v>
      </c>
      <c r="CD740" s="28" t="s">
        <v>189</v>
      </c>
      <c r="CE740" s="28">
        <v>0</v>
      </c>
      <c r="CG740" s="37" t="s">
        <v>279</v>
      </c>
      <c r="CH740" s="28">
        <v>1466567</v>
      </c>
      <c r="CI740" s="28">
        <v>6689151</v>
      </c>
      <c r="CJ740">
        <v>246.76</v>
      </c>
      <c r="CK740">
        <v>238.49</v>
      </c>
      <c r="CL740">
        <v>8.2699999999999818</v>
      </c>
      <c r="CM740">
        <v>8.2699999999999818</v>
      </c>
      <c r="CN740">
        <v>8.2699999999999818</v>
      </c>
      <c r="CY740" s="39">
        <v>0</v>
      </c>
      <c r="CZ740" s="40">
        <v>0</v>
      </c>
      <c r="DA740" s="35" t="s">
        <v>321</v>
      </c>
      <c r="DP740" s="42">
        <v>805</v>
      </c>
      <c r="DQ740" s="42">
        <v>805</v>
      </c>
      <c r="DR740" s="42">
        <v>10608</v>
      </c>
      <c r="EA740" s="35" t="s">
        <v>207</v>
      </c>
      <c r="EG740" s="28">
        <v>4.62</v>
      </c>
      <c r="EH740" s="28">
        <v>3.68</v>
      </c>
      <c r="EI740" s="28">
        <v>2.6</v>
      </c>
      <c r="EJ740" s="28">
        <v>2.72</v>
      </c>
      <c r="EK740" s="28">
        <v>1.1499999999999999</v>
      </c>
      <c r="EL740" s="28">
        <v>0.186</v>
      </c>
      <c r="EM740" s="44">
        <f t="shared" si="74"/>
        <v>16.173913043478262</v>
      </c>
      <c r="EN740" s="28" t="s">
        <v>3107</v>
      </c>
      <c r="EO740" s="33">
        <v>10608</v>
      </c>
      <c r="EP740" s="33" t="s">
        <v>3107</v>
      </c>
    </row>
    <row r="741" spans="2:146" x14ac:dyDescent="0.35">
      <c r="B741" s="28">
        <v>806</v>
      </c>
      <c r="C741" s="28">
        <v>806</v>
      </c>
      <c r="D741" s="28">
        <v>61</v>
      </c>
      <c r="E741" s="28" t="s">
        <v>394</v>
      </c>
      <c r="F741" s="28" t="s">
        <v>395</v>
      </c>
      <c r="G741" s="28" t="s">
        <v>395</v>
      </c>
      <c r="H741" s="28" t="s">
        <v>1437</v>
      </c>
      <c r="I741" s="28">
        <v>3</v>
      </c>
      <c r="J741" s="28" t="s">
        <v>714</v>
      </c>
      <c r="K741" s="28">
        <v>20</v>
      </c>
      <c r="L741" s="28" t="s">
        <v>3108</v>
      </c>
      <c r="M741" s="28" t="s">
        <v>3108</v>
      </c>
      <c r="N741" s="29">
        <v>111.919</v>
      </c>
      <c r="O741" s="29">
        <v>111.919</v>
      </c>
      <c r="P741" s="28">
        <f t="shared" si="76"/>
        <v>157.58000000000001</v>
      </c>
      <c r="Q741" s="28">
        <f t="shared" si="72"/>
        <v>2.2158882763427283</v>
      </c>
      <c r="R741" s="28">
        <v>1453083</v>
      </c>
      <c r="S741" s="28">
        <v>6677631</v>
      </c>
      <c r="T741" s="28">
        <v>0</v>
      </c>
      <c r="U741" s="28">
        <v>0</v>
      </c>
      <c r="V741" s="28">
        <v>0</v>
      </c>
      <c r="W741" s="28">
        <v>0</v>
      </c>
      <c r="X741" s="28">
        <v>0</v>
      </c>
      <c r="Y741" s="28">
        <v>0</v>
      </c>
      <c r="Z741" s="28">
        <f t="shared" si="71"/>
        <v>0</v>
      </c>
      <c r="AA741" s="28">
        <v>0</v>
      </c>
      <c r="AB741" s="30">
        <v>0</v>
      </c>
      <c r="AC741" s="30">
        <v>0</v>
      </c>
      <c r="AG741" s="28">
        <v>56.4</v>
      </c>
      <c r="AH741" s="28">
        <v>42.6</v>
      </c>
      <c r="AI741" s="28">
        <v>26.8</v>
      </c>
      <c r="AJ741" s="28">
        <v>28.5</v>
      </c>
      <c r="AK741" s="28">
        <v>5.9</v>
      </c>
      <c r="AL741" s="28">
        <v>1.22</v>
      </c>
      <c r="AM741" s="28">
        <f t="shared" si="73"/>
        <v>20.677966101694913</v>
      </c>
      <c r="AN741" s="28">
        <v>10277</v>
      </c>
      <c r="AO741" s="28" t="s">
        <v>1438</v>
      </c>
      <c r="AP741" s="28">
        <v>4.99E-2</v>
      </c>
      <c r="AQ741" s="28">
        <v>0.84499999999999997</v>
      </c>
      <c r="AR741" s="28">
        <v>5.9699999999999996E-3</v>
      </c>
      <c r="AS741" s="28">
        <v>0</v>
      </c>
      <c r="AT741" s="28">
        <v>0</v>
      </c>
      <c r="AU741" s="28">
        <v>9.3600000000000003E-2</v>
      </c>
      <c r="AV741" s="28">
        <v>4.3800000000000002E-3</v>
      </c>
      <c r="AW741" s="28">
        <v>6.8000000000000005E-4</v>
      </c>
      <c r="AX741" s="28">
        <v>1E-4</v>
      </c>
      <c r="AY741" s="28">
        <v>510</v>
      </c>
      <c r="BS741" s="32" t="s">
        <v>1438</v>
      </c>
      <c r="BT741" t="s">
        <v>186</v>
      </c>
      <c r="BU741">
        <v>2</v>
      </c>
      <c r="CA741" s="35" t="s">
        <v>187</v>
      </c>
      <c r="CB741" s="35" t="s">
        <v>1119</v>
      </c>
      <c r="CC741" s="35">
        <v>0</v>
      </c>
      <c r="CD741" s="28" t="s">
        <v>189</v>
      </c>
      <c r="CE741" s="28">
        <v>0</v>
      </c>
      <c r="CG741" s="37" t="s">
        <v>279</v>
      </c>
      <c r="CH741" s="28">
        <v>1453162</v>
      </c>
      <c r="CI741" s="28">
        <v>6677586</v>
      </c>
      <c r="CJ741">
        <v>157.58000000000001</v>
      </c>
      <c r="CK741">
        <v>155.1</v>
      </c>
      <c r="CL741">
        <v>2.4800000000000182</v>
      </c>
      <c r="CM741">
        <v>2.4800000000000182</v>
      </c>
      <c r="CN741">
        <v>2.4800000000000182</v>
      </c>
      <c r="CQ741" s="38" t="s">
        <v>241</v>
      </c>
      <c r="CY741" s="39">
        <v>0</v>
      </c>
      <c r="CZ741" s="40">
        <v>0</v>
      </c>
      <c r="DA741" s="35" t="s">
        <v>321</v>
      </c>
      <c r="DP741" s="42">
        <v>806</v>
      </c>
      <c r="DQ741" s="42">
        <v>806</v>
      </c>
      <c r="DR741" s="42">
        <v>10277</v>
      </c>
      <c r="EA741" s="35" t="s">
        <v>207</v>
      </c>
      <c r="EG741" s="28">
        <v>56.4</v>
      </c>
      <c r="EH741" s="28">
        <v>42.6</v>
      </c>
      <c r="EI741" s="28">
        <v>26.8</v>
      </c>
      <c r="EJ741" s="28">
        <v>28.5</v>
      </c>
      <c r="EK741" s="28">
        <v>5.9</v>
      </c>
      <c r="EL741" s="28">
        <v>1.22</v>
      </c>
      <c r="EM741" s="44">
        <f t="shared" si="74"/>
        <v>20.677966101694913</v>
      </c>
      <c r="EN741" s="28" t="s">
        <v>1438</v>
      </c>
      <c r="EO741" s="33">
        <v>10277</v>
      </c>
      <c r="EP741" s="33" t="s">
        <v>1438</v>
      </c>
    </row>
    <row r="742" spans="2:146" x14ac:dyDescent="0.35">
      <c r="B742" s="28">
        <v>807</v>
      </c>
      <c r="C742" s="28">
        <v>807</v>
      </c>
      <c r="D742" s="28">
        <v>61</v>
      </c>
      <c r="E742" s="28" t="s">
        <v>394</v>
      </c>
      <c r="F742" s="28" t="s">
        <v>2420</v>
      </c>
      <c r="G742" s="28" t="s">
        <v>2420</v>
      </c>
      <c r="H742" s="28" t="s">
        <v>3109</v>
      </c>
      <c r="I742" s="28">
        <v>3</v>
      </c>
      <c r="J742" s="28" t="s">
        <v>866</v>
      </c>
      <c r="K742" s="28">
        <v>18</v>
      </c>
      <c r="L742" s="28" t="s">
        <v>3110</v>
      </c>
      <c r="M742" s="28" t="s">
        <v>3110</v>
      </c>
      <c r="N742" s="29">
        <v>628.12400000000002</v>
      </c>
      <c r="O742" s="29">
        <v>628.12400000000002</v>
      </c>
      <c r="P742" s="28">
        <f t="shared" si="76"/>
        <v>224.4</v>
      </c>
      <c r="Q742" s="28">
        <f t="shared" si="72"/>
        <v>2.7303526055364875</v>
      </c>
      <c r="R742" s="28">
        <v>1455305</v>
      </c>
      <c r="S742" s="28">
        <v>6651928</v>
      </c>
      <c r="T742" s="28">
        <v>1</v>
      </c>
      <c r="U742" s="28">
        <v>0</v>
      </c>
      <c r="V742" s="28">
        <v>0</v>
      </c>
      <c r="W742" s="28">
        <v>0</v>
      </c>
      <c r="X742" s="28">
        <v>0</v>
      </c>
      <c r="Y742" s="28">
        <v>0</v>
      </c>
      <c r="Z742" s="28">
        <f t="shared" si="71"/>
        <v>0</v>
      </c>
      <c r="AA742" s="28">
        <v>0</v>
      </c>
      <c r="AB742" s="30">
        <v>0</v>
      </c>
      <c r="AC742" s="30">
        <v>0</v>
      </c>
      <c r="AG742" s="28">
        <v>2.52</v>
      </c>
      <c r="AH742" s="28">
        <v>2</v>
      </c>
      <c r="AI742" s="28">
        <v>1.4</v>
      </c>
      <c r="AJ742" s="28">
        <v>1.47</v>
      </c>
      <c r="AK742" s="28">
        <v>0.66</v>
      </c>
      <c r="AL742" s="28">
        <v>0.28599999999999998</v>
      </c>
      <c r="AM742" s="28">
        <f t="shared" si="73"/>
        <v>43.333333333333329</v>
      </c>
      <c r="AN742" s="28">
        <v>9762</v>
      </c>
      <c r="AO742" s="28" t="s">
        <v>3111</v>
      </c>
      <c r="AP742" s="28">
        <v>0.18099999999999999</v>
      </c>
      <c r="AQ742" s="28">
        <v>0.69899999999999995</v>
      </c>
      <c r="AR742" s="28">
        <v>0.02</v>
      </c>
      <c r="AS742" s="28">
        <v>0</v>
      </c>
      <c r="AT742" s="28">
        <v>0</v>
      </c>
      <c r="AU742" s="28">
        <v>1.89E-2</v>
      </c>
      <c r="AV742" s="28">
        <v>4.2399999999999998E-3</v>
      </c>
      <c r="AW742" s="28">
        <v>6.1499999999999999E-2</v>
      </c>
      <c r="AX742" s="28">
        <v>1.54E-2</v>
      </c>
      <c r="AY742" s="28">
        <v>48.8</v>
      </c>
      <c r="AZ742" s="28">
        <v>0</v>
      </c>
      <c r="BA742" s="28">
        <v>0</v>
      </c>
      <c r="BB742" s="28">
        <v>0</v>
      </c>
      <c r="BC742" s="28">
        <v>0</v>
      </c>
      <c r="BD742" s="28">
        <v>0</v>
      </c>
      <c r="BE742" s="28">
        <v>4</v>
      </c>
      <c r="BF742" s="28">
        <v>0</v>
      </c>
      <c r="BG742" s="28">
        <v>0</v>
      </c>
      <c r="BH742" s="28">
        <v>0</v>
      </c>
      <c r="BI742" s="28">
        <v>0</v>
      </c>
      <c r="BJ742" s="28">
        <v>0</v>
      </c>
      <c r="BL742" s="28">
        <v>100</v>
      </c>
      <c r="BM742" s="28">
        <v>0</v>
      </c>
      <c r="BN742" s="28" t="s">
        <v>231</v>
      </c>
      <c r="BS742" s="32" t="s">
        <v>3111</v>
      </c>
      <c r="BT742" t="s">
        <v>201</v>
      </c>
      <c r="BU742">
        <v>1</v>
      </c>
      <c r="CA742" s="35" t="s">
        <v>187</v>
      </c>
      <c r="CB742" s="35" t="s">
        <v>188</v>
      </c>
      <c r="CC742" s="35">
        <v>1</v>
      </c>
      <c r="CD742" s="28" t="s">
        <v>202</v>
      </c>
      <c r="CE742" s="28">
        <v>1</v>
      </c>
      <c r="CF742" s="36" t="s">
        <v>203</v>
      </c>
      <c r="CG742" s="37" t="s">
        <v>223</v>
      </c>
      <c r="CH742" s="28">
        <v>1454909</v>
      </c>
      <c r="CI742" s="28">
        <v>6651495</v>
      </c>
      <c r="CJ742">
        <v>224.4</v>
      </c>
      <c r="CK742">
        <v>207.25</v>
      </c>
      <c r="CL742">
        <v>17.150000000000006</v>
      </c>
      <c r="CM742">
        <v>17.150000000000006</v>
      </c>
      <c r="CN742">
        <v>17.150000000000006</v>
      </c>
      <c r="CY742" s="39">
        <v>0</v>
      </c>
      <c r="CZ742" s="40">
        <v>1</v>
      </c>
      <c r="DA742" s="35" t="s">
        <v>190</v>
      </c>
      <c r="DP742" s="42">
        <v>807</v>
      </c>
      <c r="DQ742" s="42">
        <v>807</v>
      </c>
      <c r="DR742" s="42">
        <v>9762</v>
      </c>
      <c r="DS742" s="35" t="s">
        <v>189</v>
      </c>
      <c r="DT742" s="35" t="s">
        <v>191</v>
      </c>
      <c r="DX742" s="35" t="s">
        <v>870</v>
      </c>
      <c r="EA742" s="35" t="s">
        <v>207</v>
      </c>
      <c r="EB742" s="35" t="s">
        <v>293</v>
      </c>
      <c r="EC742" s="35" t="s">
        <v>194</v>
      </c>
      <c r="EG742" s="28">
        <v>2.52</v>
      </c>
      <c r="EH742" s="28">
        <v>2</v>
      </c>
      <c r="EI742" s="28">
        <v>1.4</v>
      </c>
      <c r="EJ742" s="28">
        <v>1.47</v>
      </c>
      <c r="EK742" s="28">
        <v>0.66</v>
      </c>
      <c r="EL742" s="28">
        <v>0.28599999999999998</v>
      </c>
      <c r="EM742" s="44">
        <f t="shared" si="74"/>
        <v>43.333333333333329</v>
      </c>
      <c r="EN742" s="28" t="s">
        <v>3111</v>
      </c>
      <c r="EO742" s="33">
        <v>9762</v>
      </c>
      <c r="EP742" s="33" t="s">
        <v>3111</v>
      </c>
    </row>
    <row r="743" spans="2:146" x14ac:dyDescent="0.35">
      <c r="B743" s="28">
        <v>808</v>
      </c>
      <c r="C743" s="28">
        <v>808</v>
      </c>
      <c r="D743" s="28">
        <v>61</v>
      </c>
      <c r="E743" s="28" t="s">
        <v>394</v>
      </c>
      <c r="F743" s="28" t="s">
        <v>1036</v>
      </c>
      <c r="G743" s="28" t="s">
        <v>2639</v>
      </c>
      <c r="H743" s="28" t="s">
        <v>2640</v>
      </c>
      <c r="I743" s="28">
        <v>2</v>
      </c>
      <c r="J743" s="28" t="s">
        <v>866</v>
      </c>
      <c r="K743" s="28">
        <v>18</v>
      </c>
      <c r="L743" s="28" t="s">
        <v>3112</v>
      </c>
      <c r="M743" s="28" t="s">
        <v>3112</v>
      </c>
      <c r="N743" s="29">
        <v>703.94399999999996</v>
      </c>
      <c r="O743" s="29">
        <v>703.94399999999996</v>
      </c>
      <c r="P743" s="28">
        <f t="shared" si="76"/>
        <v>210.63</v>
      </c>
      <c r="Q743" s="28">
        <f t="shared" si="72"/>
        <v>2.143636425624766</v>
      </c>
      <c r="R743" s="28">
        <v>1450775</v>
      </c>
      <c r="S743" s="28">
        <v>6652035</v>
      </c>
      <c r="T743" s="28">
        <v>1</v>
      </c>
      <c r="U743" s="28">
        <v>0</v>
      </c>
      <c r="V743" s="28">
        <v>0</v>
      </c>
      <c r="W743" s="28">
        <v>0</v>
      </c>
      <c r="X743" s="28">
        <v>0</v>
      </c>
      <c r="Y743" s="28">
        <v>0</v>
      </c>
      <c r="Z743" s="28">
        <f t="shared" si="71"/>
        <v>0</v>
      </c>
      <c r="AA743" s="28">
        <v>0</v>
      </c>
      <c r="AB743" s="30">
        <v>0</v>
      </c>
      <c r="AC743" s="30">
        <v>0</v>
      </c>
      <c r="AG743" s="28">
        <v>10.7</v>
      </c>
      <c r="AH743" s="28">
        <v>8.4499999999999993</v>
      </c>
      <c r="AI743" s="28">
        <v>5.87</v>
      </c>
      <c r="AJ743" s="28">
        <v>6.16</v>
      </c>
      <c r="AK743" s="28">
        <v>1.65</v>
      </c>
      <c r="AL743" s="28">
        <v>0.35199999999999998</v>
      </c>
      <c r="AM743" s="28">
        <f t="shared" si="73"/>
        <v>21.333333333333332</v>
      </c>
      <c r="AN743" s="28">
        <v>9624</v>
      </c>
      <c r="AO743" s="28" t="s">
        <v>2642</v>
      </c>
      <c r="AP743" s="28">
        <v>0.113</v>
      </c>
      <c r="AQ743" s="28">
        <v>0.82099999999999995</v>
      </c>
      <c r="AR743" s="28">
        <v>7.6600000000000001E-3</v>
      </c>
      <c r="AS743" s="28">
        <v>0</v>
      </c>
      <c r="AT743" s="28">
        <v>0</v>
      </c>
      <c r="AU743" s="28">
        <v>3.9600000000000003E-2</v>
      </c>
      <c r="AV743" s="28">
        <v>4.5199999999999997E-3</v>
      </c>
      <c r="AW743" s="28">
        <v>1.3299999999999999E-2</v>
      </c>
      <c r="AX743" s="28">
        <v>0</v>
      </c>
      <c r="AY743" s="28">
        <v>119</v>
      </c>
      <c r="AZ743" s="28">
        <v>0</v>
      </c>
      <c r="BA743" s="28">
        <v>4</v>
      </c>
      <c r="BB743" s="28">
        <v>0</v>
      </c>
      <c r="BC743" s="28">
        <v>0</v>
      </c>
      <c r="BE743" s="28">
        <v>3</v>
      </c>
      <c r="BF743" s="28">
        <v>0</v>
      </c>
      <c r="BG743" s="28">
        <v>1</v>
      </c>
      <c r="BH743" s="28">
        <v>0</v>
      </c>
      <c r="BI743" s="28">
        <v>0</v>
      </c>
      <c r="BJ743" s="28">
        <v>1</v>
      </c>
      <c r="BL743" s="28">
        <v>100</v>
      </c>
      <c r="BM743" s="28">
        <v>0</v>
      </c>
      <c r="BN743" s="28" t="s">
        <v>231</v>
      </c>
      <c r="BS743" s="32" t="s">
        <v>2642</v>
      </c>
      <c r="BT743" t="s">
        <v>201</v>
      </c>
      <c r="BU743">
        <v>2</v>
      </c>
      <c r="CA743" s="35" t="s">
        <v>187</v>
      </c>
      <c r="CB743" s="35" t="s">
        <v>188</v>
      </c>
      <c r="CC743" s="35">
        <v>1</v>
      </c>
      <c r="CD743" s="28" t="s">
        <v>202</v>
      </c>
      <c r="CE743" s="28">
        <v>1</v>
      </c>
      <c r="CF743" s="36" t="s">
        <v>203</v>
      </c>
      <c r="CG743" s="37" t="s">
        <v>223</v>
      </c>
      <c r="CH743" s="28">
        <v>1450634</v>
      </c>
      <c r="CI743" s="28">
        <v>6651407</v>
      </c>
      <c r="CJ743">
        <v>210.63</v>
      </c>
      <c r="CK743">
        <v>195.54</v>
      </c>
      <c r="CL743">
        <v>15.090000000000003</v>
      </c>
      <c r="CM743">
        <v>15.090000000000003</v>
      </c>
      <c r="CN743">
        <v>15.090000000000003</v>
      </c>
      <c r="CY743" s="39">
        <v>0</v>
      </c>
      <c r="CZ743" s="40">
        <v>1</v>
      </c>
      <c r="DA743" s="35" t="s">
        <v>190</v>
      </c>
      <c r="DP743" s="42">
        <v>808</v>
      </c>
      <c r="DQ743" s="42">
        <v>808</v>
      </c>
      <c r="DR743" s="42">
        <v>9624</v>
      </c>
      <c r="DS743" s="35" t="s">
        <v>189</v>
      </c>
      <c r="DT743" s="35" t="s">
        <v>191</v>
      </c>
      <c r="DX743" s="35" t="s">
        <v>870</v>
      </c>
      <c r="EA743" s="35" t="s">
        <v>207</v>
      </c>
      <c r="EB743" s="35" t="s">
        <v>248</v>
      </c>
      <c r="EC743" s="35" t="s">
        <v>194</v>
      </c>
      <c r="EG743" s="28">
        <v>9.23</v>
      </c>
      <c r="EH743" s="28">
        <v>7.41</v>
      </c>
      <c r="EI743" s="28">
        <v>5.33</v>
      </c>
      <c r="EJ743" s="28">
        <v>5.57</v>
      </c>
      <c r="EK743" s="28">
        <v>1.65</v>
      </c>
      <c r="EL743" s="28">
        <v>0.36799999999999999</v>
      </c>
      <c r="EM743" s="44">
        <f t="shared" si="74"/>
        <v>22.303030303030305</v>
      </c>
      <c r="EN743" s="28" t="s">
        <v>2642</v>
      </c>
      <c r="EO743" s="33">
        <v>9624</v>
      </c>
      <c r="EP743" s="33" t="s">
        <v>2642</v>
      </c>
    </row>
    <row r="744" spans="2:146" x14ac:dyDescent="0.35">
      <c r="B744" s="28">
        <v>809</v>
      </c>
      <c r="C744" s="28">
        <v>809</v>
      </c>
      <c r="D744" s="28">
        <v>61</v>
      </c>
      <c r="E744" s="28" t="s">
        <v>394</v>
      </c>
      <c r="F744" s="28" t="s">
        <v>3113</v>
      </c>
      <c r="G744" s="28" t="s">
        <v>3113</v>
      </c>
      <c r="H744" s="28" t="s">
        <v>2242</v>
      </c>
      <c r="I744" s="28">
        <v>3</v>
      </c>
      <c r="J744" s="28" t="s">
        <v>866</v>
      </c>
      <c r="K744" s="28">
        <v>18</v>
      </c>
      <c r="L744" s="28" t="s">
        <v>3114</v>
      </c>
      <c r="M744" s="28" t="s">
        <v>3114</v>
      </c>
      <c r="N744" s="29">
        <v>1794.44</v>
      </c>
      <c r="O744" s="29">
        <v>1794.44</v>
      </c>
      <c r="P744" s="28">
        <f t="shared" si="76"/>
        <v>212.78</v>
      </c>
      <c r="Q744" s="28">
        <f t="shared" si="72"/>
        <v>1.7013664430128619</v>
      </c>
      <c r="R744" s="28">
        <v>1448641</v>
      </c>
      <c r="S744" s="28">
        <v>6649801</v>
      </c>
      <c r="T744" s="28">
        <v>1</v>
      </c>
      <c r="U744" s="28">
        <v>0</v>
      </c>
      <c r="V744" s="28">
        <v>0</v>
      </c>
      <c r="W744" s="28">
        <v>0</v>
      </c>
      <c r="X744" s="28">
        <v>0</v>
      </c>
      <c r="Y744" s="28">
        <v>0</v>
      </c>
      <c r="Z744" s="28">
        <f t="shared" si="71"/>
        <v>0</v>
      </c>
      <c r="AA744" s="28">
        <v>0</v>
      </c>
      <c r="AB744" s="30">
        <v>0</v>
      </c>
      <c r="AC744" s="30">
        <v>0</v>
      </c>
      <c r="AG744" s="28">
        <v>5.49</v>
      </c>
      <c r="AH744" s="28">
        <v>4.26</v>
      </c>
      <c r="AI744" s="28">
        <v>2.85</v>
      </c>
      <c r="AJ744" s="28">
        <v>3.01</v>
      </c>
      <c r="AK744" s="28">
        <v>0.6</v>
      </c>
      <c r="AL744" s="28">
        <v>6.0499999999999998E-2</v>
      </c>
      <c r="AM744" s="28">
        <f t="shared" si="73"/>
        <v>10.083333333333332</v>
      </c>
      <c r="AN744" s="28">
        <v>9599</v>
      </c>
      <c r="AO744" s="28" t="s">
        <v>3115</v>
      </c>
      <c r="AP744" s="28">
        <v>5.6300000000000003E-2</v>
      </c>
      <c r="AQ744" s="28">
        <v>0.85899999999999999</v>
      </c>
      <c r="AR744" s="28">
        <v>5.0400000000000002E-3</v>
      </c>
      <c r="AS744" s="28">
        <v>0</v>
      </c>
      <c r="AT744" s="28">
        <v>0</v>
      </c>
      <c r="AU744" s="28">
        <v>7.4499999999999997E-2</v>
      </c>
      <c r="AV744" s="28">
        <v>5.11E-3</v>
      </c>
      <c r="AW744" s="28">
        <v>5.4000000000000001E-4</v>
      </c>
      <c r="AX744" s="28">
        <v>0</v>
      </c>
      <c r="AY744" s="28">
        <v>42.9</v>
      </c>
      <c r="AZ744" s="28">
        <v>0</v>
      </c>
      <c r="BF744" s="28">
        <v>0</v>
      </c>
      <c r="BG744" s="28">
        <v>1</v>
      </c>
      <c r="BH744" s="28">
        <v>0</v>
      </c>
      <c r="BI744" s="28">
        <v>0</v>
      </c>
      <c r="BJ744" s="28">
        <v>0</v>
      </c>
      <c r="BL744" s="28">
        <v>100</v>
      </c>
      <c r="BN744" s="28" t="s">
        <v>544</v>
      </c>
      <c r="BS744" s="32" t="s">
        <v>3115</v>
      </c>
      <c r="BT744" t="s">
        <v>201</v>
      </c>
      <c r="BU744">
        <v>1</v>
      </c>
      <c r="CA744" s="35" t="s">
        <v>187</v>
      </c>
      <c r="CB744" s="35" t="s">
        <v>188</v>
      </c>
      <c r="CC744" s="35">
        <v>1</v>
      </c>
      <c r="CD744" s="28" t="s">
        <v>202</v>
      </c>
      <c r="CE744" s="28">
        <v>1</v>
      </c>
      <c r="CF744" s="36" t="s">
        <v>203</v>
      </c>
      <c r="CG744" s="37" t="s">
        <v>223</v>
      </c>
      <c r="CH744" s="28">
        <v>1449116</v>
      </c>
      <c r="CI744" s="28">
        <v>6648235</v>
      </c>
      <c r="CJ744">
        <v>212.78</v>
      </c>
      <c r="CK744">
        <v>182.25</v>
      </c>
      <c r="CL744">
        <v>30.53</v>
      </c>
      <c r="CM744">
        <v>30.53</v>
      </c>
      <c r="CN744">
        <v>30.53</v>
      </c>
      <c r="CY744" s="39">
        <v>0</v>
      </c>
      <c r="CZ744" s="40">
        <v>1</v>
      </c>
      <c r="DA744" s="35" t="s">
        <v>190</v>
      </c>
      <c r="DP744" s="42">
        <v>809</v>
      </c>
      <c r="DQ744" s="42">
        <v>809</v>
      </c>
      <c r="DR744" s="42">
        <v>9599</v>
      </c>
      <c r="DS744" s="35" t="s">
        <v>189</v>
      </c>
      <c r="DT744" s="35" t="s">
        <v>191</v>
      </c>
      <c r="DX744" s="35" t="s">
        <v>870</v>
      </c>
      <c r="EA744" s="35" t="s">
        <v>207</v>
      </c>
      <c r="EC744" s="35" t="s">
        <v>194</v>
      </c>
      <c r="EG744" s="28">
        <v>4.79</v>
      </c>
      <c r="EH744" s="28">
        <v>3.74</v>
      </c>
      <c r="EI744" s="28">
        <v>2.5499999999999998</v>
      </c>
      <c r="EJ744" s="28">
        <v>2.68</v>
      </c>
      <c r="EK744" s="28">
        <v>0.60099999999999998</v>
      </c>
      <c r="EL744" s="28">
        <v>6.5100000000000005E-2</v>
      </c>
      <c r="EM744" s="44">
        <f t="shared" si="74"/>
        <v>10.831946755407655</v>
      </c>
      <c r="EN744" s="28" t="s">
        <v>3115</v>
      </c>
      <c r="EO744" s="33">
        <v>9599</v>
      </c>
      <c r="EP744" s="33" t="s">
        <v>3115</v>
      </c>
    </row>
    <row r="745" spans="2:146" x14ac:dyDescent="0.35">
      <c r="B745" s="28">
        <v>810</v>
      </c>
      <c r="C745" s="28">
        <v>810</v>
      </c>
      <c r="D745" s="28">
        <v>61</v>
      </c>
      <c r="E745" s="28" t="s">
        <v>394</v>
      </c>
      <c r="F745" s="28" t="s">
        <v>1036</v>
      </c>
      <c r="G745" s="28" t="s">
        <v>2639</v>
      </c>
      <c r="H745" s="28" t="s">
        <v>3116</v>
      </c>
      <c r="I745" s="28">
        <v>2</v>
      </c>
      <c r="J745" s="28" t="s">
        <v>866</v>
      </c>
      <c r="K745" s="28">
        <v>18</v>
      </c>
      <c r="L745" s="28" t="s">
        <v>3117</v>
      </c>
      <c r="M745" s="28" t="s">
        <v>3117</v>
      </c>
      <c r="N745" s="29">
        <v>362.00700000000001</v>
      </c>
      <c r="O745" s="29">
        <v>362.00700000000001</v>
      </c>
      <c r="P745" s="28">
        <f t="shared" si="76"/>
        <v>173.8</v>
      </c>
      <c r="Q745" s="28">
        <f t="shared" si="72"/>
        <v>1.6960997991751583</v>
      </c>
      <c r="R745" s="28">
        <v>1450994</v>
      </c>
      <c r="S745" s="28">
        <v>6646465</v>
      </c>
      <c r="T745" s="28">
        <v>0</v>
      </c>
      <c r="U745" s="28">
        <v>0</v>
      </c>
      <c r="V745" s="28">
        <v>0</v>
      </c>
      <c r="W745" s="28">
        <v>0</v>
      </c>
      <c r="X745" s="28">
        <v>0</v>
      </c>
      <c r="Y745" s="28">
        <v>0</v>
      </c>
      <c r="Z745" s="28">
        <f t="shared" si="71"/>
        <v>0</v>
      </c>
      <c r="AA745" s="28">
        <v>0</v>
      </c>
      <c r="AB745" s="30">
        <v>0</v>
      </c>
      <c r="AC745" s="30">
        <v>0</v>
      </c>
      <c r="AG745" s="28">
        <v>17</v>
      </c>
      <c r="AH745" s="28">
        <v>13.4</v>
      </c>
      <c r="AI745" s="28">
        <v>9.2799999999999994</v>
      </c>
      <c r="AJ745" s="28">
        <v>9.74</v>
      </c>
      <c r="AK745" s="28">
        <v>2.38</v>
      </c>
      <c r="AL745" s="28">
        <v>0.438</v>
      </c>
      <c r="AM745" s="28">
        <f t="shared" si="73"/>
        <v>18.403361344537817</v>
      </c>
      <c r="AN745" s="28">
        <v>9560</v>
      </c>
      <c r="AO745" s="28" t="s">
        <v>3118</v>
      </c>
      <c r="AP745" s="28">
        <v>9.5600000000000004E-2</v>
      </c>
      <c r="AQ745" s="28">
        <v>0.82599999999999996</v>
      </c>
      <c r="AR745" s="28">
        <v>7.8399999999999997E-3</v>
      </c>
      <c r="AS745" s="28">
        <v>0</v>
      </c>
      <c r="AT745" s="28">
        <v>0</v>
      </c>
      <c r="AU745" s="28">
        <v>4.7300000000000002E-2</v>
      </c>
      <c r="AV745" s="28">
        <v>6.0499999999999998E-3</v>
      </c>
      <c r="AW745" s="28">
        <v>1.61E-2</v>
      </c>
      <c r="AX745" s="28">
        <v>1.1100000000000001E-3</v>
      </c>
      <c r="AY745" s="28">
        <v>172</v>
      </c>
      <c r="BS745" s="32" t="s">
        <v>3118</v>
      </c>
      <c r="BT745" t="s">
        <v>186</v>
      </c>
      <c r="BU745">
        <v>1</v>
      </c>
      <c r="CA745" s="35" t="s">
        <v>187</v>
      </c>
      <c r="CB745" s="35" t="s">
        <v>188</v>
      </c>
      <c r="CC745" s="35">
        <v>1</v>
      </c>
      <c r="CD745" s="28" t="s">
        <v>189</v>
      </c>
      <c r="CE745" s="28">
        <v>0</v>
      </c>
      <c r="CG745" s="37" t="s">
        <v>223</v>
      </c>
      <c r="CH745" s="28">
        <v>1451224</v>
      </c>
      <c r="CI745" s="28">
        <v>6646444</v>
      </c>
      <c r="CJ745">
        <v>173.8</v>
      </c>
      <c r="CK745">
        <v>167.66</v>
      </c>
      <c r="CL745">
        <v>6.1400000000000148</v>
      </c>
      <c r="CM745">
        <v>6.1400000000000148</v>
      </c>
      <c r="CN745">
        <v>6.1400000000000148</v>
      </c>
      <c r="CY745" s="39">
        <v>0</v>
      </c>
      <c r="CZ745" s="40">
        <v>1</v>
      </c>
      <c r="DA745" s="35" t="s">
        <v>190</v>
      </c>
      <c r="DP745" s="42">
        <v>810</v>
      </c>
      <c r="DQ745" s="42">
        <v>810</v>
      </c>
      <c r="DR745" s="42">
        <v>9560</v>
      </c>
      <c r="DX745" s="35" t="s">
        <v>870</v>
      </c>
      <c r="EA745" s="35" t="s">
        <v>207</v>
      </c>
      <c r="EB745" s="35" t="s">
        <v>293</v>
      </c>
      <c r="EG745" s="28">
        <v>14.7</v>
      </c>
      <c r="EH745" s="28">
        <v>11.8</v>
      </c>
      <c r="EI745" s="28">
        <v>8.4600000000000009</v>
      </c>
      <c r="EJ745" s="28">
        <v>8.83</v>
      </c>
      <c r="EK745" s="28">
        <v>2.38</v>
      </c>
      <c r="EL745" s="28">
        <v>0.46300000000000002</v>
      </c>
      <c r="EM745" s="44">
        <f t="shared" si="74"/>
        <v>19.453781512605044</v>
      </c>
      <c r="EN745" s="28" t="s">
        <v>3118</v>
      </c>
      <c r="EO745" s="33">
        <v>9560</v>
      </c>
      <c r="EP745" s="33" t="s">
        <v>3118</v>
      </c>
    </row>
    <row r="746" spans="2:146" x14ac:dyDescent="0.35">
      <c r="B746" s="28">
        <v>811</v>
      </c>
      <c r="C746" s="28">
        <v>811</v>
      </c>
      <c r="D746" s="28">
        <v>61</v>
      </c>
      <c r="E746" s="28" t="s">
        <v>394</v>
      </c>
      <c r="F746" s="28" t="s">
        <v>2304</v>
      </c>
      <c r="G746" s="28" t="s">
        <v>3119</v>
      </c>
      <c r="H746" s="28" t="s">
        <v>3120</v>
      </c>
      <c r="I746" s="28">
        <v>3</v>
      </c>
      <c r="J746" s="28" t="s">
        <v>866</v>
      </c>
      <c r="K746" s="28">
        <v>18</v>
      </c>
      <c r="L746" s="28" t="s">
        <v>3121</v>
      </c>
      <c r="M746" s="28" t="s">
        <v>3121</v>
      </c>
      <c r="N746" s="29">
        <v>169.04300000000001</v>
      </c>
      <c r="O746" s="29">
        <v>169.04300000000001</v>
      </c>
      <c r="P746" s="28">
        <f t="shared" si="76"/>
        <v>181.24</v>
      </c>
      <c r="Q746" s="28">
        <f t="shared" si="72"/>
        <v>3.2299474098306393</v>
      </c>
      <c r="R746" s="28">
        <v>1439913</v>
      </c>
      <c r="S746" s="28">
        <v>6635261</v>
      </c>
      <c r="T746" s="28">
        <v>0</v>
      </c>
      <c r="U746" s="28">
        <v>0</v>
      </c>
      <c r="V746" s="28">
        <v>0</v>
      </c>
      <c r="W746" s="28">
        <v>0</v>
      </c>
      <c r="X746" s="28">
        <v>0</v>
      </c>
      <c r="Y746" s="28">
        <v>0</v>
      </c>
      <c r="Z746" s="28">
        <f t="shared" si="71"/>
        <v>0</v>
      </c>
      <c r="AA746" s="28">
        <v>0</v>
      </c>
      <c r="AB746" s="30">
        <v>0</v>
      </c>
      <c r="AC746" s="30">
        <v>0</v>
      </c>
      <c r="AG746" s="28">
        <v>6.29</v>
      </c>
      <c r="AH746" s="28">
        <v>5.1100000000000003</v>
      </c>
      <c r="AI746" s="28">
        <v>3.75</v>
      </c>
      <c r="AJ746" s="28">
        <v>3.9</v>
      </c>
      <c r="AK746" s="28">
        <v>0.82099999999999995</v>
      </c>
      <c r="AL746" s="28">
        <v>0.17899999999999999</v>
      </c>
      <c r="AM746" s="28">
        <f t="shared" si="73"/>
        <v>21.802679658952499</v>
      </c>
      <c r="AN746" s="28">
        <v>9246</v>
      </c>
      <c r="AO746" s="28" t="s">
        <v>3122</v>
      </c>
      <c r="AP746" s="28">
        <v>8.8999999999999996E-2</v>
      </c>
      <c r="AQ746" s="28">
        <v>0.84299999999999997</v>
      </c>
      <c r="AR746" s="28">
        <v>3.6900000000000001E-3</v>
      </c>
      <c r="AS746" s="28">
        <v>0</v>
      </c>
      <c r="AT746" s="28">
        <v>0</v>
      </c>
      <c r="AU746" s="28">
        <v>5.16E-2</v>
      </c>
      <c r="AV746" s="28">
        <v>7.5100000000000002E-3</v>
      </c>
      <c r="AW746" s="28">
        <v>5.3499999999999997E-3</v>
      </c>
      <c r="AX746" s="28">
        <v>0</v>
      </c>
      <c r="AY746" s="28">
        <v>65.599999999999994</v>
      </c>
      <c r="BS746" s="32" t="s">
        <v>3122</v>
      </c>
      <c r="BT746" t="s">
        <v>186</v>
      </c>
      <c r="BU746">
        <v>2</v>
      </c>
      <c r="CA746" s="35" t="s">
        <v>187</v>
      </c>
      <c r="CB746" s="35" t="s">
        <v>188</v>
      </c>
      <c r="CC746" s="35">
        <v>1</v>
      </c>
      <c r="CD746" s="28" t="s">
        <v>189</v>
      </c>
      <c r="CE746" s="28">
        <v>0</v>
      </c>
      <c r="CG746" s="37" t="s">
        <v>223</v>
      </c>
      <c r="CH746" s="28">
        <v>1440022</v>
      </c>
      <c r="CI746" s="28">
        <v>6635138</v>
      </c>
      <c r="CJ746">
        <v>181.24</v>
      </c>
      <c r="CK746">
        <v>175.78</v>
      </c>
      <c r="CL746">
        <v>5.460000000000008</v>
      </c>
      <c r="CM746">
        <v>5.460000000000008</v>
      </c>
      <c r="CN746">
        <v>5.460000000000008</v>
      </c>
      <c r="CY746" s="39">
        <v>0</v>
      </c>
      <c r="CZ746" s="40">
        <v>1</v>
      </c>
      <c r="DA746" s="35" t="s">
        <v>190</v>
      </c>
      <c r="DP746" s="42">
        <v>811</v>
      </c>
      <c r="DQ746" s="42">
        <v>811</v>
      </c>
      <c r="DR746" s="42">
        <v>9246</v>
      </c>
      <c r="DX746" s="35" t="s">
        <v>870</v>
      </c>
      <c r="EA746" s="35" t="s">
        <v>207</v>
      </c>
      <c r="EB746" s="35" t="s">
        <v>248</v>
      </c>
      <c r="EG746" s="28">
        <v>6.29</v>
      </c>
      <c r="EH746" s="28">
        <v>5.1100000000000003</v>
      </c>
      <c r="EI746" s="28">
        <v>3.75</v>
      </c>
      <c r="EJ746" s="28">
        <v>3.9</v>
      </c>
      <c r="EK746" s="28">
        <v>0.82099999999999995</v>
      </c>
      <c r="EL746" s="28">
        <v>0.17899999999999999</v>
      </c>
      <c r="EM746" s="44">
        <f t="shared" si="74"/>
        <v>21.802679658952499</v>
      </c>
      <c r="EN746" s="28" t="s">
        <v>3122</v>
      </c>
      <c r="EO746" s="33">
        <v>9246</v>
      </c>
      <c r="EP746" s="33" t="s">
        <v>3122</v>
      </c>
    </row>
    <row r="747" spans="2:146" x14ac:dyDescent="0.35">
      <c r="B747" s="28">
        <v>812</v>
      </c>
      <c r="C747" s="28">
        <v>812</v>
      </c>
      <c r="D747" s="28">
        <v>61</v>
      </c>
      <c r="E747" s="28" t="s">
        <v>394</v>
      </c>
      <c r="F747" s="28" t="s">
        <v>2304</v>
      </c>
      <c r="G747" s="28" t="s">
        <v>3123</v>
      </c>
      <c r="H747" s="28" t="s">
        <v>3120</v>
      </c>
      <c r="I747" s="28">
        <v>3</v>
      </c>
      <c r="J747" s="28" t="s">
        <v>866</v>
      </c>
      <c r="K747" s="28">
        <v>18</v>
      </c>
      <c r="L747" s="28" t="s">
        <v>3124</v>
      </c>
      <c r="M747" s="28" t="s">
        <v>3124</v>
      </c>
      <c r="N747" s="29">
        <v>1948.52</v>
      </c>
      <c r="O747" s="29">
        <v>1948.52</v>
      </c>
      <c r="P747" s="28">
        <f t="shared" si="76"/>
        <v>207.59</v>
      </c>
      <c r="Q747" s="28">
        <f t="shared" si="72"/>
        <v>1.3523084186972674</v>
      </c>
      <c r="R747" s="28">
        <v>1438969</v>
      </c>
      <c r="S747" s="28">
        <v>6637787</v>
      </c>
      <c r="T747" s="28">
        <v>1</v>
      </c>
      <c r="U747" s="28">
        <v>0</v>
      </c>
      <c r="V747" s="28">
        <v>0</v>
      </c>
      <c r="W747" s="28">
        <v>0</v>
      </c>
      <c r="X747" s="28">
        <v>0</v>
      </c>
      <c r="Y747" s="28">
        <v>0</v>
      </c>
      <c r="Z747" s="28">
        <f t="shared" si="71"/>
        <v>0</v>
      </c>
      <c r="AA747" s="28">
        <v>0</v>
      </c>
      <c r="AB747" s="30">
        <v>0</v>
      </c>
      <c r="AC747" s="30">
        <v>0</v>
      </c>
      <c r="AG747" s="28">
        <v>6.29</v>
      </c>
      <c r="AH747" s="28">
        <v>5.1100000000000003</v>
      </c>
      <c r="AI747" s="28">
        <v>3.75</v>
      </c>
      <c r="AJ747" s="28">
        <v>3.9</v>
      </c>
      <c r="AK747" s="28">
        <v>0.82099999999999995</v>
      </c>
      <c r="AL747" s="28">
        <v>0.17899999999999999</v>
      </c>
      <c r="AM747" s="28">
        <f t="shared" si="73"/>
        <v>21.802679658952499</v>
      </c>
      <c r="AN747" s="28">
        <v>9246</v>
      </c>
      <c r="AO747" s="28" t="s">
        <v>3122</v>
      </c>
      <c r="AP747" s="28">
        <v>8.8999999999999996E-2</v>
      </c>
      <c r="AQ747" s="28">
        <v>0.84299999999999997</v>
      </c>
      <c r="AR747" s="28">
        <v>3.6900000000000001E-3</v>
      </c>
      <c r="AS747" s="28">
        <v>0</v>
      </c>
      <c r="AT747" s="28">
        <v>0</v>
      </c>
      <c r="AU747" s="28">
        <v>5.16E-2</v>
      </c>
      <c r="AV747" s="28">
        <v>7.5100000000000002E-3</v>
      </c>
      <c r="AW747" s="28">
        <v>5.3499999999999997E-3</v>
      </c>
      <c r="AX747" s="28">
        <v>0</v>
      </c>
      <c r="AY747" s="28">
        <v>65.599999999999994</v>
      </c>
      <c r="AZ747" s="28">
        <v>0</v>
      </c>
      <c r="BA747" s="28">
        <v>0</v>
      </c>
      <c r="BB747" s="28">
        <v>0</v>
      </c>
      <c r="BC747" s="28">
        <v>0</v>
      </c>
      <c r="BD747" s="28">
        <v>0</v>
      </c>
      <c r="BE747" s="28">
        <v>3</v>
      </c>
      <c r="BF747" s="28">
        <v>1</v>
      </c>
      <c r="BG747" s="28">
        <v>0</v>
      </c>
      <c r="BH747" s="28">
        <v>0</v>
      </c>
      <c r="BI747" s="28">
        <v>0</v>
      </c>
      <c r="BJ747" s="28">
        <v>1</v>
      </c>
      <c r="BL747" s="28">
        <v>100</v>
      </c>
      <c r="BM747" s="28">
        <v>0</v>
      </c>
      <c r="BN747" s="28" t="s">
        <v>544</v>
      </c>
      <c r="BS747" s="32" t="s">
        <v>3122</v>
      </c>
      <c r="BT747" t="s">
        <v>201</v>
      </c>
      <c r="BU747">
        <v>1</v>
      </c>
      <c r="CA747" s="35" t="s">
        <v>187</v>
      </c>
      <c r="CB747" s="35" t="s">
        <v>188</v>
      </c>
      <c r="CC747" s="35">
        <v>1</v>
      </c>
      <c r="CD747" s="28" t="s">
        <v>202</v>
      </c>
      <c r="CE747" s="28">
        <v>1</v>
      </c>
      <c r="CF747" s="36" t="s">
        <v>203</v>
      </c>
      <c r="CG747" s="37" t="s">
        <v>223</v>
      </c>
      <c r="CH747" s="28">
        <v>1439036</v>
      </c>
      <c r="CI747" s="28">
        <v>6636312</v>
      </c>
      <c r="CJ747">
        <v>207.59</v>
      </c>
      <c r="CK747">
        <v>181.24</v>
      </c>
      <c r="CL747">
        <v>26.349999999999994</v>
      </c>
      <c r="CM747">
        <v>26.349999999999994</v>
      </c>
      <c r="CN747">
        <v>26.349999999999994</v>
      </c>
      <c r="CY747" s="39">
        <v>0</v>
      </c>
      <c r="CZ747" s="40">
        <v>1</v>
      </c>
      <c r="DA747" s="35" t="s">
        <v>190</v>
      </c>
      <c r="DP747" s="42">
        <v>812</v>
      </c>
      <c r="DQ747" s="42">
        <v>812</v>
      </c>
      <c r="DR747" s="42">
        <v>9246</v>
      </c>
      <c r="DS747" s="35" t="s">
        <v>189</v>
      </c>
      <c r="DT747" s="35" t="s">
        <v>191</v>
      </c>
      <c r="DU747" s="35" t="s">
        <v>3125</v>
      </c>
      <c r="DX747" s="35" t="s">
        <v>870</v>
      </c>
      <c r="EA747" s="35" t="s">
        <v>207</v>
      </c>
      <c r="EC747" s="35" t="s">
        <v>194</v>
      </c>
      <c r="EG747" s="28">
        <v>6.29</v>
      </c>
      <c r="EH747" s="28">
        <v>5.1100000000000003</v>
      </c>
      <c r="EI747" s="28">
        <v>3.75</v>
      </c>
      <c r="EJ747" s="28">
        <v>3.9</v>
      </c>
      <c r="EK747" s="28">
        <v>0.82099999999999995</v>
      </c>
      <c r="EL747" s="28">
        <v>0.17899999999999999</v>
      </c>
      <c r="EM747" s="44">
        <f t="shared" si="74"/>
        <v>21.802679658952499</v>
      </c>
      <c r="EN747" s="28" t="s">
        <v>3122</v>
      </c>
      <c r="EO747" s="33">
        <v>9246</v>
      </c>
      <c r="EP747" s="33" t="s">
        <v>3122</v>
      </c>
    </row>
    <row r="748" spans="2:146" x14ac:dyDescent="0.35">
      <c r="B748" s="28">
        <v>813</v>
      </c>
      <c r="C748" s="28">
        <v>813</v>
      </c>
      <c r="D748" s="28">
        <v>108</v>
      </c>
      <c r="E748" s="28" t="s">
        <v>382</v>
      </c>
      <c r="F748" s="28" t="s">
        <v>1109</v>
      </c>
      <c r="G748" s="28" t="s">
        <v>2769</v>
      </c>
      <c r="H748" s="28" t="s">
        <v>3126</v>
      </c>
      <c r="I748" s="28">
        <v>2</v>
      </c>
      <c r="J748" s="28" t="s">
        <v>714</v>
      </c>
      <c r="K748" s="28">
        <v>20</v>
      </c>
      <c r="L748" s="28" t="s">
        <v>3127</v>
      </c>
      <c r="M748" s="28" t="s">
        <v>3127</v>
      </c>
      <c r="N748" s="29">
        <v>107.051</v>
      </c>
      <c r="O748" s="29">
        <v>107.051</v>
      </c>
      <c r="P748" s="28">
        <f t="shared" si="76"/>
        <v>300.92</v>
      </c>
      <c r="Q748" s="28">
        <f t="shared" si="72"/>
        <v>4.3156999934610649</v>
      </c>
      <c r="R748" s="28">
        <v>1421484</v>
      </c>
      <c r="S748" s="28">
        <v>6669641</v>
      </c>
      <c r="T748" s="28">
        <v>0</v>
      </c>
      <c r="U748" s="28">
        <v>0</v>
      </c>
      <c r="V748" s="28">
        <v>0</v>
      </c>
      <c r="W748" s="28">
        <v>0</v>
      </c>
      <c r="X748" s="28">
        <v>0</v>
      </c>
      <c r="Y748" s="28">
        <v>0</v>
      </c>
      <c r="Z748" s="28">
        <f t="shared" si="71"/>
        <v>0</v>
      </c>
      <c r="AA748" s="28">
        <v>0</v>
      </c>
      <c r="AB748" s="30">
        <v>0</v>
      </c>
      <c r="AC748" s="30">
        <v>0</v>
      </c>
      <c r="AG748" s="28">
        <v>9.52</v>
      </c>
      <c r="AH748" s="28">
        <v>7.52</v>
      </c>
      <c r="AI748" s="28">
        <v>5.23</v>
      </c>
      <c r="AJ748" s="28">
        <v>5.49</v>
      </c>
      <c r="AK748" s="28">
        <v>1.48</v>
      </c>
      <c r="AL748" s="28">
        <v>0.29199999999999998</v>
      </c>
      <c r="AM748" s="28">
        <f t="shared" si="73"/>
        <v>19.729729729729726</v>
      </c>
      <c r="AN748" s="28">
        <v>10076</v>
      </c>
      <c r="AO748" s="28" t="s">
        <v>3128</v>
      </c>
      <c r="AP748" s="28">
        <v>0.121</v>
      </c>
      <c r="AQ748" s="28">
        <v>0.753</v>
      </c>
      <c r="AR748" s="28">
        <v>3.6700000000000001E-3</v>
      </c>
      <c r="AS748" s="28">
        <v>0</v>
      </c>
      <c r="AT748" s="28">
        <v>0</v>
      </c>
      <c r="AU748" s="28">
        <v>0.105</v>
      </c>
      <c r="AV748" s="28">
        <v>5.3800000000000002E-3</v>
      </c>
      <c r="AW748" s="28">
        <v>1.06E-2</v>
      </c>
      <c r="AX748" s="28">
        <v>1.17E-3</v>
      </c>
      <c r="AY748" s="28">
        <v>97.8</v>
      </c>
      <c r="BS748" s="32" t="s">
        <v>3128</v>
      </c>
      <c r="BT748" t="s">
        <v>186</v>
      </c>
      <c r="BU748">
        <v>1</v>
      </c>
      <c r="CA748" s="35" t="s">
        <v>344</v>
      </c>
      <c r="CB748" s="35" t="s">
        <v>1119</v>
      </c>
      <c r="CC748" s="35">
        <v>0</v>
      </c>
      <c r="CD748" s="28" t="s">
        <v>189</v>
      </c>
      <c r="CE748" s="28">
        <v>0</v>
      </c>
      <c r="CG748" s="37" t="s">
        <v>279</v>
      </c>
      <c r="CH748" s="28">
        <v>1421404</v>
      </c>
      <c r="CI748" s="28">
        <v>6669571</v>
      </c>
      <c r="CJ748">
        <v>300.92</v>
      </c>
      <c r="CK748">
        <v>296.3</v>
      </c>
      <c r="CL748">
        <v>4.6200000000000045</v>
      </c>
      <c r="CM748">
        <v>4.6200000000000045</v>
      </c>
      <c r="CN748">
        <v>4.6200000000000045</v>
      </c>
      <c r="CY748" s="39">
        <v>0</v>
      </c>
      <c r="CZ748" s="40">
        <v>0</v>
      </c>
      <c r="DA748" s="35" t="s">
        <v>321</v>
      </c>
      <c r="DP748" s="42">
        <v>813</v>
      </c>
      <c r="DQ748" s="42">
        <v>813</v>
      </c>
      <c r="DR748" s="42">
        <v>10076</v>
      </c>
      <c r="EA748" s="35" t="s">
        <v>207</v>
      </c>
      <c r="EG748" s="28">
        <v>8.99</v>
      </c>
      <c r="EH748" s="28">
        <v>6.99</v>
      </c>
      <c r="EI748" s="28">
        <v>4.7</v>
      </c>
      <c r="EJ748" s="28">
        <v>4.95</v>
      </c>
      <c r="EK748" s="28">
        <v>1.48</v>
      </c>
      <c r="EL748" s="28">
        <v>0.32500000000000001</v>
      </c>
      <c r="EM748" s="44">
        <f t="shared" si="74"/>
        <v>21.95945945945946</v>
      </c>
      <c r="EN748" s="28" t="s">
        <v>3128</v>
      </c>
      <c r="EO748" s="33">
        <v>10076</v>
      </c>
      <c r="EP748" s="33" t="s">
        <v>3128</v>
      </c>
    </row>
    <row r="749" spans="2:146" x14ac:dyDescent="0.35">
      <c r="B749" s="28">
        <v>814</v>
      </c>
      <c r="C749" s="55">
        <v>814</v>
      </c>
      <c r="D749" s="28">
        <v>108</v>
      </c>
      <c r="E749" s="28" t="s">
        <v>382</v>
      </c>
      <c r="F749" s="28" t="s">
        <v>3129</v>
      </c>
      <c r="G749" s="28" t="s">
        <v>3129</v>
      </c>
      <c r="H749" s="28" t="s">
        <v>3130</v>
      </c>
      <c r="I749" s="28">
        <v>3</v>
      </c>
      <c r="J749" s="28" t="s">
        <v>386</v>
      </c>
      <c r="K749" s="28">
        <v>17</v>
      </c>
      <c r="L749" s="28" t="s">
        <v>3131</v>
      </c>
      <c r="M749" s="28" t="s">
        <v>3131</v>
      </c>
      <c r="N749" s="29">
        <v>68.1768</v>
      </c>
      <c r="O749" s="29">
        <v>68.1768</v>
      </c>
      <c r="P749" s="28">
        <f t="shared" si="76"/>
        <v>185.71</v>
      </c>
      <c r="Q749" s="28">
        <f t="shared" si="72"/>
        <v>12.276903580103502</v>
      </c>
      <c r="R749" s="28">
        <v>1339785</v>
      </c>
      <c r="S749" s="28">
        <v>6700429</v>
      </c>
      <c r="T749" s="28">
        <v>1</v>
      </c>
      <c r="U749" s="28">
        <v>0</v>
      </c>
      <c r="V749" s="28">
        <v>1</v>
      </c>
      <c r="W749" s="28">
        <v>1</v>
      </c>
      <c r="X749" s="28">
        <f>(AB749/AK749)*100</f>
        <v>0</v>
      </c>
      <c r="Y749" s="28">
        <f>(AB749/AL749)*100</f>
        <v>0</v>
      </c>
      <c r="Z749" s="28">
        <f t="shared" si="71"/>
        <v>0</v>
      </c>
      <c r="AA749" s="28">
        <v>0</v>
      </c>
      <c r="AB749" s="30">
        <v>0</v>
      </c>
      <c r="AC749" s="56"/>
      <c r="AD749" s="31">
        <v>1</v>
      </c>
      <c r="AE749" s="31">
        <v>365</v>
      </c>
      <c r="AF749" s="31">
        <v>365</v>
      </c>
      <c r="AG749" s="28">
        <v>46.1</v>
      </c>
      <c r="AH749" s="28">
        <v>35.299999999999997</v>
      </c>
      <c r="AI749" s="28">
        <v>22.8</v>
      </c>
      <c r="AJ749" s="28">
        <v>24.2</v>
      </c>
      <c r="AK749" s="28">
        <v>3.94</v>
      </c>
      <c r="AL749" s="28">
        <v>0.42599999999999999</v>
      </c>
      <c r="AM749" s="28">
        <f t="shared" si="73"/>
        <v>10.81218274111675</v>
      </c>
      <c r="AN749" s="28">
        <v>10948</v>
      </c>
      <c r="AO749" s="28" t="s">
        <v>3132</v>
      </c>
      <c r="AP749" s="28">
        <v>3.2899999999999999E-2</v>
      </c>
      <c r="AQ749" s="28">
        <v>0.88500000000000001</v>
      </c>
      <c r="AR749" s="28">
        <v>2.2399999999999998E-3</v>
      </c>
      <c r="AS749" s="28">
        <v>0</v>
      </c>
      <c r="AT749" s="28">
        <v>0</v>
      </c>
      <c r="AU749" s="28">
        <v>7.6300000000000007E-2</v>
      </c>
      <c r="AV749" s="28">
        <v>1.41E-3</v>
      </c>
      <c r="AW749" s="28">
        <v>2.0200000000000001E-3</v>
      </c>
      <c r="AX749" s="28">
        <v>0</v>
      </c>
      <c r="AY749" s="28">
        <v>235</v>
      </c>
      <c r="AZ749" s="28">
        <v>0</v>
      </c>
      <c r="BA749" s="28">
        <v>0</v>
      </c>
      <c r="BC749" s="28">
        <v>0</v>
      </c>
      <c r="BE749" s="28">
        <v>0</v>
      </c>
      <c r="BF749" s="28">
        <v>0</v>
      </c>
      <c r="BG749" s="28">
        <v>3</v>
      </c>
      <c r="BH749" s="28">
        <v>0</v>
      </c>
      <c r="BI749" s="28">
        <v>0</v>
      </c>
      <c r="BJ749" s="28">
        <v>0</v>
      </c>
      <c r="BK749" s="28" t="s">
        <v>491</v>
      </c>
      <c r="BL749" s="28">
        <v>67</v>
      </c>
      <c r="BN749" s="28" t="s">
        <v>1932</v>
      </c>
      <c r="BS749" s="32" t="s">
        <v>3132</v>
      </c>
      <c r="BT749" t="s">
        <v>201</v>
      </c>
      <c r="BU749">
        <v>1</v>
      </c>
      <c r="CA749" s="35" t="s">
        <v>187</v>
      </c>
      <c r="CB749" s="35" t="s">
        <v>188</v>
      </c>
      <c r="CC749" s="35">
        <v>1</v>
      </c>
      <c r="CD749" s="28" t="s">
        <v>202</v>
      </c>
      <c r="CE749" s="28">
        <v>1</v>
      </c>
      <c r="CF749" s="36" t="s">
        <v>203</v>
      </c>
      <c r="CG749" s="37" t="s">
        <v>223</v>
      </c>
      <c r="CH749" s="28">
        <v>1339816</v>
      </c>
      <c r="CI749" s="28">
        <v>6700369</v>
      </c>
      <c r="CJ749">
        <v>185.71</v>
      </c>
      <c r="CK749">
        <v>177.34</v>
      </c>
      <c r="CL749">
        <v>8.3700000000000045</v>
      </c>
      <c r="CM749">
        <v>8.3700000000000045</v>
      </c>
      <c r="CN749">
        <v>8.3700000000000045</v>
      </c>
      <c r="CO749" s="38" t="s">
        <v>202</v>
      </c>
      <c r="CP749" s="38" t="s">
        <v>189</v>
      </c>
      <c r="CR749" s="38" t="s">
        <v>202</v>
      </c>
      <c r="CW749" s="38" t="s">
        <v>3133</v>
      </c>
      <c r="CY749" s="39" t="s">
        <v>202</v>
      </c>
      <c r="CZ749" s="40" t="s">
        <v>189</v>
      </c>
      <c r="DA749" s="35" t="s">
        <v>205</v>
      </c>
      <c r="DP749" s="42">
        <v>814</v>
      </c>
      <c r="DQ749" s="42">
        <v>814</v>
      </c>
      <c r="DR749" s="42">
        <v>10948</v>
      </c>
      <c r="DS749" s="35" t="s">
        <v>3134</v>
      </c>
      <c r="DT749" s="35" t="s">
        <v>191</v>
      </c>
      <c r="DX749" s="35" t="s">
        <v>393</v>
      </c>
      <c r="EA749" s="35" t="s">
        <v>207</v>
      </c>
      <c r="EC749" s="35" t="s">
        <v>294</v>
      </c>
      <c r="EG749" s="28">
        <v>46.1</v>
      </c>
      <c r="EH749" s="28">
        <v>35.299999999999997</v>
      </c>
      <c r="EI749" s="28">
        <v>22.8</v>
      </c>
      <c r="EJ749" s="28">
        <v>24.2</v>
      </c>
      <c r="EK749" s="28">
        <v>3.94</v>
      </c>
      <c r="EL749" s="28">
        <v>0.42599999999999999</v>
      </c>
      <c r="EM749" s="44">
        <f t="shared" si="74"/>
        <v>10.81218274111675</v>
      </c>
      <c r="EN749" s="28" t="s">
        <v>3132</v>
      </c>
      <c r="EO749" s="33">
        <v>10948</v>
      </c>
      <c r="EP749" s="33" t="s">
        <v>3132</v>
      </c>
    </row>
    <row r="750" spans="2:146" x14ac:dyDescent="0.35">
      <c r="B750" s="28">
        <v>816</v>
      </c>
      <c r="C750" s="28">
        <v>816</v>
      </c>
      <c r="D750" s="28">
        <v>108</v>
      </c>
      <c r="E750" s="28" t="s">
        <v>382</v>
      </c>
      <c r="F750" s="28" t="s">
        <v>3135</v>
      </c>
      <c r="G750" s="28" t="s">
        <v>3135</v>
      </c>
      <c r="H750" s="28" t="s">
        <v>3136</v>
      </c>
      <c r="I750" s="28">
        <v>3</v>
      </c>
      <c r="J750" s="28" t="s">
        <v>386</v>
      </c>
      <c r="K750" s="28">
        <v>17</v>
      </c>
      <c r="L750" s="28" t="s">
        <v>3137</v>
      </c>
      <c r="M750" s="28" t="s">
        <v>3137</v>
      </c>
      <c r="N750" s="29">
        <v>39.162100000000002</v>
      </c>
      <c r="O750" s="29">
        <v>39.162100000000002</v>
      </c>
      <c r="P750" s="28">
        <f t="shared" si="76"/>
        <v>83.68</v>
      </c>
      <c r="Q750" s="28">
        <f t="shared" si="72"/>
        <v>12.690841400231378</v>
      </c>
      <c r="R750" s="28">
        <v>1355781</v>
      </c>
      <c r="S750" s="28">
        <v>6653548</v>
      </c>
      <c r="T750" s="28">
        <v>0</v>
      </c>
      <c r="U750" s="28">
        <v>0</v>
      </c>
      <c r="V750" s="28">
        <v>0</v>
      </c>
      <c r="W750" s="28">
        <v>0</v>
      </c>
      <c r="X750" s="28">
        <v>0</v>
      </c>
      <c r="Y750" s="28">
        <v>0</v>
      </c>
      <c r="Z750" s="28">
        <f t="shared" si="71"/>
        <v>0</v>
      </c>
      <c r="AA750" s="28">
        <v>0</v>
      </c>
      <c r="AB750" s="30">
        <v>0</v>
      </c>
      <c r="AC750" s="30">
        <v>0</v>
      </c>
      <c r="AG750" s="28">
        <v>12.1</v>
      </c>
      <c r="AH750" s="28">
        <v>9.4700000000000006</v>
      </c>
      <c r="AI750" s="28">
        <v>6.46</v>
      </c>
      <c r="AJ750" s="28">
        <v>6.8</v>
      </c>
      <c r="AK750" s="28">
        <v>1.47</v>
      </c>
      <c r="AL750" s="28">
        <v>0.216</v>
      </c>
      <c r="AM750" s="28">
        <f t="shared" si="73"/>
        <v>14.69387755102041</v>
      </c>
      <c r="AN750" s="28">
        <v>9634</v>
      </c>
      <c r="AO750" s="28" t="s">
        <v>3138</v>
      </c>
      <c r="AP750" s="28">
        <v>4.07E-2</v>
      </c>
      <c r="AQ750" s="28">
        <v>0.82599999999999996</v>
      </c>
      <c r="AR750" s="28">
        <v>3.3300000000000003E-2</v>
      </c>
      <c r="AS750" s="28">
        <v>0</v>
      </c>
      <c r="AT750" s="28">
        <v>0</v>
      </c>
      <c r="AU750" s="28">
        <v>3.7499999999999999E-2</v>
      </c>
      <c r="AV750" s="28">
        <v>6.1800000000000001E-2</v>
      </c>
      <c r="AW750" s="28">
        <v>1.9000000000000001E-4</v>
      </c>
      <c r="AX750" s="28">
        <v>2.0000000000000001E-4</v>
      </c>
      <c r="AY750" s="28">
        <v>120</v>
      </c>
      <c r="BS750" s="32" t="s">
        <v>3138</v>
      </c>
      <c r="BT750" t="s">
        <v>186</v>
      </c>
      <c r="BU750">
        <v>1</v>
      </c>
      <c r="CA750" s="35" t="s">
        <v>187</v>
      </c>
      <c r="CB750" s="35" t="s">
        <v>1119</v>
      </c>
      <c r="CC750" s="35">
        <v>0</v>
      </c>
      <c r="CD750" s="28" t="s">
        <v>189</v>
      </c>
      <c r="CE750" s="28">
        <v>0</v>
      </c>
      <c r="CG750" s="37" t="s">
        <v>223</v>
      </c>
      <c r="CH750" s="28">
        <v>1355743</v>
      </c>
      <c r="CI750" s="28">
        <v>6653545</v>
      </c>
      <c r="CJ750">
        <v>83.68</v>
      </c>
      <c r="CK750">
        <v>78.709999999999994</v>
      </c>
      <c r="CL750">
        <v>4.9700000000000131</v>
      </c>
      <c r="CM750">
        <v>4.9700000000000131</v>
      </c>
      <c r="CN750">
        <v>4.9700000000000131</v>
      </c>
      <c r="CY750" s="39" t="s">
        <v>3139</v>
      </c>
      <c r="CZ750" s="40">
        <v>2</v>
      </c>
      <c r="DA750" s="35" t="s">
        <v>2140</v>
      </c>
      <c r="DP750" s="42">
        <v>816</v>
      </c>
      <c r="DQ750" s="42">
        <v>816</v>
      </c>
      <c r="DR750" s="42">
        <v>9634</v>
      </c>
      <c r="EA750" s="35" t="s">
        <v>207</v>
      </c>
      <c r="EG750" s="28">
        <v>12.1</v>
      </c>
      <c r="EH750" s="28">
        <v>9.4700000000000006</v>
      </c>
      <c r="EI750" s="28">
        <v>6.46</v>
      </c>
      <c r="EJ750" s="28">
        <v>6.8</v>
      </c>
      <c r="EK750" s="28">
        <v>1.47</v>
      </c>
      <c r="EL750" s="28">
        <v>0.216</v>
      </c>
      <c r="EM750" s="44">
        <f t="shared" si="74"/>
        <v>14.69387755102041</v>
      </c>
      <c r="EN750" s="28" t="s">
        <v>3138</v>
      </c>
      <c r="EO750" s="33">
        <v>9634</v>
      </c>
      <c r="EP750" s="33" t="s">
        <v>3138</v>
      </c>
    </row>
    <row r="751" spans="2:146" x14ac:dyDescent="0.35">
      <c r="B751" s="28">
        <v>817</v>
      </c>
      <c r="C751" s="28">
        <v>817</v>
      </c>
      <c r="D751" s="28">
        <v>108</v>
      </c>
      <c r="E751" s="28" t="s">
        <v>382</v>
      </c>
      <c r="F751" s="28" t="s">
        <v>3140</v>
      </c>
      <c r="G751" s="28" t="s">
        <v>3140</v>
      </c>
      <c r="H751" s="28" t="s">
        <v>1352</v>
      </c>
      <c r="I751" s="28">
        <v>1</v>
      </c>
      <c r="J751" s="28" t="s">
        <v>386</v>
      </c>
      <c r="K751" s="28">
        <v>17</v>
      </c>
      <c r="L751" s="28" t="s">
        <v>3141</v>
      </c>
      <c r="M751" s="28" t="s">
        <v>3141</v>
      </c>
      <c r="N751" s="29">
        <v>120.09399999999999</v>
      </c>
      <c r="O751" s="29">
        <v>120.09399999999999</v>
      </c>
      <c r="P751" s="28">
        <f t="shared" si="76"/>
        <v>97.15</v>
      </c>
      <c r="Q751" s="28">
        <f t="shared" si="72"/>
        <v>3.2058221060169605</v>
      </c>
      <c r="R751" s="28">
        <v>1372302</v>
      </c>
      <c r="S751" s="28">
        <v>6649598</v>
      </c>
      <c r="T751" s="28">
        <v>0</v>
      </c>
      <c r="U751" s="28">
        <v>0</v>
      </c>
      <c r="V751" s="28">
        <v>0</v>
      </c>
      <c r="W751" s="28">
        <v>0</v>
      </c>
      <c r="X751" s="28">
        <v>0</v>
      </c>
      <c r="Y751" s="28">
        <v>0</v>
      </c>
      <c r="Z751" s="28">
        <f t="shared" si="71"/>
        <v>0</v>
      </c>
      <c r="AA751" s="28">
        <v>0</v>
      </c>
      <c r="AB751" s="30">
        <v>0</v>
      </c>
      <c r="AC751" s="30">
        <v>0</v>
      </c>
      <c r="AG751" s="28">
        <v>1010</v>
      </c>
      <c r="AH751" s="28">
        <v>778</v>
      </c>
      <c r="AI751" s="28">
        <v>517</v>
      </c>
      <c r="AJ751" s="28">
        <v>546</v>
      </c>
      <c r="AK751" s="28">
        <v>161</v>
      </c>
      <c r="AL751" s="28">
        <v>40.4</v>
      </c>
      <c r="AM751" s="28">
        <f t="shared" si="73"/>
        <v>25.093167701863354</v>
      </c>
      <c r="AN751" s="28">
        <v>9647</v>
      </c>
      <c r="AO751" s="28" t="s">
        <v>1354</v>
      </c>
      <c r="AP751" s="28">
        <v>7.0199999999999999E-2</v>
      </c>
      <c r="AQ751" s="28">
        <v>0.60299999999999998</v>
      </c>
      <c r="AR751" s="28">
        <v>4.6699999999999998E-2</v>
      </c>
      <c r="AS751" s="28">
        <v>0.11899999999999999</v>
      </c>
      <c r="AT751" s="28">
        <v>0</v>
      </c>
      <c r="AU751" s="28">
        <v>0.14399999999999999</v>
      </c>
      <c r="AV751" s="28">
        <v>1.23E-2</v>
      </c>
      <c r="AW751" s="28">
        <v>4.3400000000000001E-3</v>
      </c>
      <c r="AX751" s="28">
        <v>5.8E-4</v>
      </c>
      <c r="AY751" s="28">
        <v>10500</v>
      </c>
      <c r="BS751" s="32" t="s">
        <v>1354</v>
      </c>
      <c r="BT751" t="s">
        <v>186</v>
      </c>
      <c r="BU751">
        <v>2</v>
      </c>
      <c r="CA751" s="35" t="s">
        <v>187</v>
      </c>
      <c r="CB751" s="35" t="s">
        <v>1119</v>
      </c>
      <c r="CC751" s="35">
        <v>0</v>
      </c>
      <c r="CD751" s="28" t="s">
        <v>189</v>
      </c>
      <c r="CE751" s="28">
        <v>0</v>
      </c>
      <c r="CG751" s="37" t="s">
        <v>223</v>
      </c>
      <c r="CH751" s="28">
        <v>1372404</v>
      </c>
      <c r="CI751" s="28">
        <v>6649576</v>
      </c>
      <c r="CJ751">
        <v>97.15</v>
      </c>
      <c r="CK751">
        <v>93.3</v>
      </c>
      <c r="CL751">
        <v>3.8500000000000085</v>
      </c>
      <c r="CM751">
        <v>3.8500000000000085</v>
      </c>
      <c r="CN751">
        <v>3.8500000000000085</v>
      </c>
      <c r="CY751" s="39">
        <v>0</v>
      </c>
      <c r="CZ751" s="40">
        <v>1</v>
      </c>
      <c r="DA751" s="35" t="s">
        <v>321</v>
      </c>
      <c r="DP751" s="42">
        <v>817</v>
      </c>
      <c r="DQ751" s="42">
        <v>817</v>
      </c>
      <c r="DR751" s="42">
        <v>9647</v>
      </c>
      <c r="EA751" s="35" t="s">
        <v>207</v>
      </c>
      <c r="EG751" s="28">
        <v>960</v>
      </c>
      <c r="EH751" s="28">
        <v>723</v>
      </c>
      <c r="EI751" s="28">
        <v>453</v>
      </c>
      <c r="EJ751" s="28">
        <v>483</v>
      </c>
      <c r="EK751" s="28">
        <v>157</v>
      </c>
      <c r="EL751" s="28">
        <v>60.3</v>
      </c>
      <c r="EM751" s="44">
        <f t="shared" si="74"/>
        <v>38.407643312101911</v>
      </c>
      <c r="EN751" s="28" t="s">
        <v>1354</v>
      </c>
      <c r="EO751" s="33">
        <v>9647</v>
      </c>
      <c r="EP751" s="33" t="s">
        <v>1354</v>
      </c>
    </row>
    <row r="752" spans="2:146" x14ac:dyDescent="0.35">
      <c r="B752" s="28">
        <v>818</v>
      </c>
      <c r="C752" s="28">
        <v>818</v>
      </c>
      <c r="D752" s="28">
        <v>108</v>
      </c>
      <c r="E752" s="28" t="s">
        <v>382</v>
      </c>
      <c r="F752" s="28" t="s">
        <v>3142</v>
      </c>
      <c r="G752" s="28" t="s">
        <v>3142</v>
      </c>
      <c r="H752" s="28" t="s">
        <v>238</v>
      </c>
      <c r="I752" s="28">
        <v>4</v>
      </c>
      <c r="J752" s="28" t="s">
        <v>386</v>
      </c>
      <c r="K752" s="28">
        <v>17</v>
      </c>
      <c r="L752" s="28" t="s">
        <v>3143</v>
      </c>
      <c r="M752" s="28" t="s">
        <v>3143</v>
      </c>
      <c r="N752" s="29">
        <v>89.8249</v>
      </c>
      <c r="O752" s="29">
        <v>89.8249</v>
      </c>
      <c r="P752" s="28">
        <f t="shared" si="76"/>
        <v>172.06</v>
      </c>
      <c r="Q752" s="28">
        <f t="shared" si="72"/>
        <v>9.1734029205710321</v>
      </c>
      <c r="R752" s="28">
        <v>1383965</v>
      </c>
      <c r="S752" s="28">
        <v>6643456</v>
      </c>
      <c r="T752" s="28">
        <v>0</v>
      </c>
      <c r="U752" s="28">
        <v>0</v>
      </c>
      <c r="V752" s="28">
        <v>0</v>
      </c>
      <c r="W752" s="28">
        <v>0</v>
      </c>
      <c r="X752" s="28">
        <v>0</v>
      </c>
      <c r="Y752" s="28">
        <v>0</v>
      </c>
      <c r="Z752" s="28">
        <f t="shared" si="71"/>
        <v>0</v>
      </c>
      <c r="AA752" s="28">
        <v>0</v>
      </c>
      <c r="AB752" s="30">
        <v>0</v>
      </c>
      <c r="AC752" s="30">
        <v>0</v>
      </c>
      <c r="AG752" s="28">
        <v>13.2</v>
      </c>
      <c r="AH752" s="28">
        <v>10.199999999999999</v>
      </c>
      <c r="AI752" s="28">
        <v>6.72</v>
      </c>
      <c r="AJ752" s="28">
        <v>7.11</v>
      </c>
      <c r="AK752" s="28">
        <v>0.90700000000000003</v>
      </c>
      <c r="AL752" s="28">
        <v>2.1999999999999999E-2</v>
      </c>
      <c r="AM752" s="28">
        <f t="shared" si="73"/>
        <v>2.4255788313120177</v>
      </c>
      <c r="AN752" s="28">
        <v>9453</v>
      </c>
      <c r="AO752" s="28" t="s">
        <v>3144</v>
      </c>
      <c r="AP752" s="28">
        <v>4.41E-2</v>
      </c>
      <c r="AQ752" s="28">
        <v>0.875</v>
      </c>
      <c r="AR752" s="28">
        <v>2.6099999999999999E-3</v>
      </c>
      <c r="AS752" s="28">
        <v>0</v>
      </c>
      <c r="AT752" s="28">
        <v>0</v>
      </c>
      <c r="AU752" s="28">
        <v>7.1099999999999997E-2</v>
      </c>
      <c r="AV752" s="28">
        <v>5.2599999999999999E-3</v>
      </c>
      <c r="AW752" s="28">
        <v>2.0899999999999998E-3</v>
      </c>
      <c r="AX752" s="28">
        <v>2.3000000000000001E-4</v>
      </c>
      <c r="AY752" s="28">
        <v>70.8</v>
      </c>
      <c r="BS752" s="32" t="s">
        <v>3144</v>
      </c>
      <c r="BT752" t="s">
        <v>186</v>
      </c>
      <c r="BU752">
        <v>1</v>
      </c>
      <c r="CA752" s="35" t="s">
        <v>187</v>
      </c>
      <c r="CB752" s="35" t="s">
        <v>1119</v>
      </c>
      <c r="CC752" s="35">
        <v>0</v>
      </c>
      <c r="CD752" s="28" t="s">
        <v>189</v>
      </c>
      <c r="CE752" s="28">
        <v>0</v>
      </c>
      <c r="CH752" s="28">
        <v>1383888</v>
      </c>
      <c r="CI752" s="28">
        <v>6643474</v>
      </c>
      <c r="CJ752">
        <v>172.06</v>
      </c>
      <c r="CK752">
        <v>163.82</v>
      </c>
      <c r="CL752">
        <v>8.2400000000000091</v>
      </c>
      <c r="CM752">
        <v>8.2400000000000091</v>
      </c>
      <c r="CN752">
        <v>8.2400000000000091</v>
      </c>
      <c r="CY752" s="39">
        <v>0</v>
      </c>
      <c r="CZ752" s="40">
        <v>0</v>
      </c>
      <c r="DA752" s="35" t="s">
        <v>321</v>
      </c>
      <c r="DP752" s="42">
        <v>818</v>
      </c>
      <c r="DQ752" s="42">
        <v>818</v>
      </c>
      <c r="DR752" s="42">
        <v>9453</v>
      </c>
      <c r="EA752" s="35" t="s">
        <v>207</v>
      </c>
      <c r="EG752" s="28">
        <v>12.1</v>
      </c>
      <c r="EH752" s="28">
        <v>9.24</v>
      </c>
      <c r="EI752" s="28">
        <v>6.01</v>
      </c>
      <c r="EJ752" s="28">
        <v>6.37</v>
      </c>
      <c r="EK752" s="28">
        <v>0.90900000000000003</v>
      </c>
      <c r="EL752" s="28">
        <v>7.4099999999999999E-2</v>
      </c>
      <c r="EM752" s="44">
        <f t="shared" si="74"/>
        <v>8.1518151815181525</v>
      </c>
      <c r="EN752" s="28" t="s">
        <v>3144</v>
      </c>
      <c r="EO752" s="33">
        <v>9453</v>
      </c>
      <c r="EP752" s="33" t="s">
        <v>3144</v>
      </c>
    </row>
    <row r="753" spans="2:146" x14ac:dyDescent="0.35">
      <c r="B753" s="28">
        <v>819</v>
      </c>
      <c r="C753" s="28">
        <v>819</v>
      </c>
      <c r="D753" s="28">
        <v>108</v>
      </c>
      <c r="E753" s="28" t="s">
        <v>382</v>
      </c>
      <c r="F753" s="28" t="s">
        <v>1370</v>
      </c>
      <c r="G753" s="28" t="s">
        <v>3142</v>
      </c>
      <c r="H753" s="28" t="s">
        <v>3145</v>
      </c>
      <c r="I753" s="28">
        <v>3</v>
      </c>
      <c r="J753" s="28" t="s">
        <v>386</v>
      </c>
      <c r="K753" s="28">
        <v>17</v>
      </c>
      <c r="L753" s="28" t="s">
        <v>3146</v>
      </c>
      <c r="M753" s="28" t="s">
        <v>3146</v>
      </c>
      <c r="N753" s="29">
        <v>173.99</v>
      </c>
      <c r="O753" s="29">
        <v>173.99</v>
      </c>
      <c r="P753" s="28">
        <f t="shared" si="76"/>
        <v>214.22</v>
      </c>
      <c r="Q753" s="28">
        <f t="shared" si="72"/>
        <v>4.2473705385366891</v>
      </c>
      <c r="R753" s="28">
        <v>1397751</v>
      </c>
      <c r="S753" s="28">
        <v>6646765</v>
      </c>
      <c r="T753" s="28">
        <v>0</v>
      </c>
      <c r="U753" s="28">
        <v>0</v>
      </c>
      <c r="V753" s="28">
        <v>0</v>
      </c>
      <c r="W753" s="28">
        <v>0</v>
      </c>
      <c r="X753" s="28">
        <v>0</v>
      </c>
      <c r="Y753" s="28">
        <v>0</v>
      </c>
      <c r="Z753" s="28">
        <f t="shared" si="71"/>
        <v>0</v>
      </c>
      <c r="AA753" s="28">
        <v>0</v>
      </c>
      <c r="AB753" s="30">
        <v>0</v>
      </c>
      <c r="AC753" s="30">
        <v>0</v>
      </c>
      <c r="AG753" s="28">
        <v>9.42</v>
      </c>
      <c r="AH753" s="28">
        <v>7.27</v>
      </c>
      <c r="AI753" s="28">
        <v>4.8099999999999996</v>
      </c>
      <c r="AJ753" s="28">
        <v>5.08</v>
      </c>
      <c r="AK753" s="28">
        <v>0.91600000000000004</v>
      </c>
      <c r="AL753" s="28">
        <v>0.14000000000000001</v>
      </c>
      <c r="AM753" s="28">
        <f t="shared" si="73"/>
        <v>15.283842794759824</v>
      </c>
      <c r="AN753" s="28">
        <v>9548</v>
      </c>
      <c r="AO753" s="28" t="s">
        <v>3147</v>
      </c>
      <c r="AP753" s="28">
        <v>5.9499999999999997E-2</v>
      </c>
      <c r="AQ753" s="28">
        <v>0.85099999999999998</v>
      </c>
      <c r="AR753" s="28">
        <v>5.0699999999999999E-3</v>
      </c>
      <c r="AS753" s="28">
        <v>0</v>
      </c>
      <c r="AT753" s="28">
        <v>0</v>
      </c>
      <c r="AU753" s="28">
        <v>8.4599999999999995E-2</v>
      </c>
      <c r="AV753" s="28">
        <v>5.0000000000000002E-5</v>
      </c>
      <c r="AW753" s="28">
        <v>0</v>
      </c>
      <c r="AX753" s="28">
        <v>0</v>
      </c>
      <c r="AY753" s="28">
        <v>60.2</v>
      </c>
      <c r="BS753" s="32" t="s">
        <v>3147</v>
      </c>
      <c r="BT753" t="s">
        <v>186</v>
      </c>
      <c r="BU753">
        <v>1</v>
      </c>
      <c r="CA753" s="35" t="s">
        <v>187</v>
      </c>
      <c r="CB753" s="35" t="s">
        <v>1119</v>
      </c>
      <c r="CC753" s="35">
        <v>0</v>
      </c>
      <c r="CD753" s="28" t="s">
        <v>189</v>
      </c>
      <c r="CE753" s="28">
        <v>0</v>
      </c>
      <c r="CG753" s="37" t="s">
        <v>223</v>
      </c>
      <c r="CH753" s="28">
        <v>1397898</v>
      </c>
      <c r="CI753" s="28">
        <v>6646755</v>
      </c>
      <c r="CJ753">
        <v>214.22</v>
      </c>
      <c r="CK753">
        <v>206.83</v>
      </c>
      <c r="CL753">
        <v>7.3899999999999864</v>
      </c>
      <c r="CM753">
        <v>7.3899999999999864</v>
      </c>
      <c r="CN753">
        <v>7.3899999999999864</v>
      </c>
      <c r="CY753" s="39">
        <v>0</v>
      </c>
      <c r="CZ753" s="40">
        <v>1</v>
      </c>
      <c r="DA753" s="35" t="s">
        <v>321</v>
      </c>
      <c r="DP753" s="42">
        <v>819</v>
      </c>
      <c r="DQ753" s="42">
        <v>819</v>
      </c>
      <c r="DR753" s="42">
        <v>9548</v>
      </c>
      <c r="EA753" s="35" t="s">
        <v>207</v>
      </c>
      <c r="EG753" s="28">
        <v>9.42</v>
      </c>
      <c r="EH753" s="28">
        <v>7.27</v>
      </c>
      <c r="EI753" s="28">
        <v>4.8099999999999996</v>
      </c>
      <c r="EJ753" s="28">
        <v>5.08</v>
      </c>
      <c r="EK753" s="28">
        <v>0.91600000000000004</v>
      </c>
      <c r="EL753" s="28">
        <v>0.14000000000000001</v>
      </c>
      <c r="EM753" s="44">
        <f t="shared" si="74"/>
        <v>15.283842794759824</v>
      </c>
      <c r="EN753" s="28" t="s">
        <v>3147</v>
      </c>
      <c r="EO753" s="33">
        <v>9548</v>
      </c>
      <c r="EP753" s="33" t="s">
        <v>3147</v>
      </c>
    </row>
    <row r="754" spans="2:146" x14ac:dyDescent="0.35">
      <c r="B754" s="28">
        <v>820</v>
      </c>
      <c r="C754" s="28">
        <v>820</v>
      </c>
      <c r="D754" s="28">
        <v>61</v>
      </c>
      <c r="E754" s="28" t="s">
        <v>394</v>
      </c>
      <c r="F754" s="28" t="s">
        <v>2241</v>
      </c>
      <c r="G754" s="28" t="s">
        <v>2241</v>
      </c>
      <c r="H754" s="28" t="s">
        <v>2242</v>
      </c>
      <c r="I754" s="28">
        <v>3</v>
      </c>
      <c r="J754" s="28" t="s">
        <v>866</v>
      </c>
      <c r="K754" s="28">
        <v>18</v>
      </c>
      <c r="L754" s="28" t="s">
        <v>3148</v>
      </c>
      <c r="M754" s="28" t="s">
        <v>3148</v>
      </c>
      <c r="N754" s="29">
        <v>139.66200000000001</v>
      </c>
      <c r="O754" s="29">
        <v>139.66200000000001</v>
      </c>
      <c r="P754" s="28">
        <f t="shared" si="76"/>
        <v>109.95</v>
      </c>
      <c r="Q754" s="28">
        <f t="shared" si="72"/>
        <v>5.3056665377840764</v>
      </c>
      <c r="R754" s="28">
        <v>1464197</v>
      </c>
      <c r="S754" s="28">
        <v>6631662</v>
      </c>
      <c r="T754" s="28">
        <v>0</v>
      </c>
      <c r="U754" s="28">
        <v>0</v>
      </c>
      <c r="V754" s="28">
        <v>0</v>
      </c>
      <c r="W754" s="28">
        <v>0</v>
      </c>
      <c r="X754" s="28">
        <v>0</v>
      </c>
      <c r="Y754" s="28">
        <v>0</v>
      </c>
      <c r="Z754" s="28">
        <f t="shared" si="71"/>
        <v>0</v>
      </c>
      <c r="AA754" s="28">
        <v>0</v>
      </c>
      <c r="AB754" s="30">
        <v>0</v>
      </c>
      <c r="AC754" s="30">
        <v>0</v>
      </c>
      <c r="AG754" s="28">
        <v>10.199999999999999</v>
      </c>
      <c r="AH754" s="28">
        <v>7.9</v>
      </c>
      <c r="AI754" s="28">
        <v>5.29</v>
      </c>
      <c r="AJ754" s="28">
        <v>5.58</v>
      </c>
      <c r="AK754" s="28">
        <v>1.08</v>
      </c>
      <c r="AL754" s="28">
        <v>0.17</v>
      </c>
      <c r="AM754" s="28">
        <f t="shared" si="73"/>
        <v>15.74074074074074</v>
      </c>
      <c r="AN754" s="28">
        <v>9298</v>
      </c>
      <c r="AO754" s="28" t="s">
        <v>2244</v>
      </c>
      <c r="AP754" s="28">
        <v>4.3200000000000002E-2</v>
      </c>
      <c r="AQ754" s="28">
        <v>0.88300000000000001</v>
      </c>
      <c r="AR754" s="28">
        <v>4.6800000000000001E-3</v>
      </c>
      <c r="AS754" s="28">
        <v>0</v>
      </c>
      <c r="AT754" s="28">
        <v>0</v>
      </c>
      <c r="AU754" s="28">
        <v>6.2100000000000002E-2</v>
      </c>
      <c r="AV754" s="28">
        <v>5.3400000000000001E-3</v>
      </c>
      <c r="AW754" s="28">
        <v>1.89E-3</v>
      </c>
      <c r="AX754" s="28">
        <v>0</v>
      </c>
      <c r="AY754" s="28">
        <v>79.3</v>
      </c>
      <c r="BS754" s="32" t="s">
        <v>2244</v>
      </c>
      <c r="BT754" t="s">
        <v>186</v>
      </c>
      <c r="BU754">
        <v>2</v>
      </c>
      <c r="CA754" s="35" t="s">
        <v>187</v>
      </c>
      <c r="CB754" s="35" t="s">
        <v>188</v>
      </c>
      <c r="CC754" s="35">
        <v>1</v>
      </c>
      <c r="CD754" s="28" t="s">
        <v>189</v>
      </c>
      <c r="CE754" s="28">
        <v>0</v>
      </c>
      <c r="CG754" s="37" t="s">
        <v>223</v>
      </c>
      <c r="CH754" s="28">
        <v>1464093</v>
      </c>
      <c r="CI754" s="28">
        <v>6631604</v>
      </c>
      <c r="CJ754">
        <v>109.95</v>
      </c>
      <c r="CK754">
        <v>102.54</v>
      </c>
      <c r="CL754">
        <v>7.4099999999999966</v>
      </c>
      <c r="CM754">
        <v>7.4099999999999966</v>
      </c>
      <c r="CN754">
        <v>7.4099999999999966</v>
      </c>
      <c r="CY754" s="39">
        <v>0</v>
      </c>
      <c r="CZ754" s="40">
        <v>0</v>
      </c>
      <c r="DA754" s="35" t="s">
        <v>214</v>
      </c>
      <c r="DP754" s="42">
        <v>820</v>
      </c>
      <c r="DQ754" s="42">
        <v>820</v>
      </c>
      <c r="DR754" s="42">
        <v>9298</v>
      </c>
      <c r="DX754" s="35" t="s">
        <v>870</v>
      </c>
      <c r="EA754" s="35" t="s">
        <v>207</v>
      </c>
      <c r="EB754" s="35" t="s">
        <v>248</v>
      </c>
      <c r="EG754" s="28">
        <v>10.199999999999999</v>
      </c>
      <c r="EH754" s="28">
        <v>7.9</v>
      </c>
      <c r="EI754" s="28">
        <v>5.29</v>
      </c>
      <c r="EJ754" s="28">
        <v>5.58</v>
      </c>
      <c r="EK754" s="28">
        <v>1.08</v>
      </c>
      <c r="EL754" s="28">
        <v>0.17</v>
      </c>
      <c r="EM754" s="44">
        <f t="shared" si="74"/>
        <v>15.74074074074074</v>
      </c>
      <c r="EN754" s="28" t="s">
        <v>2244</v>
      </c>
      <c r="EO754" s="33">
        <v>9298</v>
      </c>
      <c r="EP754" s="33" t="s">
        <v>2244</v>
      </c>
    </row>
    <row r="755" spans="2:146" x14ac:dyDescent="0.35">
      <c r="B755" s="28">
        <v>821</v>
      </c>
      <c r="C755" s="28">
        <v>821</v>
      </c>
      <c r="D755" s="28">
        <v>61</v>
      </c>
      <c r="E755" s="28" t="s">
        <v>394</v>
      </c>
      <c r="F755" s="28" t="s">
        <v>863</v>
      </c>
      <c r="G755" s="28" t="s">
        <v>2369</v>
      </c>
      <c r="H755" s="28" t="s">
        <v>3149</v>
      </c>
      <c r="I755" s="28">
        <v>3</v>
      </c>
      <c r="J755" s="28" t="s">
        <v>866</v>
      </c>
      <c r="K755" s="28">
        <v>18</v>
      </c>
      <c r="L755" s="28" t="s">
        <v>3150</v>
      </c>
      <c r="M755" s="28" t="s">
        <v>3150</v>
      </c>
      <c r="N755" s="29">
        <v>30.161999999999999</v>
      </c>
      <c r="O755" s="29">
        <v>30.161999999999999</v>
      </c>
      <c r="P755" s="28">
        <f t="shared" si="76"/>
        <v>111.26</v>
      </c>
      <c r="Q755" s="28">
        <f t="shared" si="72"/>
        <v>12.233936741595425</v>
      </c>
      <c r="R755" s="28">
        <v>1475919</v>
      </c>
      <c r="S755" s="28">
        <v>6629940</v>
      </c>
      <c r="T755" s="28">
        <v>0</v>
      </c>
      <c r="U755" s="28">
        <v>0</v>
      </c>
      <c r="V755" s="28">
        <v>0</v>
      </c>
      <c r="W755" s="28">
        <v>0</v>
      </c>
      <c r="X755" s="28">
        <v>0</v>
      </c>
      <c r="Y755" s="28">
        <v>0</v>
      </c>
      <c r="Z755" s="28">
        <f t="shared" si="71"/>
        <v>0</v>
      </c>
      <c r="AA755" s="28">
        <v>0</v>
      </c>
      <c r="AB755" s="30">
        <v>0</v>
      </c>
      <c r="AC755" s="30">
        <v>0</v>
      </c>
      <c r="AG755" s="28">
        <v>17</v>
      </c>
      <c r="AH755" s="28">
        <v>12.9</v>
      </c>
      <c r="AI755" s="28">
        <v>8.19</v>
      </c>
      <c r="AJ755" s="28">
        <v>8.7200000000000006</v>
      </c>
      <c r="AK755" s="28">
        <v>1.89</v>
      </c>
      <c r="AL755" s="28">
        <v>0.33600000000000002</v>
      </c>
      <c r="AM755" s="28">
        <f t="shared" si="73"/>
        <v>17.777777777777779</v>
      </c>
      <c r="AN755" s="28">
        <v>41075</v>
      </c>
      <c r="AO755" s="28" t="s">
        <v>3151</v>
      </c>
      <c r="AP755" s="28">
        <v>5.9200000000000003E-2</v>
      </c>
      <c r="AQ755" s="28">
        <v>0.85599999999999998</v>
      </c>
      <c r="AR755" s="28">
        <v>1.72E-2</v>
      </c>
      <c r="AS755" s="28">
        <v>0</v>
      </c>
      <c r="AT755" s="28">
        <v>0</v>
      </c>
      <c r="AU755" s="28">
        <v>2.7400000000000001E-2</v>
      </c>
      <c r="AV755" s="28">
        <v>3.3500000000000002E-2</v>
      </c>
      <c r="AW755" s="28">
        <v>6.6499999999999997E-3</v>
      </c>
      <c r="AX755" s="28">
        <v>4.2000000000000002E-4</v>
      </c>
      <c r="AY755" s="28">
        <v>164</v>
      </c>
      <c r="BS755" s="32" t="s">
        <v>3151</v>
      </c>
      <c r="BT755" t="s">
        <v>186</v>
      </c>
      <c r="BU755">
        <v>1</v>
      </c>
      <c r="CA755" s="35" t="s">
        <v>187</v>
      </c>
      <c r="CB755" s="35" t="s">
        <v>188</v>
      </c>
      <c r="CC755" s="35">
        <v>1</v>
      </c>
      <c r="CD755" s="28" t="s">
        <v>189</v>
      </c>
      <c r="CE755" s="28">
        <v>0</v>
      </c>
      <c r="CG755" s="37" t="s">
        <v>223</v>
      </c>
      <c r="CH755" s="28">
        <v>1475945</v>
      </c>
      <c r="CI755" s="28">
        <v>6629925</v>
      </c>
      <c r="CJ755">
        <v>111.26</v>
      </c>
      <c r="CK755">
        <v>107.57</v>
      </c>
      <c r="CL755">
        <v>3.6900000000000119</v>
      </c>
      <c r="CM755">
        <v>3.6900000000000119</v>
      </c>
      <c r="CN755">
        <v>3.6900000000000119</v>
      </c>
      <c r="CY755" s="39">
        <v>0</v>
      </c>
      <c r="CZ755" s="40">
        <v>1</v>
      </c>
      <c r="DA755" s="35" t="s">
        <v>190</v>
      </c>
      <c r="DP755" s="42">
        <v>821</v>
      </c>
      <c r="DQ755" s="42">
        <v>821</v>
      </c>
      <c r="DR755" s="42">
        <v>41075</v>
      </c>
      <c r="DX755" s="35" t="s">
        <v>870</v>
      </c>
      <c r="EA755" s="35" t="s">
        <v>207</v>
      </c>
      <c r="EB755" s="35" t="s">
        <v>248</v>
      </c>
      <c r="EG755" s="28">
        <v>17</v>
      </c>
      <c r="EH755" s="28">
        <v>12.9</v>
      </c>
      <c r="EI755" s="28">
        <v>8.19</v>
      </c>
      <c r="EJ755" s="28">
        <v>8.7100000000000009</v>
      </c>
      <c r="EK755" s="28">
        <v>1.89</v>
      </c>
      <c r="EL755" s="28">
        <v>0.33600000000000002</v>
      </c>
      <c r="EM755" s="44">
        <f t="shared" si="74"/>
        <v>17.777777777777779</v>
      </c>
      <c r="EN755" s="28" t="s">
        <v>3151</v>
      </c>
      <c r="EO755" s="33">
        <v>41075</v>
      </c>
      <c r="EP755" s="33" t="s">
        <v>3151</v>
      </c>
    </row>
    <row r="756" spans="2:146" x14ac:dyDescent="0.35">
      <c r="B756" s="28">
        <v>822</v>
      </c>
      <c r="C756" s="28">
        <v>822</v>
      </c>
      <c r="D756" s="28">
        <v>61</v>
      </c>
      <c r="E756" s="28" t="s">
        <v>394</v>
      </c>
      <c r="F756" s="28" t="s">
        <v>863</v>
      </c>
      <c r="G756" s="28" t="s">
        <v>864</v>
      </c>
      <c r="H756" s="28" t="s">
        <v>3152</v>
      </c>
      <c r="I756" s="28">
        <v>3</v>
      </c>
      <c r="J756" s="28" t="s">
        <v>866</v>
      </c>
      <c r="K756" s="28">
        <v>18</v>
      </c>
      <c r="L756" s="28" t="s">
        <v>3153</v>
      </c>
      <c r="M756" s="28" t="s">
        <v>3153</v>
      </c>
      <c r="N756" s="29">
        <v>246.673</v>
      </c>
      <c r="O756" s="29">
        <v>246.673</v>
      </c>
      <c r="P756" s="28">
        <f t="shared" si="76"/>
        <v>163.24</v>
      </c>
      <c r="Q756" s="28">
        <f t="shared" si="72"/>
        <v>6.0809249492242765</v>
      </c>
      <c r="R756" s="28">
        <v>1470497</v>
      </c>
      <c r="S756" s="28">
        <v>6628759</v>
      </c>
      <c r="T756" s="28">
        <v>1</v>
      </c>
      <c r="U756" s="28">
        <v>0</v>
      </c>
      <c r="V756" s="28">
        <v>0</v>
      </c>
      <c r="W756" s="28">
        <v>0</v>
      </c>
      <c r="X756" s="28">
        <v>0</v>
      </c>
      <c r="Y756" s="28">
        <v>0</v>
      </c>
      <c r="Z756" s="28">
        <f t="shared" si="71"/>
        <v>0</v>
      </c>
      <c r="AA756" s="28">
        <v>0</v>
      </c>
      <c r="AB756" s="30">
        <v>0</v>
      </c>
      <c r="AC756" s="30">
        <v>0</v>
      </c>
      <c r="AG756" s="28">
        <v>4.63</v>
      </c>
      <c r="AH756" s="28">
        <v>3.52</v>
      </c>
      <c r="AI756" s="28">
        <v>2.2599999999999998</v>
      </c>
      <c r="AJ756" s="28">
        <v>2.4</v>
      </c>
      <c r="AK756" s="28">
        <v>0.56000000000000005</v>
      </c>
      <c r="AL756" s="28">
        <v>0.11899999999999999</v>
      </c>
      <c r="AM756" s="28">
        <f t="shared" si="73"/>
        <v>21.249999999999996</v>
      </c>
      <c r="AN756" s="28">
        <v>9185</v>
      </c>
      <c r="AO756" s="28" t="s">
        <v>3154</v>
      </c>
      <c r="AP756" s="28">
        <v>9.1800000000000007E-2</v>
      </c>
      <c r="AQ756" s="28">
        <v>0.86399999999999999</v>
      </c>
      <c r="AR756" s="28">
        <v>7.5799999999999999E-3</v>
      </c>
      <c r="AS756" s="28">
        <v>0</v>
      </c>
      <c r="AT756" s="28">
        <v>0</v>
      </c>
      <c r="AU756" s="28">
        <v>3.1300000000000001E-2</v>
      </c>
      <c r="AV756" s="28">
        <v>3.0799999999999998E-3</v>
      </c>
      <c r="AW756" s="28">
        <v>2.49E-3</v>
      </c>
      <c r="AX756" s="28">
        <v>0</v>
      </c>
      <c r="AY756" s="28">
        <v>45.8</v>
      </c>
      <c r="AZ756" s="28">
        <v>0</v>
      </c>
      <c r="BB756" s="28">
        <v>0</v>
      </c>
      <c r="BC756" s="28">
        <v>1</v>
      </c>
      <c r="BD756" s="28">
        <v>0</v>
      </c>
      <c r="BE756" s="28">
        <v>0</v>
      </c>
      <c r="BF756" s="28">
        <v>1</v>
      </c>
      <c r="BG756" s="28">
        <v>1</v>
      </c>
      <c r="BH756" s="28">
        <v>0</v>
      </c>
      <c r="BI756" s="28">
        <v>0</v>
      </c>
      <c r="BJ756" s="28">
        <v>1</v>
      </c>
      <c r="BL756" s="28">
        <v>50</v>
      </c>
      <c r="BM756" s="28">
        <v>1</v>
      </c>
      <c r="BN756" s="28" t="s">
        <v>3155</v>
      </c>
      <c r="BS756" s="32" t="s">
        <v>3154</v>
      </c>
      <c r="BT756" t="s">
        <v>201</v>
      </c>
      <c r="BU756">
        <v>1</v>
      </c>
      <c r="CA756" s="35" t="s">
        <v>187</v>
      </c>
      <c r="CB756" s="35" t="s">
        <v>188</v>
      </c>
      <c r="CC756" s="35">
        <v>1</v>
      </c>
      <c r="CD756" s="28" t="s">
        <v>202</v>
      </c>
      <c r="CE756" s="28">
        <v>1</v>
      </c>
      <c r="CF756" s="36" t="s">
        <v>367</v>
      </c>
      <c r="CG756" s="37" t="s">
        <v>223</v>
      </c>
      <c r="CH756" s="28">
        <v>1470653</v>
      </c>
      <c r="CI756" s="28">
        <v>6628588</v>
      </c>
      <c r="CJ756">
        <v>163.24</v>
      </c>
      <c r="CK756">
        <v>148.24</v>
      </c>
      <c r="CL756">
        <v>15</v>
      </c>
      <c r="CM756">
        <v>15</v>
      </c>
      <c r="CN756">
        <v>15</v>
      </c>
      <c r="CY756" s="39">
        <v>0</v>
      </c>
      <c r="CZ756" s="40">
        <v>1</v>
      </c>
      <c r="DA756" s="35" t="s">
        <v>190</v>
      </c>
      <c r="DP756" s="42">
        <v>822</v>
      </c>
      <c r="DQ756" s="42">
        <v>822</v>
      </c>
      <c r="DR756" s="42">
        <v>9185</v>
      </c>
      <c r="DS756" s="35" t="s">
        <v>189</v>
      </c>
      <c r="DT756" s="35" t="s">
        <v>191</v>
      </c>
      <c r="DX756" s="35" t="s">
        <v>870</v>
      </c>
      <c r="EA756" s="35" t="s">
        <v>207</v>
      </c>
      <c r="EC756" s="35" t="s">
        <v>194</v>
      </c>
      <c r="EG756" s="28">
        <v>4.6100000000000003</v>
      </c>
      <c r="EH756" s="28">
        <v>3.5</v>
      </c>
      <c r="EI756" s="28">
        <v>2.25</v>
      </c>
      <c r="EJ756" s="28">
        <v>2.39</v>
      </c>
      <c r="EK756" s="28">
        <v>0.55900000000000005</v>
      </c>
      <c r="EL756" s="28">
        <v>0.11899999999999999</v>
      </c>
      <c r="EM756" s="44">
        <f t="shared" si="74"/>
        <v>21.288014311270125</v>
      </c>
      <c r="EN756" s="28" t="s">
        <v>3154</v>
      </c>
      <c r="EO756" s="33">
        <v>9185</v>
      </c>
      <c r="EP756" s="33" t="s">
        <v>3154</v>
      </c>
    </row>
    <row r="757" spans="2:146" x14ac:dyDescent="0.35">
      <c r="B757" s="28">
        <v>823</v>
      </c>
      <c r="C757" s="28">
        <v>823</v>
      </c>
      <c r="D757" s="28">
        <v>61</v>
      </c>
      <c r="E757" s="28" t="s">
        <v>394</v>
      </c>
      <c r="F757" s="28" t="s">
        <v>3156</v>
      </c>
      <c r="G757" s="28" t="s">
        <v>3156</v>
      </c>
      <c r="H757" s="28" t="s">
        <v>285</v>
      </c>
      <c r="I757" s="28">
        <v>2</v>
      </c>
      <c r="J757" s="28" t="s">
        <v>1704</v>
      </c>
      <c r="K757" s="28">
        <v>3</v>
      </c>
      <c r="L757" s="28" t="s">
        <v>3157</v>
      </c>
      <c r="M757" s="28" t="s">
        <v>3157</v>
      </c>
      <c r="N757" s="29">
        <v>140.012</v>
      </c>
      <c r="O757" s="29">
        <v>140.012</v>
      </c>
      <c r="P757" s="28">
        <f t="shared" si="76"/>
        <v>9.66</v>
      </c>
      <c r="Q757" s="28">
        <f t="shared" si="72"/>
        <v>2.342656343741965</v>
      </c>
      <c r="R757" s="28">
        <v>1599073</v>
      </c>
      <c r="S757" s="28">
        <v>6645081</v>
      </c>
      <c r="T757" s="28">
        <v>1</v>
      </c>
      <c r="U757" s="28">
        <v>0</v>
      </c>
      <c r="V757" s="28">
        <v>0</v>
      </c>
      <c r="W757" s="28">
        <v>0</v>
      </c>
      <c r="X757" s="28">
        <v>0</v>
      </c>
      <c r="Y757" s="28">
        <v>0</v>
      </c>
      <c r="Z757" s="28">
        <f t="shared" ref="Z757:Z820" si="77">(AB757+U757)/AK757*100</f>
        <v>0</v>
      </c>
      <c r="AA757" s="28">
        <v>0</v>
      </c>
      <c r="AB757" s="30">
        <v>0</v>
      </c>
      <c r="AC757" s="30">
        <v>0</v>
      </c>
      <c r="AG757" s="28">
        <v>58.5</v>
      </c>
      <c r="AH757" s="28">
        <v>44.1</v>
      </c>
      <c r="AI757" s="28">
        <v>27.6</v>
      </c>
      <c r="AJ757" s="28">
        <v>29.5</v>
      </c>
      <c r="AK757" s="28">
        <v>6.37</v>
      </c>
      <c r="AL757" s="28">
        <v>1.1599999999999999</v>
      </c>
      <c r="AM757" s="28">
        <f t="shared" si="73"/>
        <v>18.210361067503921</v>
      </c>
      <c r="AN757" s="28">
        <v>9528</v>
      </c>
      <c r="AO757" s="28" t="s">
        <v>3158</v>
      </c>
      <c r="AP757" s="28">
        <v>2.4500000000000001E-2</v>
      </c>
      <c r="AQ757" s="28">
        <v>0.628</v>
      </c>
      <c r="AR757" s="28">
        <v>6.5000000000000002E-2</v>
      </c>
      <c r="AS757" s="28">
        <v>0</v>
      </c>
      <c r="AT757" s="28">
        <v>0</v>
      </c>
      <c r="AU757" s="28">
        <v>2.2700000000000001E-2</v>
      </c>
      <c r="AV757" s="28">
        <v>0.23699999999999999</v>
      </c>
      <c r="AW757" s="28">
        <v>1.9699999999999999E-2</v>
      </c>
      <c r="AX757" s="28">
        <v>2.8700000000000002E-3</v>
      </c>
      <c r="AY757" s="28">
        <v>921</v>
      </c>
      <c r="BS757" s="32" t="s">
        <v>3158</v>
      </c>
      <c r="BT757" t="s">
        <v>201</v>
      </c>
      <c r="BU757">
        <v>1</v>
      </c>
      <c r="CA757" s="35" t="s">
        <v>187</v>
      </c>
      <c r="CB757" s="35" t="s">
        <v>188</v>
      </c>
      <c r="CC757" s="35">
        <v>1</v>
      </c>
      <c r="CD757" s="28" t="s">
        <v>202</v>
      </c>
      <c r="CE757" s="28">
        <v>1</v>
      </c>
      <c r="CF757" s="36" t="s">
        <v>356</v>
      </c>
      <c r="CG757" s="37" t="s">
        <v>223</v>
      </c>
      <c r="CH757" s="28">
        <v>1599021</v>
      </c>
      <c r="CI757" s="28">
        <v>6644956</v>
      </c>
      <c r="CJ757">
        <v>9.66</v>
      </c>
      <c r="CK757">
        <v>6.38</v>
      </c>
      <c r="CL757">
        <v>3.2800000000000002</v>
      </c>
      <c r="CM757">
        <v>3.2800000000000002</v>
      </c>
      <c r="CN757">
        <v>3.2800000000000002</v>
      </c>
      <c r="CO757" s="38">
        <v>0</v>
      </c>
      <c r="CQ757" s="38" t="s">
        <v>845</v>
      </c>
      <c r="CR757" s="38">
        <v>1</v>
      </c>
      <c r="CY757" s="39">
        <v>0</v>
      </c>
      <c r="CZ757" s="40">
        <v>3</v>
      </c>
      <c r="DA757" s="35" t="s">
        <v>205</v>
      </c>
      <c r="DB757" s="35" t="s">
        <v>3159</v>
      </c>
      <c r="DP757" s="42">
        <v>823</v>
      </c>
      <c r="DQ757" s="42">
        <v>823</v>
      </c>
      <c r="DR757" s="42">
        <v>9528</v>
      </c>
      <c r="DX757" s="35" t="s">
        <v>1709</v>
      </c>
      <c r="EA757" s="35" t="s">
        <v>207</v>
      </c>
      <c r="EE757" s="35" t="s">
        <v>3159</v>
      </c>
      <c r="EG757" s="28">
        <v>52.2</v>
      </c>
      <c r="EH757" s="28">
        <v>39.5</v>
      </c>
      <c r="EI757" s="28">
        <v>25.1</v>
      </c>
      <c r="EJ757" s="28">
        <v>26.7</v>
      </c>
      <c r="EK757" s="28">
        <v>5.84</v>
      </c>
      <c r="EL757" s="28">
        <v>0.76700000000000002</v>
      </c>
      <c r="EM757" s="44">
        <f t="shared" si="74"/>
        <v>13.133561643835618</v>
      </c>
      <c r="EN757" s="28" t="s">
        <v>3158</v>
      </c>
      <c r="EO757" s="33">
        <v>9528</v>
      </c>
      <c r="EP757" s="33" t="s">
        <v>3158</v>
      </c>
    </row>
    <row r="758" spans="2:146" x14ac:dyDescent="0.35">
      <c r="B758" s="28">
        <v>824</v>
      </c>
      <c r="C758" s="28">
        <v>824</v>
      </c>
      <c r="D758" s="28">
        <v>61</v>
      </c>
      <c r="E758" s="28" t="s">
        <v>394</v>
      </c>
      <c r="F758" s="28" t="s">
        <v>539</v>
      </c>
      <c r="G758" s="28" t="s">
        <v>539</v>
      </c>
      <c r="H758" s="28" t="s">
        <v>3160</v>
      </c>
      <c r="I758" s="28">
        <v>4</v>
      </c>
      <c r="J758" s="28" t="s">
        <v>1704</v>
      </c>
      <c r="K758" s="28">
        <v>3</v>
      </c>
      <c r="L758" s="28" t="s">
        <v>3161</v>
      </c>
      <c r="M758" s="28" t="s">
        <v>3161</v>
      </c>
      <c r="N758" s="29">
        <v>59.897100000000002</v>
      </c>
      <c r="O758" s="29">
        <v>59.897100000000002</v>
      </c>
      <c r="P758" s="28">
        <f t="shared" si="76"/>
        <v>45.09</v>
      </c>
      <c r="Q758" s="28">
        <f t="shared" ref="Q758:Q759" si="78">(CN758/O758)*100</f>
        <v>9.5997969851628859</v>
      </c>
      <c r="R758" s="28">
        <v>1577999</v>
      </c>
      <c r="S758" s="28">
        <v>6636547</v>
      </c>
      <c r="T758" s="28">
        <v>0</v>
      </c>
      <c r="U758" s="28">
        <v>0</v>
      </c>
      <c r="V758" s="28">
        <v>0</v>
      </c>
      <c r="W758" s="28">
        <v>0</v>
      </c>
      <c r="X758" s="28">
        <v>0</v>
      </c>
      <c r="Y758" s="28">
        <v>0</v>
      </c>
      <c r="Z758" s="28">
        <f t="shared" si="77"/>
        <v>0</v>
      </c>
      <c r="AA758" s="28">
        <v>0</v>
      </c>
      <c r="AB758" s="30">
        <v>0</v>
      </c>
      <c r="AC758" s="30">
        <v>0</v>
      </c>
      <c r="AG758" s="28">
        <v>1.31</v>
      </c>
      <c r="AH758" s="28">
        <v>0.96699999999999997</v>
      </c>
      <c r="AI758" s="28">
        <v>0.57399999999999995</v>
      </c>
      <c r="AJ758" s="28">
        <v>0.61799999999999999</v>
      </c>
      <c r="AK758" s="28">
        <v>0.159</v>
      </c>
      <c r="AL758" s="28">
        <v>1.95E-2</v>
      </c>
      <c r="AM758" s="28">
        <f t="shared" si="73"/>
        <v>12.264150943396226</v>
      </c>
      <c r="AN758" s="28">
        <v>9385</v>
      </c>
      <c r="AO758" s="28" t="s">
        <v>3162</v>
      </c>
      <c r="AP758" s="28">
        <v>7.7700000000000005E-2</v>
      </c>
      <c r="AQ758" s="28">
        <v>0.71199999999999997</v>
      </c>
      <c r="AR758" s="28">
        <v>5.1499999999999997E-2</v>
      </c>
      <c r="AS758" s="28">
        <v>0</v>
      </c>
      <c r="AT758" s="28">
        <v>0</v>
      </c>
      <c r="AU758" s="28">
        <v>1.26E-2</v>
      </c>
      <c r="AV758" s="28">
        <v>0.11899999999999999</v>
      </c>
      <c r="AW758" s="28">
        <v>2.52E-2</v>
      </c>
      <c r="AX758" s="28">
        <v>1.4E-3</v>
      </c>
      <c r="AY758" s="28">
        <v>24.4</v>
      </c>
      <c r="BS758" s="32" t="s">
        <v>3162</v>
      </c>
      <c r="BT758" t="s">
        <v>186</v>
      </c>
      <c r="BU758">
        <v>1</v>
      </c>
      <c r="CA758" s="35" t="s">
        <v>187</v>
      </c>
      <c r="CB758" s="35" t="s">
        <v>188</v>
      </c>
      <c r="CC758" s="35">
        <v>1</v>
      </c>
      <c r="CD758" s="28" t="s">
        <v>189</v>
      </c>
      <c r="CE758" s="28">
        <v>0</v>
      </c>
      <c r="CG758" s="37" t="s">
        <v>279</v>
      </c>
      <c r="CH758" s="28">
        <v>1577943</v>
      </c>
      <c r="CI758" s="28">
        <v>6636567</v>
      </c>
      <c r="CJ758">
        <v>45.09</v>
      </c>
      <c r="CK758">
        <v>39.340000000000003</v>
      </c>
      <c r="CL758">
        <v>5.75</v>
      </c>
      <c r="CM758">
        <v>5.75</v>
      </c>
      <c r="CN758">
        <v>5.75</v>
      </c>
      <c r="CY758" s="39">
        <v>0</v>
      </c>
      <c r="CZ758" s="40">
        <v>0</v>
      </c>
      <c r="DA758" s="35" t="s">
        <v>214</v>
      </c>
      <c r="DP758" s="42">
        <v>824</v>
      </c>
      <c r="DQ758" s="42">
        <v>824</v>
      </c>
      <c r="DR758" s="42">
        <v>9385</v>
      </c>
      <c r="DX758" s="35" t="s">
        <v>1709</v>
      </c>
      <c r="EA758" s="35" t="s">
        <v>207</v>
      </c>
      <c r="EG758" s="28">
        <v>1.31</v>
      </c>
      <c r="EH758" s="28">
        <v>0.96699999999999997</v>
      </c>
      <c r="EI758" s="28">
        <v>0.57399999999999995</v>
      </c>
      <c r="EJ758" s="28">
        <v>0.61799999999999999</v>
      </c>
      <c r="EK758" s="28">
        <v>0.159</v>
      </c>
      <c r="EL758" s="28">
        <v>1.95E-2</v>
      </c>
      <c r="EM758" s="44">
        <f t="shared" si="74"/>
        <v>12.264150943396226</v>
      </c>
      <c r="EN758" s="28" t="s">
        <v>3162</v>
      </c>
      <c r="EO758" s="33">
        <v>9385</v>
      </c>
      <c r="EP758" s="33" t="s">
        <v>3162</v>
      </c>
    </row>
    <row r="759" spans="2:146" x14ac:dyDescent="0.35">
      <c r="B759" s="28">
        <v>825</v>
      </c>
      <c r="C759" s="28">
        <v>825</v>
      </c>
      <c r="D759" s="28">
        <v>61</v>
      </c>
      <c r="E759" s="28" t="s">
        <v>394</v>
      </c>
      <c r="F759" s="28" t="s">
        <v>2515</v>
      </c>
      <c r="G759" s="28" t="s">
        <v>3163</v>
      </c>
      <c r="H759" s="28" t="s">
        <v>265</v>
      </c>
      <c r="I759" s="28">
        <v>3</v>
      </c>
      <c r="J759" s="28" t="s">
        <v>1704</v>
      </c>
      <c r="K759" s="28">
        <v>3</v>
      </c>
      <c r="L759" s="28" t="s">
        <v>3164</v>
      </c>
      <c r="M759" s="28" t="s">
        <v>3164</v>
      </c>
      <c r="N759" s="29">
        <v>78.683199999999999</v>
      </c>
      <c r="O759" s="29">
        <v>78.683199999999999</v>
      </c>
      <c r="P759" s="28">
        <v>20.010000000000002</v>
      </c>
      <c r="Q759" s="28">
        <f t="shared" si="78"/>
        <v>3.6348292901153019</v>
      </c>
      <c r="R759" s="28">
        <v>1565720</v>
      </c>
      <c r="S759" s="28">
        <v>6629197</v>
      </c>
      <c r="T759" s="28">
        <v>0</v>
      </c>
      <c r="U759" s="28">
        <v>0</v>
      </c>
      <c r="V759" s="28">
        <v>0</v>
      </c>
      <c r="W759" s="28">
        <v>0</v>
      </c>
      <c r="X759" s="28">
        <v>0</v>
      </c>
      <c r="Y759" s="28">
        <v>0</v>
      </c>
      <c r="Z759" s="28">
        <f t="shared" si="77"/>
        <v>0</v>
      </c>
      <c r="AA759" s="28">
        <v>0</v>
      </c>
      <c r="AB759" s="30">
        <v>0</v>
      </c>
      <c r="AC759" s="30">
        <v>0</v>
      </c>
      <c r="AG759" s="28">
        <v>20</v>
      </c>
      <c r="AH759" s="28">
        <v>15.6</v>
      </c>
      <c r="AI759" s="28">
        <v>10.6</v>
      </c>
      <c r="AJ759" s="28">
        <v>11.1</v>
      </c>
      <c r="AK759" s="28">
        <v>1.57</v>
      </c>
      <c r="AL759" s="28">
        <v>0.17799999999999999</v>
      </c>
      <c r="AM759" s="28">
        <f t="shared" si="73"/>
        <v>11.337579617834393</v>
      </c>
      <c r="AN759" s="28">
        <v>9159</v>
      </c>
      <c r="AO759" s="28" t="s">
        <v>3165</v>
      </c>
      <c r="AP759" s="28">
        <v>1.55E-2</v>
      </c>
      <c r="AQ759" s="28">
        <v>0.6</v>
      </c>
      <c r="AR759" s="28">
        <v>5.4600000000000003E-2</v>
      </c>
      <c r="AS759" s="28">
        <v>0</v>
      </c>
      <c r="AT759" s="28">
        <v>0</v>
      </c>
      <c r="AU759" s="28">
        <v>1.95E-2</v>
      </c>
      <c r="AV759" s="28">
        <v>0.28599999999999998</v>
      </c>
      <c r="AW759" s="28">
        <v>1.77E-2</v>
      </c>
      <c r="AX759" s="28">
        <v>7.4400000000000004E-3</v>
      </c>
      <c r="AY759" s="28">
        <v>197</v>
      </c>
      <c r="BS759" s="32" t="s">
        <v>3165</v>
      </c>
      <c r="BT759" t="s">
        <v>186</v>
      </c>
      <c r="BU759">
        <v>1</v>
      </c>
      <c r="CA759" s="35" t="s">
        <v>187</v>
      </c>
      <c r="CB759" s="35" t="s">
        <v>188</v>
      </c>
      <c r="CC759" s="35">
        <v>1</v>
      </c>
      <c r="CD759" s="28" t="s">
        <v>189</v>
      </c>
      <c r="CE759" s="28">
        <v>0</v>
      </c>
      <c r="CG759" s="37" t="s">
        <v>279</v>
      </c>
      <c r="CH759" s="28">
        <v>1565744</v>
      </c>
      <c r="CI759" s="28">
        <v>6629124</v>
      </c>
      <c r="CJ759">
        <v>20.010000000000002</v>
      </c>
      <c r="CK759">
        <v>17.149999999999999</v>
      </c>
      <c r="CL759">
        <v>2.860000000000003</v>
      </c>
      <c r="CM759">
        <v>2.860000000000003</v>
      </c>
      <c r="CN759">
        <v>2.860000000000003</v>
      </c>
      <c r="CY759" s="39">
        <v>0</v>
      </c>
      <c r="CZ759" s="40">
        <v>0</v>
      </c>
      <c r="DA759" s="35" t="s">
        <v>214</v>
      </c>
      <c r="DP759" s="42">
        <v>825</v>
      </c>
      <c r="DQ759" s="42">
        <v>825</v>
      </c>
      <c r="DR759" s="42">
        <v>9159</v>
      </c>
      <c r="DX759" s="35" t="s">
        <v>1709</v>
      </c>
      <c r="EA759" s="35" t="s">
        <v>207</v>
      </c>
      <c r="EB759" s="35" t="s">
        <v>248</v>
      </c>
      <c r="EG759" s="28">
        <v>20</v>
      </c>
      <c r="EH759" s="28">
        <v>15.6</v>
      </c>
      <c r="EI759" s="28">
        <v>10.6</v>
      </c>
      <c r="EJ759" s="28">
        <v>11.1</v>
      </c>
      <c r="EK759" s="28">
        <v>1.57</v>
      </c>
      <c r="EL759" s="28">
        <v>0.17799999999999999</v>
      </c>
      <c r="EM759" s="44">
        <f t="shared" si="74"/>
        <v>11.337579617834393</v>
      </c>
      <c r="EN759" s="28" t="s">
        <v>3165</v>
      </c>
      <c r="EO759" s="33">
        <v>9159</v>
      </c>
      <c r="EP759" s="33" t="s">
        <v>3165</v>
      </c>
    </row>
    <row r="760" spans="2:146" x14ac:dyDescent="0.35">
      <c r="B760" s="28">
        <v>826</v>
      </c>
      <c r="C760" s="28">
        <v>826</v>
      </c>
      <c r="D760" s="28">
        <v>61</v>
      </c>
      <c r="E760" s="28" t="s">
        <v>394</v>
      </c>
      <c r="F760" s="28" t="s">
        <v>2815</v>
      </c>
      <c r="G760" s="28" t="s">
        <v>2815</v>
      </c>
      <c r="H760" s="28" t="s">
        <v>265</v>
      </c>
      <c r="I760" s="28">
        <v>2</v>
      </c>
      <c r="J760" s="28" t="s">
        <v>397</v>
      </c>
      <c r="K760" s="28">
        <v>19</v>
      </c>
      <c r="L760" s="28" t="s">
        <v>3166</v>
      </c>
      <c r="M760" s="28" t="s">
        <v>3166</v>
      </c>
      <c r="N760" s="29">
        <v>124.73399999999999</v>
      </c>
      <c r="O760" s="29">
        <v>124.73399999999999</v>
      </c>
      <c r="P760" s="28">
        <f t="shared" ref="P760:P780" si="79">MAX(CJ760:CK760)</f>
        <v>6.4</v>
      </c>
      <c r="R760" s="28">
        <v>1558374</v>
      </c>
      <c r="S760" s="28">
        <v>6618068</v>
      </c>
      <c r="T760" s="28">
        <v>0</v>
      </c>
      <c r="U760" s="28">
        <v>0</v>
      </c>
      <c r="V760" s="28">
        <v>0</v>
      </c>
      <c r="W760" s="28">
        <v>0</v>
      </c>
      <c r="X760" s="28">
        <v>0</v>
      </c>
      <c r="Y760" s="28">
        <v>0</v>
      </c>
      <c r="Z760" s="28">
        <f t="shared" si="77"/>
        <v>0</v>
      </c>
      <c r="AA760" s="28">
        <v>0</v>
      </c>
      <c r="AB760" s="30">
        <v>0</v>
      </c>
      <c r="AC760" s="30">
        <v>0</v>
      </c>
      <c r="AG760" s="28">
        <v>60.6</v>
      </c>
      <c r="AH760" s="28">
        <v>47.2</v>
      </c>
      <c r="AI760" s="28">
        <v>31.9</v>
      </c>
      <c r="AJ760" s="28">
        <v>33.6</v>
      </c>
      <c r="AK760" s="28">
        <v>4.3</v>
      </c>
      <c r="AL760" s="28">
        <v>0.36799999999999999</v>
      </c>
      <c r="AM760" s="28">
        <f t="shared" si="73"/>
        <v>8.5581395348837219</v>
      </c>
      <c r="AN760" s="28">
        <v>8888</v>
      </c>
      <c r="AO760" s="28" t="s">
        <v>2817</v>
      </c>
      <c r="AP760" s="28">
        <v>1.5699999999999999E-2</v>
      </c>
      <c r="AQ760" s="28">
        <v>0.56899999999999995</v>
      </c>
      <c r="AR760" s="28">
        <v>6.59E-2</v>
      </c>
      <c r="AS760" s="28">
        <v>2.0000000000000002E-5</v>
      </c>
      <c r="AT760" s="28">
        <v>0</v>
      </c>
      <c r="AU760" s="28">
        <v>1.4E-2</v>
      </c>
      <c r="AV760" s="28">
        <v>0.312</v>
      </c>
      <c r="AW760" s="28">
        <v>1.7500000000000002E-2</v>
      </c>
      <c r="AX760" s="28">
        <v>6.1500000000000001E-3</v>
      </c>
      <c r="AY760" s="28">
        <v>650</v>
      </c>
      <c r="BS760" s="32" t="s">
        <v>2817</v>
      </c>
      <c r="BT760" t="s">
        <v>186</v>
      </c>
      <c r="BU760">
        <v>4</v>
      </c>
      <c r="CA760" s="35" t="s">
        <v>187</v>
      </c>
      <c r="CB760" s="35" t="s">
        <v>1119</v>
      </c>
      <c r="CC760" s="35">
        <v>0</v>
      </c>
      <c r="CD760" s="28" t="s">
        <v>189</v>
      </c>
      <c r="CE760" s="28">
        <v>0</v>
      </c>
      <c r="CG760" s="37" t="s">
        <v>279</v>
      </c>
      <c r="CH760" s="28">
        <v>1558380</v>
      </c>
      <c r="CI760" s="28">
        <v>6617949</v>
      </c>
      <c r="CJ760">
        <v>6.4</v>
      </c>
      <c r="CK760">
        <v>6.4</v>
      </c>
      <c r="CY760" s="39">
        <v>0</v>
      </c>
      <c r="CZ760" s="40">
        <v>0</v>
      </c>
      <c r="DA760" s="35" t="s">
        <v>321</v>
      </c>
      <c r="DP760" s="42">
        <v>826</v>
      </c>
      <c r="DQ760" s="42">
        <v>826</v>
      </c>
      <c r="DR760" s="42">
        <v>8888</v>
      </c>
      <c r="EA760" s="35" t="s">
        <v>207</v>
      </c>
      <c r="EG760" s="28">
        <v>78.2</v>
      </c>
      <c r="EH760" s="28">
        <v>62.1</v>
      </c>
      <c r="EI760" s="28">
        <v>43.6</v>
      </c>
      <c r="EJ760" s="28">
        <v>45.7</v>
      </c>
      <c r="EK760" s="28">
        <v>6.32</v>
      </c>
      <c r="EL760" s="28">
        <v>0.36199999999999999</v>
      </c>
      <c r="EM760" s="44">
        <f t="shared" si="74"/>
        <v>5.7278481012658222</v>
      </c>
      <c r="EN760" s="28" t="s">
        <v>2817</v>
      </c>
      <c r="EO760" s="33">
        <v>8888</v>
      </c>
      <c r="EP760" s="33" t="s">
        <v>2817</v>
      </c>
    </row>
    <row r="761" spans="2:146" x14ac:dyDescent="0.35">
      <c r="B761" s="28">
        <v>827</v>
      </c>
      <c r="C761" s="28">
        <v>827</v>
      </c>
      <c r="D761" s="28">
        <v>61</v>
      </c>
      <c r="E761" s="28" t="s">
        <v>394</v>
      </c>
      <c r="F761" s="28" t="s">
        <v>2815</v>
      </c>
      <c r="G761" s="28" t="s">
        <v>2815</v>
      </c>
      <c r="H761" s="28" t="s">
        <v>1829</v>
      </c>
      <c r="I761" s="28">
        <v>2</v>
      </c>
      <c r="J761" s="28" t="s">
        <v>1704</v>
      </c>
      <c r="K761" s="28">
        <v>3</v>
      </c>
      <c r="L761" s="28" t="s">
        <v>3167</v>
      </c>
      <c r="M761" s="28" t="s">
        <v>3167</v>
      </c>
      <c r="N761" s="29">
        <v>77.282700000000006</v>
      </c>
      <c r="O761" s="29">
        <v>77.282700000000006</v>
      </c>
      <c r="P761" s="28">
        <f t="shared" si="79"/>
        <v>10.039999999999999</v>
      </c>
      <c r="Q761" s="28">
        <f t="shared" ref="Q761:Q824" si="80">(CN761/O761)*100</f>
        <v>10.920943497056907</v>
      </c>
      <c r="R761" s="28">
        <v>1560262</v>
      </c>
      <c r="S761" s="28">
        <v>6612674</v>
      </c>
      <c r="T761" s="28">
        <v>1</v>
      </c>
      <c r="U761" s="28">
        <v>0</v>
      </c>
      <c r="V761" s="28">
        <v>0</v>
      </c>
      <c r="W761" s="28">
        <v>0</v>
      </c>
      <c r="X761" s="28">
        <v>0</v>
      </c>
      <c r="Y761" s="28">
        <v>0</v>
      </c>
      <c r="Z761" s="28">
        <f t="shared" si="77"/>
        <v>0</v>
      </c>
      <c r="AA761" s="28">
        <v>0</v>
      </c>
      <c r="AB761" s="30">
        <v>0</v>
      </c>
      <c r="AC761" s="30">
        <v>0</v>
      </c>
      <c r="AG761" s="28">
        <v>87.1</v>
      </c>
      <c r="AH761" s="28">
        <v>67</v>
      </c>
      <c r="AI761" s="28">
        <v>44.1</v>
      </c>
      <c r="AJ761" s="28">
        <v>46.6</v>
      </c>
      <c r="AK761" s="28">
        <v>5.68</v>
      </c>
      <c r="AL761" s="28">
        <v>0.46200000000000002</v>
      </c>
      <c r="AM761" s="28">
        <f t="shared" si="73"/>
        <v>8.1338028169014081</v>
      </c>
      <c r="AN761" s="28">
        <v>8742</v>
      </c>
      <c r="AO761" s="28" t="s">
        <v>3168</v>
      </c>
      <c r="AP761" s="28">
        <v>1.29E-2</v>
      </c>
      <c r="AQ761" s="28">
        <v>0.53300000000000003</v>
      </c>
      <c r="AR761" s="28">
        <v>7.0000000000000007E-2</v>
      </c>
      <c r="AS761" s="28">
        <v>2.0000000000000002E-5</v>
      </c>
      <c r="AT761" s="28">
        <v>0</v>
      </c>
      <c r="AU761" s="28">
        <v>1.1299999999999999E-2</v>
      </c>
      <c r="AV761" s="28">
        <v>0.34799999999999998</v>
      </c>
      <c r="AW761" s="28">
        <v>1.9599999999999999E-2</v>
      </c>
      <c r="AX761" s="28">
        <v>5.4999999999999997E-3</v>
      </c>
      <c r="AY761" s="28">
        <v>852</v>
      </c>
      <c r="AZ761" s="28">
        <v>0</v>
      </c>
      <c r="BA761" s="28">
        <v>0</v>
      </c>
      <c r="BB761" s="28">
        <v>0</v>
      </c>
      <c r="BC761" s="28">
        <v>0</v>
      </c>
      <c r="BD761" s="28">
        <v>0</v>
      </c>
      <c r="BE761" s="28">
        <v>0</v>
      </c>
      <c r="BF761" s="28">
        <v>0</v>
      </c>
      <c r="BG761" s="28">
        <v>2</v>
      </c>
      <c r="BH761" s="28">
        <v>0</v>
      </c>
      <c r="BI761" s="28">
        <v>0</v>
      </c>
      <c r="BJ761" s="28">
        <v>0</v>
      </c>
      <c r="BK761" s="28" t="s">
        <v>491</v>
      </c>
      <c r="BL761" s="28">
        <v>32</v>
      </c>
      <c r="BM761" s="28">
        <v>0</v>
      </c>
      <c r="BN761" s="28" t="s">
        <v>1377</v>
      </c>
      <c r="BS761" s="32" t="s">
        <v>3168</v>
      </c>
      <c r="BT761" t="s">
        <v>201</v>
      </c>
      <c r="BU761">
        <v>1</v>
      </c>
      <c r="CA761" s="35" t="s">
        <v>187</v>
      </c>
      <c r="CB761" s="35" t="s">
        <v>188</v>
      </c>
      <c r="CC761" s="35">
        <v>1</v>
      </c>
      <c r="CD761" s="28" t="s">
        <v>202</v>
      </c>
      <c r="CE761" s="28">
        <v>1</v>
      </c>
      <c r="CF761" s="36" t="s">
        <v>356</v>
      </c>
      <c r="CG761" s="37" t="s">
        <v>223</v>
      </c>
      <c r="CH761" s="28">
        <v>1560282</v>
      </c>
      <c r="CI761" s="28">
        <v>6612600</v>
      </c>
      <c r="CJ761">
        <v>10.039999999999999</v>
      </c>
      <c r="CK761">
        <v>1.6</v>
      </c>
      <c r="CL761">
        <v>8.44</v>
      </c>
      <c r="CM761">
        <v>8.44</v>
      </c>
      <c r="CN761">
        <v>8.44</v>
      </c>
      <c r="CO761" s="38">
        <v>0</v>
      </c>
      <c r="CQ761" s="38" t="s">
        <v>241</v>
      </c>
      <c r="CR761" s="38">
        <v>0</v>
      </c>
      <c r="CY761" s="39">
        <v>0</v>
      </c>
      <c r="CZ761" s="40">
        <v>3</v>
      </c>
      <c r="DA761" s="35" t="s">
        <v>205</v>
      </c>
      <c r="DB761" s="35" t="s">
        <v>3169</v>
      </c>
      <c r="DP761" s="42">
        <v>827</v>
      </c>
      <c r="DQ761" s="42">
        <v>827</v>
      </c>
      <c r="DR761" s="42">
        <v>8742</v>
      </c>
      <c r="DS761" s="35" t="s">
        <v>189</v>
      </c>
      <c r="DT761" s="35">
        <v>54</v>
      </c>
      <c r="DU761" s="35" t="s">
        <v>3170</v>
      </c>
      <c r="DX761" s="35" t="s">
        <v>1709</v>
      </c>
      <c r="EA761" s="35" t="s">
        <v>1788</v>
      </c>
      <c r="EC761" s="35" t="s">
        <v>194</v>
      </c>
      <c r="ED761" s="35" t="s">
        <v>3171</v>
      </c>
      <c r="EE761" s="35" t="s">
        <v>3169</v>
      </c>
      <c r="EG761" s="28">
        <v>99.9</v>
      </c>
      <c r="EH761" s="28">
        <v>79.7</v>
      </c>
      <c r="EI761" s="28">
        <v>56.6</v>
      </c>
      <c r="EJ761" s="28">
        <v>59.2</v>
      </c>
      <c r="EK761" s="28">
        <v>7.77</v>
      </c>
      <c r="EL761" s="28">
        <v>0.47599999999999998</v>
      </c>
      <c r="EM761" s="44">
        <f t="shared" si="74"/>
        <v>6.1261261261261257</v>
      </c>
      <c r="EN761" s="28" t="s">
        <v>3168</v>
      </c>
      <c r="EO761" s="33">
        <v>8742</v>
      </c>
      <c r="EP761" s="33" t="s">
        <v>3168</v>
      </c>
    </row>
    <row r="762" spans="2:146" x14ac:dyDescent="0.35">
      <c r="B762" s="28">
        <v>828</v>
      </c>
      <c r="C762" s="28">
        <v>828</v>
      </c>
      <c r="D762" s="28">
        <v>61</v>
      </c>
      <c r="E762" s="28" t="s">
        <v>394</v>
      </c>
      <c r="F762" s="28" t="s">
        <v>3172</v>
      </c>
      <c r="G762" s="28" t="s">
        <v>3172</v>
      </c>
      <c r="H762" s="28" t="s">
        <v>3173</v>
      </c>
      <c r="I762" s="28">
        <v>3</v>
      </c>
      <c r="J762" s="28" t="s">
        <v>740</v>
      </c>
      <c r="K762" s="28">
        <v>1</v>
      </c>
      <c r="L762" s="28" t="s">
        <v>3174</v>
      </c>
      <c r="M762" s="28" t="s">
        <v>3174</v>
      </c>
      <c r="N762" s="29">
        <v>139.072</v>
      </c>
      <c r="O762" s="29">
        <v>139.072</v>
      </c>
      <c r="P762" s="28">
        <f t="shared" si="79"/>
        <v>6.82</v>
      </c>
      <c r="Q762" s="28">
        <f t="shared" si="80"/>
        <v>4.4005982512655315</v>
      </c>
      <c r="R762" s="28">
        <v>1592555</v>
      </c>
      <c r="S762" s="28">
        <v>6568764</v>
      </c>
      <c r="T762" s="28">
        <v>0</v>
      </c>
      <c r="U762" s="28">
        <v>0</v>
      </c>
      <c r="V762" s="28">
        <v>0</v>
      </c>
      <c r="W762" s="28">
        <v>0</v>
      </c>
      <c r="X762" s="28">
        <v>0</v>
      </c>
      <c r="Y762" s="28">
        <v>0</v>
      </c>
      <c r="Z762" s="28">
        <f t="shared" si="77"/>
        <v>0</v>
      </c>
      <c r="AA762" s="28">
        <v>0</v>
      </c>
      <c r="AB762" s="30">
        <v>0</v>
      </c>
      <c r="AC762" s="30">
        <v>0</v>
      </c>
      <c r="AG762" s="28">
        <v>4.62</v>
      </c>
      <c r="AH762" s="28">
        <v>3.55</v>
      </c>
      <c r="AI762" s="28">
        <v>2.3199999999999998</v>
      </c>
      <c r="AJ762" s="28">
        <v>2.46</v>
      </c>
      <c r="AK762" s="28">
        <v>0.68799999999999994</v>
      </c>
      <c r="AL762" s="28">
        <v>0.114</v>
      </c>
      <c r="AM762" s="28">
        <f t="shared" si="73"/>
        <v>16.569767441860467</v>
      </c>
      <c r="AN762" s="28">
        <v>6561</v>
      </c>
      <c r="AO762" s="28" t="s">
        <v>3175</v>
      </c>
      <c r="AP762" s="28">
        <v>0.157</v>
      </c>
      <c r="AQ762" s="28">
        <v>0.66</v>
      </c>
      <c r="AR762" s="28">
        <v>6.7000000000000004E-2</v>
      </c>
      <c r="AS762" s="28">
        <v>0</v>
      </c>
      <c r="AT762" s="28">
        <v>0</v>
      </c>
      <c r="AU762" s="28">
        <v>5.0899999999999999E-3</v>
      </c>
      <c r="AV762" s="28">
        <v>7.0300000000000001E-2</v>
      </c>
      <c r="AW762" s="28">
        <v>2.6200000000000001E-2</v>
      </c>
      <c r="AX762" s="28">
        <v>1.4500000000000001E-2</v>
      </c>
      <c r="AY762" s="28">
        <v>106</v>
      </c>
      <c r="BS762" s="32" t="s">
        <v>3175</v>
      </c>
      <c r="BT762" t="s">
        <v>186</v>
      </c>
      <c r="BU762">
        <v>1</v>
      </c>
      <c r="CA762" s="35" t="s">
        <v>187</v>
      </c>
      <c r="CB762" s="35" t="s">
        <v>1119</v>
      </c>
      <c r="CC762" s="35">
        <v>0</v>
      </c>
      <c r="CD762" s="28" t="s">
        <v>189</v>
      </c>
      <c r="CE762" s="28">
        <v>0</v>
      </c>
      <c r="CH762" s="28">
        <v>1592564</v>
      </c>
      <c r="CI762" s="28">
        <v>6568899</v>
      </c>
      <c r="CJ762">
        <v>6.82</v>
      </c>
      <c r="CK762">
        <v>0.7</v>
      </c>
      <c r="CL762">
        <v>6.12</v>
      </c>
      <c r="CM762">
        <v>6.12</v>
      </c>
      <c r="CN762">
        <v>6.12</v>
      </c>
      <c r="CY762" s="39">
        <v>0</v>
      </c>
      <c r="CZ762" s="40">
        <v>0</v>
      </c>
      <c r="DA762" s="35" t="s">
        <v>321</v>
      </c>
      <c r="DP762" s="42">
        <v>828</v>
      </c>
      <c r="DQ762" s="42">
        <v>828</v>
      </c>
      <c r="DR762" s="42">
        <v>6561</v>
      </c>
      <c r="EA762" s="35" t="s">
        <v>207</v>
      </c>
      <c r="EG762" s="28">
        <v>4.62</v>
      </c>
      <c r="EH762" s="28">
        <v>3.55</v>
      </c>
      <c r="EI762" s="28">
        <v>2.3199999999999998</v>
      </c>
      <c r="EJ762" s="28">
        <v>2.46</v>
      </c>
      <c r="EK762" s="28">
        <v>0.68799999999999994</v>
      </c>
      <c r="EL762" s="28">
        <v>0.114</v>
      </c>
      <c r="EM762" s="44">
        <f t="shared" si="74"/>
        <v>16.569767441860467</v>
      </c>
      <c r="EN762" s="28" t="s">
        <v>3175</v>
      </c>
      <c r="EO762" s="33">
        <v>6561</v>
      </c>
      <c r="EP762" s="33" t="s">
        <v>3175</v>
      </c>
    </row>
    <row r="763" spans="2:146" x14ac:dyDescent="0.35">
      <c r="B763" s="28">
        <v>829</v>
      </c>
      <c r="C763" s="28">
        <v>829</v>
      </c>
      <c r="D763" s="28">
        <v>61</v>
      </c>
      <c r="E763" s="28" t="s">
        <v>394</v>
      </c>
      <c r="F763" s="28" t="s">
        <v>3176</v>
      </c>
      <c r="G763" s="28" t="s">
        <v>3176</v>
      </c>
      <c r="H763" s="28" t="s">
        <v>3177</v>
      </c>
      <c r="I763" s="28">
        <v>2</v>
      </c>
      <c r="J763" s="28" t="s">
        <v>181</v>
      </c>
      <c r="K763" s="28">
        <v>4</v>
      </c>
      <c r="L763" s="28" t="s">
        <v>3178</v>
      </c>
      <c r="M763" s="28" t="s">
        <v>3178</v>
      </c>
      <c r="N763" s="29">
        <v>124.581</v>
      </c>
      <c r="O763" s="29">
        <v>124.581</v>
      </c>
      <c r="P763" s="28">
        <f t="shared" si="79"/>
        <v>8.0500000000000007</v>
      </c>
      <c r="Q763" s="28">
        <f t="shared" si="80"/>
        <v>4.8482513384866071</v>
      </c>
      <c r="R763" s="28">
        <v>1574849</v>
      </c>
      <c r="S763" s="28">
        <v>6572076</v>
      </c>
      <c r="T763" s="28">
        <v>0</v>
      </c>
      <c r="U763" s="28">
        <v>0</v>
      </c>
      <c r="V763" s="28">
        <v>0</v>
      </c>
      <c r="W763" s="28">
        <v>0</v>
      </c>
      <c r="X763" s="28">
        <v>0</v>
      </c>
      <c r="Y763" s="28">
        <v>0</v>
      </c>
      <c r="Z763" s="28">
        <f t="shared" si="77"/>
        <v>0</v>
      </c>
      <c r="AA763" s="28">
        <v>0</v>
      </c>
      <c r="AB763" s="30">
        <v>0</v>
      </c>
      <c r="AC763" s="30">
        <v>0</v>
      </c>
      <c r="AG763" s="28">
        <v>9.5500000000000007</v>
      </c>
      <c r="AH763" s="28">
        <v>7.26</v>
      </c>
      <c r="AI763" s="28">
        <v>4.6500000000000004</v>
      </c>
      <c r="AJ763" s="28">
        <v>4.9400000000000004</v>
      </c>
      <c r="AK763" s="28">
        <v>1.44</v>
      </c>
      <c r="AL763" s="28">
        <v>0.22700000000000001</v>
      </c>
      <c r="AM763" s="28">
        <f t="shared" si="73"/>
        <v>15.763888888888891</v>
      </c>
      <c r="AN763" s="28">
        <v>6676</v>
      </c>
      <c r="AO763" s="28" t="s">
        <v>3179</v>
      </c>
      <c r="AP763" s="28">
        <v>5.91E-2</v>
      </c>
      <c r="AQ763" s="28">
        <v>0.72099999999999997</v>
      </c>
      <c r="AR763" s="28">
        <v>6.4199999999999993E-2</v>
      </c>
      <c r="AS763" s="28">
        <v>0</v>
      </c>
      <c r="AT763" s="28">
        <v>0</v>
      </c>
      <c r="AU763" s="28">
        <v>3.2399999999999998E-2</v>
      </c>
      <c r="AV763" s="28">
        <v>0.106</v>
      </c>
      <c r="AW763" s="28">
        <v>1.3899999999999999E-2</v>
      </c>
      <c r="AX763" s="28">
        <v>3.5699999999999998E-3</v>
      </c>
      <c r="AY763" s="28">
        <v>214</v>
      </c>
      <c r="BS763" s="32" t="s">
        <v>3179</v>
      </c>
      <c r="BT763" t="s">
        <v>186</v>
      </c>
      <c r="BU763">
        <v>1</v>
      </c>
      <c r="CA763" s="35" t="s">
        <v>187</v>
      </c>
      <c r="CB763" s="35" t="s">
        <v>1119</v>
      </c>
      <c r="CC763" s="35">
        <v>0</v>
      </c>
      <c r="CD763" s="28" t="s">
        <v>189</v>
      </c>
      <c r="CE763" s="28">
        <v>0</v>
      </c>
      <c r="CH763" s="28">
        <v>1574885</v>
      </c>
      <c r="CI763" s="28">
        <v>6572190</v>
      </c>
      <c r="CJ763">
        <v>8.0500000000000007</v>
      </c>
      <c r="CK763">
        <v>2.0099999999999998</v>
      </c>
      <c r="CL763">
        <v>6.0400000000000009</v>
      </c>
      <c r="CM763">
        <v>6.0400000000000009</v>
      </c>
      <c r="CN763">
        <v>6.0400000000000009</v>
      </c>
      <c r="CY763" s="39">
        <v>0</v>
      </c>
      <c r="CZ763" s="40">
        <v>0</v>
      </c>
      <c r="DA763" s="35" t="s">
        <v>321</v>
      </c>
      <c r="DP763" s="42">
        <v>829</v>
      </c>
      <c r="DQ763" s="42">
        <v>829</v>
      </c>
      <c r="DR763" s="42">
        <v>6676</v>
      </c>
      <c r="EA763" s="35" t="s">
        <v>207</v>
      </c>
      <c r="EG763" s="28">
        <v>10.5</v>
      </c>
      <c r="EH763" s="28">
        <v>7.51</v>
      </c>
      <c r="EI763" s="28">
        <v>4.0999999999999996</v>
      </c>
      <c r="EJ763" s="28">
        <v>4.4800000000000004</v>
      </c>
      <c r="EK763" s="28">
        <v>1.34</v>
      </c>
      <c r="EL763" s="28">
        <v>8.2799999999999999E-2</v>
      </c>
      <c r="EM763" s="44">
        <f t="shared" si="74"/>
        <v>6.1791044776119399</v>
      </c>
      <c r="EN763" s="28" t="s">
        <v>3179</v>
      </c>
      <c r="EO763" s="33">
        <v>6676</v>
      </c>
      <c r="EP763" s="33" t="s">
        <v>3179</v>
      </c>
    </row>
    <row r="764" spans="2:146" x14ac:dyDescent="0.35">
      <c r="B764" s="28">
        <v>830</v>
      </c>
      <c r="C764" s="28">
        <v>830</v>
      </c>
      <c r="D764" s="28">
        <v>61</v>
      </c>
      <c r="E764" s="28" t="s">
        <v>394</v>
      </c>
      <c r="F764" s="28" t="s">
        <v>3176</v>
      </c>
      <c r="G764" s="28" t="s">
        <v>3180</v>
      </c>
      <c r="H764" s="28" t="s">
        <v>3181</v>
      </c>
      <c r="I764" s="28">
        <v>2</v>
      </c>
      <c r="J764" s="28" t="s">
        <v>181</v>
      </c>
      <c r="K764" s="28">
        <v>4</v>
      </c>
      <c r="L764" s="28" t="s">
        <v>3182</v>
      </c>
      <c r="M764" s="28" t="s">
        <v>3182</v>
      </c>
      <c r="N764" s="29">
        <v>128.84800000000001</v>
      </c>
      <c r="O764" s="29">
        <v>128.84800000000001</v>
      </c>
      <c r="P764" s="28">
        <f t="shared" si="79"/>
        <v>20.71</v>
      </c>
      <c r="Q764" s="28">
        <f t="shared" si="80"/>
        <v>5.4870855581770765</v>
      </c>
      <c r="R764" s="28">
        <v>1571017</v>
      </c>
      <c r="S764" s="28">
        <v>6573243</v>
      </c>
      <c r="T764" s="28">
        <v>0</v>
      </c>
      <c r="U764" s="28">
        <v>0</v>
      </c>
      <c r="V764" s="28">
        <v>0</v>
      </c>
      <c r="W764" s="28">
        <v>0</v>
      </c>
      <c r="X764" s="28">
        <v>0</v>
      </c>
      <c r="Y764" s="28">
        <v>0</v>
      </c>
      <c r="Z764" s="28">
        <f t="shared" si="77"/>
        <v>0</v>
      </c>
      <c r="AA764" s="28">
        <v>0</v>
      </c>
      <c r="AB764" s="30">
        <v>0</v>
      </c>
      <c r="AC764" s="30">
        <v>0</v>
      </c>
      <c r="AG764" s="28">
        <v>6.84</v>
      </c>
      <c r="AH764" s="28">
        <v>5.21</v>
      </c>
      <c r="AI764" s="28">
        <v>3.34</v>
      </c>
      <c r="AJ764" s="28">
        <v>3.55</v>
      </c>
      <c r="AK764" s="28">
        <v>1.01</v>
      </c>
      <c r="AL764" s="28">
        <v>0.152</v>
      </c>
      <c r="AM764" s="28">
        <f t="shared" si="73"/>
        <v>15.049504950495049</v>
      </c>
      <c r="AN764" s="28">
        <v>6641</v>
      </c>
      <c r="AO764" s="28" t="s">
        <v>3183</v>
      </c>
      <c r="AP764" s="28">
        <v>4.2900000000000001E-2</v>
      </c>
      <c r="AQ764" s="28">
        <v>0.69499999999999995</v>
      </c>
      <c r="AR764" s="28">
        <v>7.9600000000000004E-2</v>
      </c>
      <c r="AS764" s="28">
        <v>0</v>
      </c>
      <c r="AT764" s="28">
        <v>0</v>
      </c>
      <c r="AU764" s="28">
        <v>4.1700000000000001E-2</v>
      </c>
      <c r="AV764" s="28">
        <v>0.13200000000000001</v>
      </c>
      <c r="AW764" s="28">
        <v>8.0800000000000004E-3</v>
      </c>
      <c r="AX764" s="28">
        <v>1.2E-4</v>
      </c>
      <c r="AY764" s="28">
        <v>149</v>
      </c>
      <c r="BS764" s="32" t="s">
        <v>3183</v>
      </c>
      <c r="BT764" t="s">
        <v>186</v>
      </c>
      <c r="BU764">
        <v>1</v>
      </c>
      <c r="CA764" s="35" t="s">
        <v>187</v>
      </c>
      <c r="CB764" s="35" t="s">
        <v>1119</v>
      </c>
      <c r="CC764" s="35">
        <v>0</v>
      </c>
      <c r="CD764" s="28" t="s">
        <v>189</v>
      </c>
      <c r="CE764" s="28">
        <v>0</v>
      </c>
      <c r="CH764" s="28">
        <v>1571122</v>
      </c>
      <c r="CI764" s="28">
        <v>6573198</v>
      </c>
      <c r="CJ764">
        <v>20.71</v>
      </c>
      <c r="CK764">
        <v>13.64</v>
      </c>
      <c r="CL764">
        <v>7.07</v>
      </c>
      <c r="CM764">
        <v>7.07</v>
      </c>
      <c r="CN764">
        <v>7.07</v>
      </c>
      <c r="CY764" s="39">
        <v>0</v>
      </c>
      <c r="CZ764" s="40">
        <v>0</v>
      </c>
      <c r="DA764" s="35" t="s">
        <v>321</v>
      </c>
      <c r="DP764" s="42">
        <v>830</v>
      </c>
      <c r="DQ764" s="42">
        <v>830</v>
      </c>
      <c r="DR764" s="42">
        <v>6641</v>
      </c>
      <c r="EA764" s="35" t="s">
        <v>207</v>
      </c>
      <c r="EG764" s="28">
        <v>5.0599999999999996</v>
      </c>
      <c r="EH764" s="28">
        <v>3.96</v>
      </c>
      <c r="EI764" s="28">
        <v>2.71</v>
      </c>
      <c r="EJ764" s="28">
        <v>2.85</v>
      </c>
      <c r="EK764" s="28">
        <v>1.01</v>
      </c>
      <c r="EL764" s="28">
        <v>0.307</v>
      </c>
      <c r="EM764" s="44">
        <f t="shared" si="74"/>
        <v>30.396039603960396</v>
      </c>
      <c r="EN764" s="28" t="s">
        <v>3183</v>
      </c>
      <c r="EO764" s="33">
        <v>6641</v>
      </c>
      <c r="EP764" s="33" t="s">
        <v>3183</v>
      </c>
    </row>
    <row r="765" spans="2:146" x14ac:dyDescent="0.35">
      <c r="B765" s="28">
        <v>831</v>
      </c>
      <c r="C765" s="28">
        <v>831</v>
      </c>
      <c r="D765" s="28">
        <v>65</v>
      </c>
      <c r="E765" s="28" t="s">
        <v>177</v>
      </c>
      <c r="F765" s="28" t="s">
        <v>3184</v>
      </c>
      <c r="G765" s="28" t="s">
        <v>3185</v>
      </c>
      <c r="H765" s="28" t="s">
        <v>3186</v>
      </c>
      <c r="I765" s="28">
        <v>3</v>
      </c>
      <c r="J765" s="28" t="s">
        <v>181</v>
      </c>
      <c r="K765" s="28">
        <v>4</v>
      </c>
      <c r="L765" s="28" t="s">
        <v>3187</v>
      </c>
      <c r="M765" s="28" t="s">
        <v>3187</v>
      </c>
      <c r="N765" s="29">
        <v>85.9422</v>
      </c>
      <c r="O765" s="29">
        <v>85.9422</v>
      </c>
      <c r="P765" s="28">
        <f t="shared" si="79"/>
        <v>37.47</v>
      </c>
      <c r="Q765" s="28">
        <f t="shared" si="80"/>
        <v>7.0163435425204357</v>
      </c>
      <c r="R765" s="28">
        <v>1548407</v>
      </c>
      <c r="S765" s="28">
        <v>6559679</v>
      </c>
      <c r="T765" s="28">
        <v>0</v>
      </c>
      <c r="U765" s="28">
        <v>0</v>
      </c>
      <c r="V765" s="28">
        <v>0</v>
      </c>
      <c r="W765" s="28">
        <v>0</v>
      </c>
      <c r="X765" s="28">
        <v>0</v>
      </c>
      <c r="Y765" s="28">
        <v>0</v>
      </c>
      <c r="Z765" s="28">
        <f t="shared" si="77"/>
        <v>0</v>
      </c>
      <c r="AA765" s="28">
        <v>0</v>
      </c>
      <c r="AB765" s="30">
        <v>0</v>
      </c>
      <c r="AC765" s="30">
        <v>0</v>
      </c>
      <c r="AG765" s="28">
        <v>6.21</v>
      </c>
      <c r="AH765" s="28">
        <v>4.68</v>
      </c>
      <c r="AI765" s="28">
        <v>2.94</v>
      </c>
      <c r="AJ765" s="28">
        <v>3.13</v>
      </c>
      <c r="AK765" s="28">
        <v>0.55500000000000005</v>
      </c>
      <c r="AL765" s="28">
        <v>4.9399999999999999E-2</v>
      </c>
      <c r="AM765" s="28">
        <f t="shared" si="73"/>
        <v>8.9009009009009006</v>
      </c>
      <c r="AN765" s="28">
        <v>40839</v>
      </c>
      <c r="AO765" s="28" t="s">
        <v>3188</v>
      </c>
      <c r="AP765" s="28">
        <v>2.3099999999999999E-2</v>
      </c>
      <c r="AQ765" s="28">
        <v>0.746</v>
      </c>
      <c r="AR765" s="28">
        <v>6.9099999999999995E-2</v>
      </c>
      <c r="AS765" s="28">
        <v>0</v>
      </c>
      <c r="AT765" s="28">
        <v>0</v>
      </c>
      <c r="AU765" s="28">
        <v>2.0299999999999999E-2</v>
      </c>
      <c r="AV765" s="28">
        <v>0.13100000000000001</v>
      </c>
      <c r="AW765" s="28">
        <v>8.1200000000000005E-3</v>
      </c>
      <c r="AX765" s="28">
        <v>2.4299999999999999E-3</v>
      </c>
      <c r="AY765" s="28">
        <v>88.3</v>
      </c>
      <c r="BS765" s="32" t="s">
        <v>3188</v>
      </c>
      <c r="BT765" t="s">
        <v>186</v>
      </c>
      <c r="BU765">
        <v>1</v>
      </c>
      <c r="CA765" s="35" t="s">
        <v>187</v>
      </c>
      <c r="CB765" s="35" t="s">
        <v>1119</v>
      </c>
      <c r="CC765" s="35">
        <v>0</v>
      </c>
      <c r="CD765" s="28" t="s">
        <v>189</v>
      </c>
      <c r="CE765" s="28">
        <v>0</v>
      </c>
      <c r="CH765" s="28">
        <v>1548488</v>
      </c>
      <c r="CI765" s="28">
        <v>6559682</v>
      </c>
      <c r="CJ765">
        <v>37.47</v>
      </c>
      <c r="CK765">
        <v>31.44</v>
      </c>
      <c r="CL765">
        <v>6.0299999999999976</v>
      </c>
      <c r="CM765">
        <v>6.0299999999999976</v>
      </c>
      <c r="CN765">
        <v>6.0299999999999976</v>
      </c>
      <c r="CY765" s="39">
        <v>0</v>
      </c>
      <c r="CZ765" s="40">
        <v>0</v>
      </c>
      <c r="DA765" s="35" t="s">
        <v>321</v>
      </c>
      <c r="DP765" s="42">
        <v>831</v>
      </c>
      <c r="DQ765" s="42">
        <v>831</v>
      </c>
      <c r="DR765" s="42">
        <v>40839</v>
      </c>
      <c r="EA765" s="35" t="s">
        <v>207</v>
      </c>
      <c r="EG765" s="28">
        <v>6.21</v>
      </c>
      <c r="EH765" s="28">
        <v>4.68</v>
      </c>
      <c r="EI765" s="28">
        <v>2.94</v>
      </c>
      <c r="EJ765" s="28">
        <v>3.13</v>
      </c>
      <c r="EK765" s="28">
        <v>0.55500000000000005</v>
      </c>
      <c r="EL765" s="28">
        <v>4.9399999999999999E-2</v>
      </c>
      <c r="EM765" s="44">
        <f t="shared" si="74"/>
        <v>8.9009009009009006</v>
      </c>
      <c r="EN765" s="28" t="s">
        <v>3188</v>
      </c>
      <c r="EO765" s="33">
        <v>40839</v>
      </c>
      <c r="EP765" s="33" t="s">
        <v>3188</v>
      </c>
    </row>
    <row r="766" spans="2:146" x14ac:dyDescent="0.35">
      <c r="B766" s="28">
        <v>832</v>
      </c>
      <c r="C766" s="28">
        <v>832</v>
      </c>
      <c r="D766" s="28">
        <v>66</v>
      </c>
      <c r="E766" s="28" t="s">
        <v>2439</v>
      </c>
      <c r="F766" s="28" t="s">
        <v>3189</v>
      </c>
      <c r="G766" s="28" t="s">
        <v>3189</v>
      </c>
      <c r="H766" s="28" t="s">
        <v>3190</v>
      </c>
      <c r="I766" s="28">
        <v>2</v>
      </c>
      <c r="J766" s="28" t="s">
        <v>181</v>
      </c>
      <c r="K766" s="28">
        <v>4</v>
      </c>
      <c r="L766" s="28" t="s">
        <v>3191</v>
      </c>
      <c r="M766" s="28" t="s">
        <v>3191</v>
      </c>
      <c r="N766" s="29">
        <v>260.92200000000003</v>
      </c>
      <c r="O766" s="29">
        <v>260.92200000000003</v>
      </c>
      <c r="P766" s="28">
        <f t="shared" si="79"/>
        <v>37.28</v>
      </c>
      <c r="Q766" s="28">
        <f t="shared" si="80"/>
        <v>12.291029503069883</v>
      </c>
      <c r="R766" s="28">
        <v>1559899</v>
      </c>
      <c r="S766" s="28">
        <v>6512316</v>
      </c>
      <c r="T766" s="28">
        <v>0</v>
      </c>
      <c r="U766" s="28">
        <v>0</v>
      </c>
      <c r="V766" s="28">
        <v>0</v>
      </c>
      <c r="W766" s="28">
        <v>0</v>
      </c>
      <c r="X766" s="28">
        <v>0</v>
      </c>
      <c r="Y766" s="28">
        <v>0</v>
      </c>
      <c r="Z766" s="28">
        <f t="shared" si="77"/>
        <v>0</v>
      </c>
      <c r="AA766" s="28">
        <v>0</v>
      </c>
      <c r="AB766" s="30">
        <v>0</v>
      </c>
      <c r="AC766" s="30">
        <v>0</v>
      </c>
      <c r="AG766" s="28">
        <v>4.6399999999999997</v>
      </c>
      <c r="AH766" s="28">
        <v>3.61</v>
      </c>
      <c r="AI766" s="28">
        <v>2.44</v>
      </c>
      <c r="AJ766" s="28">
        <v>2.57</v>
      </c>
      <c r="AK766" s="28">
        <v>0.28599999999999998</v>
      </c>
      <c r="AL766" s="28">
        <v>1.7500000000000002E-2</v>
      </c>
      <c r="AM766" s="28">
        <f t="shared" si="73"/>
        <v>6.1188811188811201</v>
      </c>
      <c r="AN766" s="28">
        <v>4826</v>
      </c>
      <c r="AO766" s="28" t="s">
        <v>3192</v>
      </c>
      <c r="AP766" s="28">
        <v>1.3100000000000001E-2</v>
      </c>
      <c r="AQ766" s="28">
        <v>0.68200000000000005</v>
      </c>
      <c r="AR766" s="28">
        <v>7.17E-2</v>
      </c>
      <c r="AS766" s="28">
        <v>0</v>
      </c>
      <c r="AT766" s="28">
        <v>0</v>
      </c>
      <c r="AU766" s="28">
        <v>3.09E-2</v>
      </c>
      <c r="AV766" s="28">
        <v>0.20200000000000001</v>
      </c>
      <c r="AW766" s="28">
        <v>0</v>
      </c>
      <c r="AX766" s="28">
        <v>0</v>
      </c>
      <c r="AY766" s="28">
        <v>36.700000000000003</v>
      </c>
      <c r="BS766" s="32" t="s">
        <v>3192</v>
      </c>
      <c r="BT766" t="s">
        <v>186</v>
      </c>
      <c r="BU766">
        <v>1</v>
      </c>
      <c r="CA766" s="35" t="s">
        <v>187</v>
      </c>
      <c r="CB766" s="35" t="s">
        <v>1119</v>
      </c>
      <c r="CC766" s="35">
        <v>0</v>
      </c>
      <c r="CD766" s="28" t="s">
        <v>189</v>
      </c>
      <c r="CE766" s="28">
        <v>0</v>
      </c>
      <c r="CH766" s="28">
        <v>1560085</v>
      </c>
      <c r="CI766" s="28">
        <v>6512451</v>
      </c>
      <c r="CJ766">
        <v>37.28</v>
      </c>
      <c r="CK766">
        <v>5.21</v>
      </c>
      <c r="CL766">
        <v>32.07</v>
      </c>
      <c r="CM766">
        <v>32.07</v>
      </c>
      <c r="CN766">
        <v>32.07</v>
      </c>
      <c r="CY766" s="39">
        <v>0</v>
      </c>
      <c r="CZ766" s="40">
        <v>0</v>
      </c>
      <c r="DA766" s="35" t="s">
        <v>321</v>
      </c>
      <c r="DP766" s="42">
        <v>832</v>
      </c>
      <c r="DQ766" s="42">
        <v>832</v>
      </c>
      <c r="DR766" s="42">
        <v>4826</v>
      </c>
      <c r="EG766" s="28">
        <v>4.6399999999999997</v>
      </c>
      <c r="EH766" s="28">
        <v>3.61</v>
      </c>
      <c r="EI766" s="28">
        <v>2.44</v>
      </c>
      <c r="EJ766" s="28">
        <v>2.57</v>
      </c>
      <c r="EK766" s="28">
        <v>0.28599999999999998</v>
      </c>
      <c r="EL766" s="28">
        <v>1.7500000000000002E-2</v>
      </c>
      <c r="EM766" s="44">
        <f t="shared" si="74"/>
        <v>6.1188811188811201</v>
      </c>
      <c r="EN766" s="28" t="s">
        <v>3192</v>
      </c>
      <c r="EO766" s="33">
        <v>4826</v>
      </c>
      <c r="EP766" s="33" t="s">
        <v>3192</v>
      </c>
    </row>
    <row r="767" spans="2:146" x14ac:dyDescent="0.35">
      <c r="B767" s="28">
        <v>833</v>
      </c>
      <c r="C767" s="28">
        <v>833</v>
      </c>
      <c r="D767" s="28">
        <v>66</v>
      </c>
      <c r="E767" s="28" t="s">
        <v>2439</v>
      </c>
      <c r="F767" s="28" t="s">
        <v>2439</v>
      </c>
      <c r="G767" s="28" t="s">
        <v>3193</v>
      </c>
      <c r="H767" s="28" t="s">
        <v>3194</v>
      </c>
      <c r="I767" s="28">
        <v>1</v>
      </c>
      <c r="J767" s="28" t="s">
        <v>181</v>
      </c>
      <c r="K767" s="28">
        <v>4</v>
      </c>
      <c r="L767" s="28" t="s">
        <v>3195</v>
      </c>
      <c r="M767" s="28" t="s">
        <v>3195</v>
      </c>
      <c r="N767" s="29">
        <v>269.61200000000002</v>
      </c>
      <c r="O767" s="29">
        <v>269.61200000000002</v>
      </c>
      <c r="P767" s="28">
        <f t="shared" si="79"/>
        <v>46.55</v>
      </c>
      <c r="Q767" s="28">
        <f t="shared" si="80"/>
        <v>1.0199842736970164</v>
      </c>
      <c r="R767" s="28">
        <v>1537478</v>
      </c>
      <c r="S767" s="28">
        <v>6517328</v>
      </c>
      <c r="T767" s="28">
        <v>0</v>
      </c>
      <c r="U767" s="28">
        <v>0</v>
      </c>
      <c r="V767" s="28">
        <v>0</v>
      </c>
      <c r="W767" s="28">
        <v>0</v>
      </c>
      <c r="X767" s="28">
        <v>0</v>
      </c>
      <c r="Y767" s="28">
        <v>0</v>
      </c>
      <c r="Z767" s="28">
        <f t="shared" si="77"/>
        <v>0</v>
      </c>
      <c r="AA767" s="28">
        <v>0</v>
      </c>
      <c r="AB767" s="30">
        <v>0</v>
      </c>
      <c r="AC767" s="30">
        <v>0</v>
      </c>
      <c r="AG767" s="28">
        <v>7.06</v>
      </c>
      <c r="AH767" s="28">
        <v>5.38</v>
      </c>
      <c r="AI767" s="28">
        <v>3.46</v>
      </c>
      <c r="AJ767" s="28">
        <v>3.67</v>
      </c>
      <c r="AK767" s="28">
        <v>1.06</v>
      </c>
      <c r="AL767" s="28">
        <v>0.157</v>
      </c>
      <c r="AM767" s="28">
        <f t="shared" si="73"/>
        <v>14.811320754716981</v>
      </c>
      <c r="AN767" s="28">
        <v>4987</v>
      </c>
      <c r="AO767" s="28" t="s">
        <v>3196</v>
      </c>
      <c r="AP767" s="28">
        <v>8.7800000000000003E-2</v>
      </c>
      <c r="AQ767" s="28">
        <v>0.84799999999999998</v>
      </c>
      <c r="AR767" s="28">
        <v>1.46E-2</v>
      </c>
      <c r="AS767" s="28">
        <v>0</v>
      </c>
      <c r="AT767" s="28">
        <v>0</v>
      </c>
      <c r="AU767" s="28">
        <v>2.7199999999999998E-2</v>
      </c>
      <c r="AV767" s="28">
        <v>1.8700000000000001E-2</v>
      </c>
      <c r="AW767" s="28">
        <v>3.5400000000000002E-3</v>
      </c>
      <c r="AX767" s="28">
        <v>4.6000000000000001E-4</v>
      </c>
      <c r="AY767" s="28">
        <v>138</v>
      </c>
      <c r="BS767" s="32" t="s">
        <v>3196</v>
      </c>
      <c r="BT767" t="s">
        <v>186</v>
      </c>
      <c r="BU767">
        <v>1</v>
      </c>
      <c r="CA767" s="35" t="s">
        <v>187</v>
      </c>
      <c r="CB767" s="35" t="s">
        <v>1119</v>
      </c>
      <c r="CC767" s="35">
        <v>0</v>
      </c>
      <c r="CD767" s="28" t="s">
        <v>189</v>
      </c>
      <c r="CE767" s="28">
        <v>0</v>
      </c>
      <c r="CH767" s="28">
        <v>1537597</v>
      </c>
      <c r="CI767" s="28">
        <v>6517299</v>
      </c>
      <c r="CJ767">
        <v>46.55</v>
      </c>
      <c r="CK767">
        <v>43.8</v>
      </c>
      <c r="CL767">
        <v>2.75</v>
      </c>
      <c r="CM767">
        <v>2.75</v>
      </c>
      <c r="CN767">
        <v>2.75</v>
      </c>
      <c r="CY767" s="39">
        <v>0</v>
      </c>
      <c r="CZ767" s="40">
        <v>0</v>
      </c>
      <c r="DA767" s="35" t="s">
        <v>321</v>
      </c>
      <c r="DP767" s="42">
        <v>833</v>
      </c>
      <c r="DQ767" s="42">
        <v>833</v>
      </c>
      <c r="DR767" s="42">
        <v>4987</v>
      </c>
      <c r="EA767" s="35" t="s">
        <v>207</v>
      </c>
      <c r="EG767" s="28">
        <v>6.43</v>
      </c>
      <c r="EH767" s="28">
        <v>4.83</v>
      </c>
      <c r="EI767" s="28">
        <v>3</v>
      </c>
      <c r="EJ767" s="28">
        <v>3.2</v>
      </c>
      <c r="EK767" s="28">
        <v>1.06</v>
      </c>
      <c r="EL767" s="28">
        <v>9.3399999999999997E-2</v>
      </c>
      <c r="EM767" s="44">
        <f t="shared" si="74"/>
        <v>8.8113207547169807</v>
      </c>
      <c r="EN767" s="28" t="s">
        <v>3196</v>
      </c>
      <c r="EO767" s="33">
        <v>4987</v>
      </c>
      <c r="EP767" s="33" t="s">
        <v>3196</v>
      </c>
    </row>
    <row r="768" spans="2:146" x14ac:dyDescent="0.35">
      <c r="B768" s="28">
        <v>834</v>
      </c>
      <c r="C768" s="28">
        <v>834</v>
      </c>
      <c r="D768" s="28">
        <v>65</v>
      </c>
      <c r="E768" s="28" t="s">
        <v>177</v>
      </c>
      <c r="F768" s="28" t="s">
        <v>177</v>
      </c>
      <c r="G768" s="28" t="s">
        <v>3197</v>
      </c>
      <c r="H768" s="28" t="s">
        <v>3198</v>
      </c>
      <c r="I768" s="28">
        <v>1</v>
      </c>
      <c r="J768" s="28" t="s">
        <v>181</v>
      </c>
      <c r="K768" s="28">
        <v>4</v>
      </c>
      <c r="L768" s="28" t="s">
        <v>3199</v>
      </c>
      <c r="M768" s="28" t="s">
        <v>3199</v>
      </c>
      <c r="N768" s="29">
        <v>133.745</v>
      </c>
      <c r="O768" s="29">
        <v>133.745</v>
      </c>
      <c r="P768" s="28">
        <f t="shared" si="79"/>
        <v>21.42</v>
      </c>
      <c r="Q768" s="28">
        <f t="shared" si="80"/>
        <v>1.0617219335302268</v>
      </c>
      <c r="R768" s="28">
        <v>1537508</v>
      </c>
      <c r="S768" s="28">
        <v>6531491</v>
      </c>
      <c r="T768" s="28">
        <v>0</v>
      </c>
      <c r="U768" s="28">
        <v>0</v>
      </c>
      <c r="V768" s="28">
        <v>0</v>
      </c>
      <c r="W768" s="28">
        <v>0</v>
      </c>
      <c r="X768" s="28">
        <v>0</v>
      </c>
      <c r="Y768" s="28">
        <v>0</v>
      </c>
      <c r="Z768" s="28">
        <f t="shared" si="77"/>
        <v>0</v>
      </c>
      <c r="AA768" s="28">
        <v>0</v>
      </c>
      <c r="AB768" s="30">
        <v>0</v>
      </c>
      <c r="AC768" s="30">
        <v>0</v>
      </c>
      <c r="AG768" s="28">
        <v>48.2</v>
      </c>
      <c r="AH768" s="28">
        <v>37.5</v>
      </c>
      <c r="AI768" s="28">
        <v>25.3</v>
      </c>
      <c r="AJ768" s="28">
        <v>26.6</v>
      </c>
      <c r="AK768" s="28">
        <v>10.6</v>
      </c>
      <c r="AL768" s="28">
        <v>2.48</v>
      </c>
      <c r="AM768" s="28">
        <f t="shared" si="73"/>
        <v>23.39622641509434</v>
      </c>
      <c r="AN768" s="28">
        <v>5562</v>
      </c>
      <c r="AO768" s="28" t="s">
        <v>3200</v>
      </c>
      <c r="AP768" s="28">
        <v>0.124</v>
      </c>
      <c r="AQ768" s="28">
        <v>0.67100000000000004</v>
      </c>
      <c r="AR768" s="28">
        <v>4.9200000000000001E-2</v>
      </c>
      <c r="AS768" s="28">
        <v>0</v>
      </c>
      <c r="AT768" s="28">
        <v>0</v>
      </c>
      <c r="AU768" s="28">
        <v>2.1299999999999999E-2</v>
      </c>
      <c r="AV768" s="28">
        <v>0.11600000000000001</v>
      </c>
      <c r="AW768" s="28">
        <v>1.32E-2</v>
      </c>
      <c r="AX768" s="28">
        <v>5.3E-3</v>
      </c>
      <c r="AY768" s="28">
        <v>1590</v>
      </c>
      <c r="BS768" s="32" t="s">
        <v>3200</v>
      </c>
      <c r="BT768" t="s">
        <v>186</v>
      </c>
      <c r="BU768">
        <v>2</v>
      </c>
      <c r="CA768" s="35" t="s">
        <v>187</v>
      </c>
      <c r="CB768" s="35" t="s">
        <v>1119</v>
      </c>
      <c r="CC768" s="35">
        <v>0</v>
      </c>
      <c r="CD768" s="28" t="s">
        <v>189</v>
      </c>
      <c r="CE768" s="28">
        <v>0</v>
      </c>
      <c r="CH768" s="28">
        <v>1537615</v>
      </c>
      <c r="CI768" s="28">
        <v>6531455</v>
      </c>
      <c r="CJ768">
        <v>21.42</v>
      </c>
      <c r="CK768">
        <v>20</v>
      </c>
      <c r="CL768">
        <v>1.4200000000000017</v>
      </c>
      <c r="CM768">
        <v>1.4200000000000017</v>
      </c>
      <c r="CN768">
        <v>1.4200000000000017</v>
      </c>
      <c r="CY768" s="39">
        <v>0</v>
      </c>
      <c r="CZ768" s="40">
        <v>0</v>
      </c>
      <c r="DA768" s="35" t="s">
        <v>321</v>
      </c>
      <c r="DP768" s="42">
        <v>834</v>
      </c>
      <c r="DQ768" s="42">
        <v>834</v>
      </c>
      <c r="DR768" s="42">
        <v>5562</v>
      </c>
      <c r="EA768" s="35" t="s">
        <v>207</v>
      </c>
      <c r="EG768" s="28">
        <v>48.2</v>
      </c>
      <c r="EH768" s="28">
        <v>37.5</v>
      </c>
      <c r="EI768" s="28">
        <v>25.3</v>
      </c>
      <c r="EJ768" s="28">
        <v>26.6</v>
      </c>
      <c r="EK768" s="28">
        <v>10.6</v>
      </c>
      <c r="EL768" s="28">
        <v>2.5499999999999998</v>
      </c>
      <c r="EM768" s="44">
        <f t="shared" si="74"/>
        <v>24.056603773584907</v>
      </c>
      <c r="EN768" s="28" t="s">
        <v>3200</v>
      </c>
      <c r="EO768" s="33">
        <v>5562</v>
      </c>
      <c r="EP768" s="33" t="s">
        <v>3200</v>
      </c>
    </row>
    <row r="769" spans="2:146" x14ac:dyDescent="0.35">
      <c r="B769" s="28">
        <v>835</v>
      </c>
      <c r="C769" s="28">
        <v>835</v>
      </c>
      <c r="D769" s="28">
        <v>65</v>
      </c>
      <c r="E769" s="28" t="s">
        <v>177</v>
      </c>
      <c r="F769" s="28" t="s">
        <v>177</v>
      </c>
      <c r="G769" s="28" t="s">
        <v>3197</v>
      </c>
      <c r="H769" s="28" t="s">
        <v>3198</v>
      </c>
      <c r="I769" s="28">
        <v>1</v>
      </c>
      <c r="J769" s="28" t="s">
        <v>181</v>
      </c>
      <c r="K769" s="28">
        <v>4</v>
      </c>
      <c r="L769" s="28" t="s">
        <v>3201</v>
      </c>
      <c r="M769" s="28" t="s">
        <v>3201</v>
      </c>
      <c r="N769" s="29">
        <v>303.47800000000001</v>
      </c>
      <c r="O769" s="29">
        <v>303.47800000000001</v>
      </c>
      <c r="P769" s="28">
        <f t="shared" si="79"/>
        <v>25.51</v>
      </c>
      <c r="Q769" s="28">
        <f t="shared" si="80"/>
        <v>0.7282241216826264</v>
      </c>
      <c r="R769" s="28">
        <v>1533150</v>
      </c>
      <c r="S769" s="28">
        <v>6535050</v>
      </c>
      <c r="T769" s="28">
        <v>0</v>
      </c>
      <c r="U769" s="28">
        <v>0</v>
      </c>
      <c r="V769" s="28">
        <v>0</v>
      </c>
      <c r="W769" s="28">
        <v>0</v>
      </c>
      <c r="X769" s="28">
        <v>0</v>
      </c>
      <c r="Y769" s="28">
        <v>0</v>
      </c>
      <c r="Z769" s="28">
        <f t="shared" si="77"/>
        <v>0</v>
      </c>
      <c r="AA769" s="28">
        <v>0</v>
      </c>
      <c r="AB769" s="30">
        <v>0</v>
      </c>
      <c r="AC769" s="30">
        <v>0</v>
      </c>
      <c r="AG769" s="28">
        <v>48.2</v>
      </c>
      <c r="AH769" s="28">
        <v>37.5</v>
      </c>
      <c r="AI769" s="28">
        <v>25.3</v>
      </c>
      <c r="AJ769" s="28">
        <v>26.6</v>
      </c>
      <c r="AK769" s="28">
        <v>10.6</v>
      </c>
      <c r="AL769" s="28">
        <v>2.48</v>
      </c>
      <c r="AM769" s="28">
        <f t="shared" si="73"/>
        <v>23.39622641509434</v>
      </c>
      <c r="AN769" s="28">
        <v>5562</v>
      </c>
      <c r="AO769" s="28" t="s">
        <v>3200</v>
      </c>
      <c r="AP769" s="28">
        <v>0.124</v>
      </c>
      <c r="AQ769" s="28">
        <v>0.67100000000000004</v>
      </c>
      <c r="AR769" s="28">
        <v>4.9200000000000001E-2</v>
      </c>
      <c r="AS769" s="28">
        <v>0</v>
      </c>
      <c r="AT769" s="28">
        <v>0</v>
      </c>
      <c r="AU769" s="28">
        <v>2.1299999999999999E-2</v>
      </c>
      <c r="AV769" s="28">
        <v>0.11600000000000001</v>
      </c>
      <c r="AW769" s="28">
        <v>1.32E-2</v>
      </c>
      <c r="AX769" s="28">
        <v>5.3E-3</v>
      </c>
      <c r="AY769" s="28">
        <v>1590</v>
      </c>
      <c r="BS769" s="32" t="s">
        <v>3200</v>
      </c>
      <c r="BT769" t="s">
        <v>186</v>
      </c>
      <c r="BU769">
        <v>2</v>
      </c>
      <c r="CA769" s="35" t="s">
        <v>337</v>
      </c>
      <c r="CB769" s="35" t="s">
        <v>1119</v>
      </c>
      <c r="CC769" s="35">
        <v>0</v>
      </c>
      <c r="CD769" s="28" t="s">
        <v>189</v>
      </c>
      <c r="CE769" s="28">
        <v>0</v>
      </c>
      <c r="CH769" s="28">
        <v>1533334</v>
      </c>
      <c r="CI769" s="28">
        <v>6534903</v>
      </c>
      <c r="CJ769">
        <v>25.51</v>
      </c>
      <c r="CK769">
        <v>23.3</v>
      </c>
      <c r="CL769">
        <v>2.2100000000000009</v>
      </c>
      <c r="CM769">
        <v>2.2100000000000009</v>
      </c>
      <c r="CN769">
        <v>2.2100000000000009</v>
      </c>
      <c r="CY769" s="39">
        <v>0</v>
      </c>
      <c r="CZ769" s="40">
        <v>0</v>
      </c>
      <c r="DA769" s="35" t="s">
        <v>321</v>
      </c>
      <c r="DP769" s="42">
        <v>835</v>
      </c>
      <c r="DQ769" s="42">
        <v>835</v>
      </c>
      <c r="DR769" s="42">
        <v>5562</v>
      </c>
      <c r="EA769" s="35" t="s">
        <v>292</v>
      </c>
      <c r="EG769" s="28">
        <v>48.2</v>
      </c>
      <c r="EH769" s="28">
        <v>37.5</v>
      </c>
      <c r="EI769" s="28">
        <v>25.3</v>
      </c>
      <c r="EJ769" s="28">
        <v>26.6</v>
      </c>
      <c r="EK769" s="28">
        <v>10.6</v>
      </c>
      <c r="EL769" s="28">
        <v>2.5499999999999998</v>
      </c>
      <c r="EM769" s="44">
        <f t="shared" si="74"/>
        <v>24.056603773584907</v>
      </c>
      <c r="EN769" s="28" t="s">
        <v>3200</v>
      </c>
      <c r="EO769" s="33">
        <v>5562</v>
      </c>
      <c r="EP769" s="33" t="s">
        <v>3200</v>
      </c>
    </row>
    <row r="770" spans="2:146" x14ac:dyDescent="0.35">
      <c r="B770" s="28">
        <v>836</v>
      </c>
      <c r="C770" s="28">
        <v>836</v>
      </c>
      <c r="D770" s="28">
        <v>65</v>
      </c>
      <c r="E770" s="28" t="s">
        <v>177</v>
      </c>
      <c r="F770" s="28" t="s">
        <v>177</v>
      </c>
      <c r="G770" s="28" t="s">
        <v>3202</v>
      </c>
      <c r="H770" s="28" t="s">
        <v>3203</v>
      </c>
      <c r="I770" s="28">
        <v>1</v>
      </c>
      <c r="J770" s="28" t="s">
        <v>181</v>
      </c>
      <c r="K770" s="28">
        <v>4</v>
      </c>
      <c r="L770" s="28" t="s">
        <v>3204</v>
      </c>
      <c r="M770" s="28" t="s">
        <v>3204</v>
      </c>
      <c r="N770" s="29">
        <v>204.876</v>
      </c>
      <c r="O770" s="29">
        <v>204.876</v>
      </c>
      <c r="P770" s="28">
        <f t="shared" si="79"/>
        <v>29.48</v>
      </c>
      <c r="Q770" s="28">
        <f t="shared" si="80"/>
        <v>2.3331185692809315</v>
      </c>
      <c r="R770" s="28">
        <v>1528222</v>
      </c>
      <c r="S770" s="28">
        <v>6536727</v>
      </c>
      <c r="T770" s="28">
        <v>0</v>
      </c>
      <c r="U770" s="28">
        <v>0</v>
      </c>
      <c r="V770" s="28">
        <v>0</v>
      </c>
      <c r="W770" s="28">
        <v>0</v>
      </c>
      <c r="X770" s="28">
        <v>0</v>
      </c>
      <c r="Y770" s="28">
        <v>0</v>
      </c>
      <c r="Z770" s="28">
        <f t="shared" si="77"/>
        <v>0</v>
      </c>
      <c r="AA770" s="28">
        <v>0</v>
      </c>
      <c r="AB770" s="30">
        <v>0</v>
      </c>
      <c r="AC770" s="30">
        <v>0</v>
      </c>
      <c r="AG770" s="28">
        <v>47.7</v>
      </c>
      <c r="AH770" s="28">
        <v>37.1</v>
      </c>
      <c r="AI770" s="28">
        <v>24.9</v>
      </c>
      <c r="AJ770" s="28">
        <v>26.3</v>
      </c>
      <c r="AK770" s="28">
        <v>10.5</v>
      </c>
      <c r="AL770" s="28">
        <v>2.4500000000000002</v>
      </c>
      <c r="AM770" s="28">
        <f t="shared" ref="AM770:AM833" si="81">(AL770/AK770)*100</f>
        <v>23.333333333333332</v>
      </c>
      <c r="AN770" s="28">
        <v>5651</v>
      </c>
      <c r="AO770" s="28" t="s">
        <v>3205</v>
      </c>
      <c r="AP770" s="28">
        <v>0.126</v>
      </c>
      <c r="AQ770" s="28">
        <v>0.67300000000000004</v>
      </c>
      <c r="AR770" s="28">
        <v>4.82E-2</v>
      </c>
      <c r="AS770" s="28">
        <v>0</v>
      </c>
      <c r="AT770" s="28">
        <v>0</v>
      </c>
      <c r="AU770" s="28">
        <v>2.1499999999999998E-2</v>
      </c>
      <c r="AV770" s="28">
        <v>0.112</v>
      </c>
      <c r="AW770" s="28">
        <v>1.3299999999999999E-2</v>
      </c>
      <c r="AX770" s="28">
        <v>5.3699999999999998E-3</v>
      </c>
      <c r="AY770" s="28">
        <v>1570</v>
      </c>
      <c r="BS770" s="32" t="s">
        <v>3205</v>
      </c>
      <c r="BT770" t="s">
        <v>186</v>
      </c>
      <c r="BU770">
        <v>1</v>
      </c>
      <c r="CA770" s="35" t="s">
        <v>187</v>
      </c>
      <c r="CB770" s="35" t="s">
        <v>1119</v>
      </c>
      <c r="CC770" s="35">
        <v>0</v>
      </c>
      <c r="CD770" s="28" t="s">
        <v>189</v>
      </c>
      <c r="CE770" s="28">
        <v>0</v>
      </c>
      <c r="CH770" s="28">
        <v>1528409</v>
      </c>
      <c r="CI770" s="28">
        <v>6536694</v>
      </c>
      <c r="CJ770">
        <v>29.48</v>
      </c>
      <c r="CK770">
        <v>24.7</v>
      </c>
      <c r="CL770">
        <v>4.7800000000000011</v>
      </c>
      <c r="CM770">
        <v>4.7800000000000011</v>
      </c>
      <c r="CN770">
        <v>4.7800000000000011</v>
      </c>
      <c r="CY770" s="39">
        <v>0</v>
      </c>
      <c r="CZ770" s="40">
        <v>0</v>
      </c>
      <c r="DA770" s="35" t="s">
        <v>321</v>
      </c>
      <c r="DP770" s="42">
        <v>836</v>
      </c>
      <c r="DQ770" s="42">
        <v>836</v>
      </c>
      <c r="DR770" s="42">
        <v>5651</v>
      </c>
      <c r="EA770" s="35" t="s">
        <v>207</v>
      </c>
      <c r="EG770" s="28">
        <v>47.7</v>
      </c>
      <c r="EH770" s="28">
        <v>37.1</v>
      </c>
      <c r="EI770" s="28">
        <v>24.9</v>
      </c>
      <c r="EJ770" s="28">
        <v>26.3</v>
      </c>
      <c r="EK770" s="28">
        <v>10.5</v>
      </c>
      <c r="EL770" s="28">
        <v>2.52</v>
      </c>
      <c r="EM770" s="44">
        <f t="shared" si="74"/>
        <v>24</v>
      </c>
      <c r="EN770" s="28" t="s">
        <v>3205</v>
      </c>
      <c r="EO770" s="33">
        <v>5651</v>
      </c>
      <c r="EP770" s="33" t="s">
        <v>3205</v>
      </c>
    </row>
    <row r="771" spans="2:146" x14ac:dyDescent="0.35">
      <c r="B771" s="28">
        <v>837</v>
      </c>
      <c r="C771" s="28">
        <v>837</v>
      </c>
      <c r="D771" s="28">
        <v>61</v>
      </c>
      <c r="E771" s="28" t="s">
        <v>394</v>
      </c>
      <c r="F771" s="28" t="s">
        <v>2304</v>
      </c>
      <c r="G771" s="28" t="s">
        <v>2557</v>
      </c>
      <c r="H771" s="28" t="s">
        <v>2558</v>
      </c>
      <c r="I771" s="28">
        <v>3</v>
      </c>
      <c r="J771" s="28" t="s">
        <v>866</v>
      </c>
      <c r="K771" s="28">
        <v>18</v>
      </c>
      <c r="L771" s="28" t="s">
        <v>3206</v>
      </c>
      <c r="M771" s="28" t="s">
        <v>3206</v>
      </c>
      <c r="N771" s="29">
        <v>140.251</v>
      </c>
      <c r="O771" s="29">
        <v>140.251</v>
      </c>
      <c r="P771" s="28">
        <f t="shared" si="79"/>
        <v>104.17</v>
      </c>
      <c r="Q771" s="28">
        <f t="shared" si="80"/>
        <v>3.0801919415904395</v>
      </c>
      <c r="R771" s="28">
        <v>1447552</v>
      </c>
      <c r="S771" s="28">
        <v>6614248</v>
      </c>
      <c r="T771" s="28">
        <v>1</v>
      </c>
      <c r="U771" s="28">
        <v>0</v>
      </c>
      <c r="V771" s="28">
        <v>0</v>
      </c>
      <c r="W771" s="28">
        <v>0</v>
      </c>
      <c r="X771" s="28">
        <v>0</v>
      </c>
      <c r="Y771" s="28">
        <v>0</v>
      </c>
      <c r="Z771" s="28">
        <f t="shared" si="77"/>
        <v>0</v>
      </c>
      <c r="AA771" s="28">
        <v>0</v>
      </c>
      <c r="AB771" s="30">
        <v>0</v>
      </c>
      <c r="AC771" s="30">
        <v>0</v>
      </c>
      <c r="AG771" s="28">
        <v>28.2</v>
      </c>
      <c r="AH771" s="28">
        <v>22.2</v>
      </c>
      <c r="AI771" s="28">
        <v>15.3</v>
      </c>
      <c r="AJ771" s="28">
        <v>16.100000000000001</v>
      </c>
      <c r="AK771" s="28">
        <v>4.26</v>
      </c>
      <c r="AL771" s="28">
        <v>0.82499999999999996</v>
      </c>
      <c r="AM771" s="28">
        <f t="shared" si="81"/>
        <v>19.366197183098592</v>
      </c>
      <c r="AN771" s="28">
        <v>41053</v>
      </c>
      <c r="AO771" s="28" t="s">
        <v>2560</v>
      </c>
      <c r="AP771" s="28">
        <v>7.0900000000000005E-2</v>
      </c>
      <c r="AQ771" s="28">
        <v>0.84199999999999997</v>
      </c>
      <c r="AR771" s="28">
        <v>1.8599999999999998E-2</v>
      </c>
      <c r="AS771" s="28">
        <v>0</v>
      </c>
      <c r="AT771" s="28">
        <v>0</v>
      </c>
      <c r="AU771" s="28">
        <v>3.8600000000000002E-2</v>
      </c>
      <c r="AV771" s="28">
        <v>2.69E-2</v>
      </c>
      <c r="AW771" s="28">
        <v>2.8600000000000001E-3</v>
      </c>
      <c r="AX771" s="28">
        <v>6.9999999999999994E-5</v>
      </c>
      <c r="AY771" s="28">
        <v>344</v>
      </c>
      <c r="AZ771" s="28">
        <v>0</v>
      </c>
      <c r="BA771" s="28">
        <v>0</v>
      </c>
      <c r="BB771" s="28">
        <v>0</v>
      </c>
      <c r="BC771" s="28">
        <v>0</v>
      </c>
      <c r="BE771" s="28">
        <v>0</v>
      </c>
      <c r="BF771" s="28">
        <v>0</v>
      </c>
      <c r="BG771" s="28">
        <v>2</v>
      </c>
      <c r="BH771" s="28">
        <v>0</v>
      </c>
      <c r="BI771" s="28">
        <v>0</v>
      </c>
      <c r="BJ771" s="28">
        <v>0</v>
      </c>
      <c r="BL771" s="28">
        <v>100</v>
      </c>
      <c r="BN771" s="28" t="s">
        <v>251</v>
      </c>
      <c r="BS771" s="32" t="s">
        <v>2560</v>
      </c>
      <c r="BT771" t="s">
        <v>201</v>
      </c>
      <c r="BU771">
        <v>2</v>
      </c>
      <c r="CA771" s="35" t="s">
        <v>187</v>
      </c>
      <c r="CB771" s="35" t="s">
        <v>188</v>
      </c>
      <c r="CC771" s="35">
        <v>1</v>
      </c>
      <c r="CD771" s="28" t="s">
        <v>202</v>
      </c>
      <c r="CE771" s="28">
        <v>1</v>
      </c>
      <c r="CF771" s="36" t="s">
        <v>367</v>
      </c>
      <c r="CG771" s="37" t="s">
        <v>223</v>
      </c>
      <c r="CH771" s="28">
        <v>1447626</v>
      </c>
      <c r="CI771" s="28">
        <v>6614147</v>
      </c>
      <c r="CJ771">
        <v>104.17</v>
      </c>
      <c r="CK771">
        <v>99.85</v>
      </c>
      <c r="CL771">
        <v>4.3200000000000074</v>
      </c>
      <c r="CM771">
        <v>4.3200000000000074</v>
      </c>
      <c r="CN771">
        <v>4.3200000000000074</v>
      </c>
      <c r="CY771" s="39">
        <v>0</v>
      </c>
      <c r="CZ771" s="40">
        <v>1</v>
      </c>
      <c r="DA771" s="35" t="s">
        <v>190</v>
      </c>
      <c r="DB771" s="35" t="s">
        <v>1187</v>
      </c>
      <c r="DP771" s="42">
        <v>837</v>
      </c>
      <c r="DQ771" s="42">
        <v>837</v>
      </c>
      <c r="DR771" s="42">
        <v>41053</v>
      </c>
      <c r="DS771" s="35" t="s">
        <v>189</v>
      </c>
      <c r="DT771" s="35" t="s">
        <v>191</v>
      </c>
      <c r="DX771" s="35" t="s">
        <v>870</v>
      </c>
      <c r="EA771" s="35" t="s">
        <v>207</v>
      </c>
      <c r="EC771" s="35" t="s">
        <v>194</v>
      </c>
      <c r="EE771" s="35" t="s">
        <v>1187</v>
      </c>
      <c r="EG771" s="28">
        <v>32.799999999999997</v>
      </c>
      <c r="EH771" s="28">
        <v>25.3</v>
      </c>
      <c r="EI771" s="28">
        <v>16.8</v>
      </c>
      <c r="EJ771" s="28">
        <v>17.8</v>
      </c>
      <c r="EK771" s="28">
        <v>4.17</v>
      </c>
      <c r="EL771" s="28">
        <v>0.71799999999999997</v>
      </c>
      <c r="EM771" s="44">
        <f t="shared" si="74"/>
        <v>17.218225419664268</v>
      </c>
      <c r="EN771" s="28" t="s">
        <v>2560</v>
      </c>
      <c r="EO771" s="33">
        <v>41053</v>
      </c>
      <c r="EP771" s="33" t="s">
        <v>2560</v>
      </c>
    </row>
    <row r="772" spans="2:146" x14ac:dyDescent="0.35">
      <c r="B772" s="28">
        <v>838</v>
      </c>
      <c r="C772" s="28">
        <v>838</v>
      </c>
      <c r="D772" s="28">
        <v>61</v>
      </c>
      <c r="E772" s="28" t="s">
        <v>394</v>
      </c>
      <c r="F772" s="28" t="s">
        <v>2304</v>
      </c>
      <c r="G772" s="28" t="s">
        <v>2557</v>
      </c>
      <c r="H772" s="28" t="s">
        <v>3207</v>
      </c>
      <c r="I772" s="28">
        <v>3</v>
      </c>
      <c r="J772" s="28" t="s">
        <v>866</v>
      </c>
      <c r="K772" s="28">
        <v>18</v>
      </c>
      <c r="L772" s="28" t="s">
        <v>3208</v>
      </c>
      <c r="M772" s="28" t="s">
        <v>3208</v>
      </c>
      <c r="N772" s="29">
        <v>221.3</v>
      </c>
      <c r="O772" s="29">
        <v>221.3</v>
      </c>
      <c r="P772" s="28">
        <f t="shared" si="79"/>
        <v>116.76</v>
      </c>
      <c r="Q772" s="28">
        <f t="shared" si="80"/>
        <v>0.94441934026208918</v>
      </c>
      <c r="R772" s="28">
        <v>1444381</v>
      </c>
      <c r="S772" s="28">
        <v>6617470</v>
      </c>
      <c r="T772" s="28">
        <v>1</v>
      </c>
      <c r="U772" s="28">
        <v>0</v>
      </c>
      <c r="V772" s="28">
        <v>0</v>
      </c>
      <c r="W772" s="28">
        <v>0</v>
      </c>
      <c r="X772" s="28">
        <v>0</v>
      </c>
      <c r="Y772" s="28">
        <v>0</v>
      </c>
      <c r="Z772" s="28">
        <f t="shared" si="77"/>
        <v>0</v>
      </c>
      <c r="AA772" s="28">
        <v>0</v>
      </c>
      <c r="AB772" s="30">
        <v>0</v>
      </c>
      <c r="AC772" s="30">
        <v>0</v>
      </c>
      <c r="AG772" s="28">
        <v>25.8</v>
      </c>
      <c r="AH772" s="28">
        <v>20.3</v>
      </c>
      <c r="AI772" s="28">
        <v>13.9</v>
      </c>
      <c r="AJ772" s="28">
        <v>14.6</v>
      </c>
      <c r="AK772" s="28">
        <v>3.81</v>
      </c>
      <c r="AL772" s="28">
        <v>0.76800000000000002</v>
      </c>
      <c r="AM772" s="28">
        <f t="shared" si="81"/>
        <v>20.15748031496063</v>
      </c>
      <c r="AN772" s="28">
        <v>41058</v>
      </c>
      <c r="AO772" s="28" t="s">
        <v>3209</v>
      </c>
      <c r="AP772" s="28">
        <v>7.2700000000000001E-2</v>
      </c>
      <c r="AQ772" s="28">
        <v>0.84799999999999998</v>
      </c>
      <c r="AR772" s="28">
        <v>1.41E-2</v>
      </c>
      <c r="AS772" s="28">
        <v>0</v>
      </c>
      <c r="AT772" s="28">
        <v>0</v>
      </c>
      <c r="AU772" s="28">
        <v>4.2500000000000003E-2</v>
      </c>
      <c r="AV772" s="28">
        <v>1.9699999999999999E-2</v>
      </c>
      <c r="AW772" s="28">
        <v>2.5799999999999998E-3</v>
      </c>
      <c r="AX772" s="28">
        <v>0</v>
      </c>
      <c r="AY772" s="28">
        <v>308</v>
      </c>
      <c r="AZ772" s="28">
        <v>0</v>
      </c>
      <c r="BA772" s="28">
        <v>0</v>
      </c>
      <c r="BB772" s="28">
        <v>0</v>
      </c>
      <c r="BC772" s="28">
        <v>0</v>
      </c>
      <c r="BD772" s="28">
        <v>1</v>
      </c>
      <c r="BE772" s="28">
        <v>1</v>
      </c>
      <c r="BF772" s="28">
        <v>0</v>
      </c>
      <c r="BG772" s="28">
        <v>2</v>
      </c>
      <c r="BH772" s="28">
        <v>0</v>
      </c>
      <c r="BI772" s="28">
        <v>0</v>
      </c>
      <c r="BJ772" s="28">
        <v>0</v>
      </c>
      <c r="BL772" s="28">
        <v>88</v>
      </c>
      <c r="BM772" s="28">
        <v>1</v>
      </c>
      <c r="BN772" s="28" t="s">
        <v>3210</v>
      </c>
      <c r="BS772" s="32" t="s">
        <v>3209</v>
      </c>
      <c r="BT772" t="s">
        <v>201</v>
      </c>
      <c r="BU772">
        <v>1</v>
      </c>
      <c r="CA772" s="35" t="s">
        <v>187</v>
      </c>
      <c r="CB772" s="35" t="s">
        <v>188</v>
      </c>
      <c r="CC772" s="35">
        <v>1</v>
      </c>
      <c r="CD772" s="28" t="s">
        <v>202</v>
      </c>
      <c r="CE772" s="28">
        <v>1</v>
      </c>
      <c r="CF772" s="36" t="s">
        <v>367</v>
      </c>
      <c r="CG772" s="37" t="s">
        <v>223</v>
      </c>
      <c r="CH772" s="28">
        <v>1444446</v>
      </c>
      <c r="CI772" s="28">
        <v>6617263</v>
      </c>
      <c r="CJ772">
        <v>116.76</v>
      </c>
      <c r="CK772">
        <v>114.67</v>
      </c>
      <c r="CL772">
        <v>2.0900000000000034</v>
      </c>
      <c r="CM772">
        <v>2.0900000000000034</v>
      </c>
      <c r="CN772">
        <v>2.0900000000000034</v>
      </c>
      <c r="CY772" s="39">
        <v>0</v>
      </c>
      <c r="CZ772" s="40">
        <v>1</v>
      </c>
      <c r="DA772" s="35" t="s">
        <v>190</v>
      </c>
      <c r="DP772" s="42">
        <v>838</v>
      </c>
      <c r="DQ772" s="42">
        <v>838</v>
      </c>
      <c r="DR772" s="42">
        <v>41058</v>
      </c>
      <c r="DS772" s="35" t="s">
        <v>189</v>
      </c>
      <c r="DT772" s="35" t="s">
        <v>191</v>
      </c>
      <c r="DX772" s="35" t="s">
        <v>870</v>
      </c>
      <c r="EA772" s="35" t="s">
        <v>207</v>
      </c>
      <c r="EB772" s="35" t="s">
        <v>248</v>
      </c>
      <c r="EC772" s="35" t="s">
        <v>194</v>
      </c>
      <c r="EG772" s="28">
        <v>30.8</v>
      </c>
      <c r="EH772" s="28">
        <v>23.6</v>
      </c>
      <c r="EI772" s="28">
        <v>15.4</v>
      </c>
      <c r="EJ772" s="28">
        <v>16.3</v>
      </c>
      <c r="EK772" s="28">
        <v>3.73</v>
      </c>
      <c r="EL772" s="28">
        <v>0.65100000000000002</v>
      </c>
      <c r="EM772" s="44">
        <f t="shared" si="74"/>
        <v>17.453083109919572</v>
      </c>
      <c r="EN772" s="28" t="s">
        <v>3209</v>
      </c>
      <c r="EO772" s="33">
        <v>41058</v>
      </c>
      <c r="EP772" s="33" t="s">
        <v>3209</v>
      </c>
    </row>
    <row r="773" spans="2:146" x14ac:dyDescent="0.35">
      <c r="B773" s="28">
        <v>839</v>
      </c>
      <c r="C773" s="28">
        <v>839</v>
      </c>
      <c r="D773" s="28">
        <v>108</v>
      </c>
      <c r="E773" s="28" t="s">
        <v>382</v>
      </c>
      <c r="F773" s="28" t="s">
        <v>3211</v>
      </c>
      <c r="G773" s="28" t="s">
        <v>3211</v>
      </c>
      <c r="H773" s="28" t="s">
        <v>3212</v>
      </c>
      <c r="I773" s="28">
        <v>3</v>
      </c>
      <c r="J773" s="28" t="s">
        <v>866</v>
      </c>
      <c r="K773" s="28">
        <v>18</v>
      </c>
      <c r="L773" s="28" t="s">
        <v>3213</v>
      </c>
      <c r="M773" s="28" t="s">
        <v>3213</v>
      </c>
      <c r="N773" s="29">
        <v>38.651600000000002</v>
      </c>
      <c r="O773" s="29">
        <v>38.651600000000002</v>
      </c>
      <c r="P773" s="28">
        <f t="shared" si="79"/>
        <v>179.18</v>
      </c>
      <c r="Q773" s="28">
        <f t="shared" si="80"/>
        <v>7.580540003518629</v>
      </c>
      <c r="R773" s="28">
        <v>1424737</v>
      </c>
      <c r="S773" s="28">
        <v>6625462</v>
      </c>
      <c r="T773" s="28">
        <v>0</v>
      </c>
      <c r="U773" s="28">
        <v>0</v>
      </c>
      <c r="V773" s="28">
        <v>0</v>
      </c>
      <c r="W773" s="28">
        <v>0</v>
      </c>
      <c r="X773" s="28">
        <v>0</v>
      </c>
      <c r="Y773" s="28">
        <v>0</v>
      </c>
      <c r="Z773" s="28">
        <f t="shared" si="77"/>
        <v>0</v>
      </c>
      <c r="AA773" s="28">
        <v>0</v>
      </c>
      <c r="AB773" s="30">
        <v>0</v>
      </c>
      <c r="AC773" s="30">
        <v>0</v>
      </c>
      <c r="AG773" s="28">
        <v>10.4</v>
      </c>
      <c r="AH773" s="28">
        <v>8.42</v>
      </c>
      <c r="AI773" s="28">
        <v>6.18</v>
      </c>
      <c r="AJ773" s="28">
        <v>6.43</v>
      </c>
      <c r="AK773" s="28">
        <v>2.16</v>
      </c>
      <c r="AL773" s="28">
        <v>0.39800000000000002</v>
      </c>
      <c r="AM773" s="28">
        <f t="shared" si="81"/>
        <v>18.425925925925927</v>
      </c>
      <c r="AN773" s="28">
        <v>9125</v>
      </c>
      <c r="AO773" s="28" t="s">
        <v>3214</v>
      </c>
      <c r="AP773" s="28">
        <v>0.14799999999999999</v>
      </c>
      <c r="AQ773" s="28">
        <v>0.77800000000000002</v>
      </c>
      <c r="AR773" s="28">
        <v>1.3100000000000001E-2</v>
      </c>
      <c r="AS773" s="28">
        <v>0</v>
      </c>
      <c r="AT773" s="28">
        <v>0</v>
      </c>
      <c r="AU773" s="28">
        <v>4.9000000000000002E-2</v>
      </c>
      <c r="AV773" s="28">
        <v>4.8399999999999997E-3</v>
      </c>
      <c r="AW773" s="28">
        <v>6.5300000000000002E-3</v>
      </c>
      <c r="AX773" s="28">
        <v>0</v>
      </c>
      <c r="AY773" s="28">
        <v>159</v>
      </c>
      <c r="BS773" s="32" t="s">
        <v>3214</v>
      </c>
      <c r="BT773" t="s">
        <v>186</v>
      </c>
      <c r="BU773">
        <v>1</v>
      </c>
      <c r="CA773" s="35" t="s">
        <v>187</v>
      </c>
      <c r="CB773" s="35" t="s">
        <v>188</v>
      </c>
      <c r="CC773" s="35">
        <v>1</v>
      </c>
      <c r="CD773" s="28" t="s">
        <v>189</v>
      </c>
      <c r="CE773" s="28">
        <v>0</v>
      </c>
      <c r="CG773" s="37" t="s">
        <v>223</v>
      </c>
      <c r="CH773" s="28">
        <v>1424754</v>
      </c>
      <c r="CI773" s="28">
        <v>6625427</v>
      </c>
      <c r="CJ773">
        <v>179.18</v>
      </c>
      <c r="CK773">
        <v>176.25</v>
      </c>
      <c r="CL773">
        <v>2.9300000000000068</v>
      </c>
      <c r="CM773">
        <v>2.9300000000000068</v>
      </c>
      <c r="CN773">
        <v>2.9300000000000068</v>
      </c>
      <c r="CY773" s="39">
        <v>0</v>
      </c>
      <c r="CZ773" s="40">
        <v>1</v>
      </c>
      <c r="DA773" s="35" t="s">
        <v>190</v>
      </c>
      <c r="DP773" s="42">
        <v>839</v>
      </c>
      <c r="DQ773" s="42">
        <v>839</v>
      </c>
      <c r="DR773" s="42">
        <v>9125</v>
      </c>
      <c r="DX773" s="35" t="s">
        <v>870</v>
      </c>
      <c r="EA773" s="35" t="s">
        <v>207</v>
      </c>
      <c r="EB773" s="35" t="s">
        <v>248</v>
      </c>
      <c r="EG773" s="28">
        <v>9.94</v>
      </c>
      <c r="EH773" s="28">
        <v>7.81</v>
      </c>
      <c r="EI773" s="28">
        <v>5.38</v>
      </c>
      <c r="EJ773" s="28">
        <v>5.65</v>
      </c>
      <c r="EK773" s="28">
        <v>2.17</v>
      </c>
      <c r="EL773" s="28">
        <v>0.46700000000000003</v>
      </c>
      <c r="EM773" s="44">
        <f t="shared" si="74"/>
        <v>21.52073732718894</v>
      </c>
      <c r="EN773" s="28" t="s">
        <v>3214</v>
      </c>
      <c r="EO773" s="33">
        <v>9125</v>
      </c>
      <c r="EP773" s="33" t="s">
        <v>3214</v>
      </c>
    </row>
    <row r="774" spans="2:146" x14ac:dyDescent="0.35">
      <c r="B774" s="28">
        <v>840</v>
      </c>
      <c r="C774" s="28">
        <v>840</v>
      </c>
      <c r="D774" s="28">
        <v>108</v>
      </c>
      <c r="E774" s="28" t="s">
        <v>382</v>
      </c>
      <c r="F774" s="28" t="s">
        <v>1370</v>
      </c>
      <c r="G774" s="28" t="s">
        <v>3215</v>
      </c>
      <c r="H774" s="28" t="s">
        <v>3216</v>
      </c>
      <c r="I774" s="28">
        <v>3</v>
      </c>
      <c r="J774" s="28" t="s">
        <v>386</v>
      </c>
      <c r="K774" s="28">
        <v>17</v>
      </c>
      <c r="L774" s="28" t="s">
        <v>3217</v>
      </c>
      <c r="M774" s="28" t="s">
        <v>3217</v>
      </c>
      <c r="N774" s="29">
        <v>47.371499999999997</v>
      </c>
      <c r="O774" s="29">
        <v>47.371499999999997</v>
      </c>
      <c r="P774" s="28">
        <f t="shared" si="79"/>
        <v>138.07</v>
      </c>
      <c r="Q774" s="28">
        <f t="shared" si="80"/>
        <v>5.9529463918178509</v>
      </c>
      <c r="R774" s="28">
        <v>1407242</v>
      </c>
      <c r="S774" s="28">
        <v>6623472</v>
      </c>
      <c r="T774" s="28">
        <v>0</v>
      </c>
      <c r="U774" s="28">
        <v>0</v>
      </c>
      <c r="V774" s="28">
        <v>0</v>
      </c>
      <c r="W774" s="28">
        <v>0</v>
      </c>
      <c r="X774" s="28">
        <v>0</v>
      </c>
      <c r="Y774" s="28">
        <v>0</v>
      </c>
      <c r="Z774" s="28">
        <f t="shared" si="77"/>
        <v>0</v>
      </c>
      <c r="AA774" s="28">
        <v>0</v>
      </c>
      <c r="AB774" s="30">
        <v>0</v>
      </c>
      <c r="AC774" s="30">
        <v>0</v>
      </c>
      <c r="AG774" s="28">
        <v>52.1</v>
      </c>
      <c r="AH774" s="28">
        <v>40.799999999999997</v>
      </c>
      <c r="AI774" s="28">
        <v>27.9</v>
      </c>
      <c r="AJ774" s="28">
        <v>29.3</v>
      </c>
      <c r="AK774" s="28">
        <v>5.84</v>
      </c>
      <c r="AL774" s="28">
        <v>0.69799999999999995</v>
      </c>
      <c r="AM774" s="28">
        <f t="shared" si="81"/>
        <v>11.952054794520548</v>
      </c>
      <c r="AN774" s="28">
        <v>9122</v>
      </c>
      <c r="AO774" s="28" t="s">
        <v>3218</v>
      </c>
      <c r="AP774" s="28">
        <v>5.8900000000000001E-2</v>
      </c>
      <c r="AQ774" s="28">
        <v>0.82199999999999995</v>
      </c>
      <c r="AR774" s="28">
        <v>1.43E-2</v>
      </c>
      <c r="AS774" s="28">
        <v>0</v>
      </c>
      <c r="AT774" s="28">
        <v>0</v>
      </c>
      <c r="AU774" s="28">
        <v>9.2399999999999996E-2</v>
      </c>
      <c r="AV774" s="28">
        <v>7.2399999999999999E-3</v>
      </c>
      <c r="AW774" s="28">
        <v>5.0899999999999999E-3</v>
      </c>
      <c r="AX774" s="28">
        <v>1.1E-4</v>
      </c>
      <c r="AY774" s="28">
        <v>402</v>
      </c>
      <c r="AZ774" s="28">
        <v>0</v>
      </c>
      <c r="BA774" s="28">
        <v>0</v>
      </c>
      <c r="BB774" s="28">
        <v>2</v>
      </c>
      <c r="BC774" s="28">
        <v>0</v>
      </c>
      <c r="BD774" s="28">
        <v>1</v>
      </c>
      <c r="BE774" s="28">
        <v>0</v>
      </c>
      <c r="BF774" s="28">
        <v>0</v>
      </c>
      <c r="BG774" s="28">
        <v>3</v>
      </c>
      <c r="BH774" s="28">
        <v>1</v>
      </c>
      <c r="BI774" s="28">
        <v>0</v>
      </c>
      <c r="BJ774" s="28">
        <v>0</v>
      </c>
      <c r="BK774" s="28" t="s">
        <v>559</v>
      </c>
      <c r="BL774" s="28">
        <v>42</v>
      </c>
      <c r="BM774" s="28">
        <v>0</v>
      </c>
      <c r="BN774" s="28" t="s">
        <v>3219</v>
      </c>
      <c r="BS774" s="32" t="s">
        <v>3218</v>
      </c>
      <c r="BT774" t="s">
        <v>186</v>
      </c>
      <c r="BU774">
        <v>1</v>
      </c>
      <c r="CA774" s="35" t="s">
        <v>187</v>
      </c>
      <c r="CB774" s="35" t="s">
        <v>320</v>
      </c>
      <c r="CC774" s="35">
        <v>0</v>
      </c>
      <c r="CD774" s="28" t="s">
        <v>189</v>
      </c>
      <c r="CE774" s="28">
        <v>0</v>
      </c>
      <c r="CG774" s="37" t="s">
        <v>223</v>
      </c>
      <c r="CH774" s="28">
        <v>1407254</v>
      </c>
      <c r="CI774" s="28">
        <v>6623429</v>
      </c>
      <c r="CJ774">
        <v>138.07</v>
      </c>
      <c r="CK774">
        <v>135.25</v>
      </c>
      <c r="CL774">
        <v>2.8199999999999932</v>
      </c>
      <c r="CM774">
        <v>2.8199999999999932</v>
      </c>
      <c r="CN774">
        <v>2.8199999999999932</v>
      </c>
      <c r="CY774" s="39">
        <v>0</v>
      </c>
      <c r="CZ774" s="40">
        <v>2</v>
      </c>
      <c r="DA774" s="35" t="s">
        <v>321</v>
      </c>
      <c r="DP774" s="42">
        <v>840</v>
      </c>
      <c r="DQ774" s="42">
        <v>840</v>
      </c>
      <c r="DR774" s="42">
        <v>9122</v>
      </c>
      <c r="DS774" s="35" t="s">
        <v>189</v>
      </c>
      <c r="DT774" s="35" t="s">
        <v>191</v>
      </c>
      <c r="EA774" s="35" t="s">
        <v>207</v>
      </c>
      <c r="EC774" s="35" t="s">
        <v>194</v>
      </c>
      <c r="EG774" s="28">
        <v>54.4</v>
      </c>
      <c r="EH774" s="28">
        <v>42.1</v>
      </c>
      <c r="EI774" s="28">
        <v>28.1</v>
      </c>
      <c r="EJ774" s="28">
        <v>29.7</v>
      </c>
      <c r="EK774" s="28">
        <v>5.88</v>
      </c>
      <c r="EL774" s="28">
        <v>0.85099999999999998</v>
      </c>
      <c r="EM774" s="44">
        <f t="shared" si="74"/>
        <v>14.472789115646259</v>
      </c>
      <c r="EN774" s="28" t="s">
        <v>3218</v>
      </c>
      <c r="EO774" s="33">
        <v>9122</v>
      </c>
      <c r="EP774" s="33" t="s">
        <v>3218</v>
      </c>
    </row>
    <row r="775" spans="2:146" x14ac:dyDescent="0.35">
      <c r="B775" s="28">
        <v>841</v>
      </c>
      <c r="C775" s="28">
        <v>841</v>
      </c>
      <c r="D775" s="28">
        <v>108</v>
      </c>
      <c r="E775" s="28" t="s">
        <v>382</v>
      </c>
      <c r="F775" s="28" t="s">
        <v>1370</v>
      </c>
      <c r="G775" s="28" t="s">
        <v>3220</v>
      </c>
      <c r="H775" s="28" t="s">
        <v>3221</v>
      </c>
      <c r="I775" s="28">
        <v>3</v>
      </c>
      <c r="J775" s="28" t="s">
        <v>386</v>
      </c>
      <c r="K775" s="28">
        <v>17</v>
      </c>
      <c r="L775" s="28" t="s">
        <v>3222</v>
      </c>
      <c r="M775" s="28" t="s">
        <v>3222</v>
      </c>
      <c r="N775" s="29">
        <v>60.130400000000002</v>
      </c>
      <c r="O775" s="29">
        <v>60.130400000000002</v>
      </c>
      <c r="P775" s="28">
        <f t="shared" si="79"/>
        <v>140.79</v>
      </c>
      <c r="Q775" s="28">
        <f t="shared" si="80"/>
        <v>5.3882894509266208</v>
      </c>
      <c r="R775" s="28">
        <v>1404695</v>
      </c>
      <c r="S775" s="28">
        <v>6631777</v>
      </c>
      <c r="T775" s="28">
        <v>0</v>
      </c>
      <c r="U775" s="28">
        <v>0</v>
      </c>
      <c r="V775" s="28">
        <v>0</v>
      </c>
      <c r="W775" s="28">
        <v>0</v>
      </c>
      <c r="X775" s="28">
        <v>0</v>
      </c>
      <c r="Y775" s="28">
        <v>0</v>
      </c>
      <c r="Z775" s="28">
        <f t="shared" si="77"/>
        <v>0</v>
      </c>
      <c r="AA775" s="28">
        <v>0</v>
      </c>
      <c r="AB775" s="30">
        <v>0</v>
      </c>
      <c r="AC775" s="30">
        <v>0</v>
      </c>
      <c r="AG775" s="28">
        <v>40.200000000000003</v>
      </c>
      <c r="AH775" s="28">
        <v>31.6</v>
      </c>
      <c r="AI775" s="28">
        <v>21.8</v>
      </c>
      <c r="AJ775" s="28">
        <v>22.9</v>
      </c>
      <c r="AK775" s="28">
        <v>4.03</v>
      </c>
      <c r="AL775" s="28">
        <v>0.50900000000000001</v>
      </c>
      <c r="AM775" s="28">
        <f t="shared" si="81"/>
        <v>12.630272952853597</v>
      </c>
      <c r="AN775" s="28">
        <v>9254</v>
      </c>
      <c r="AO775" s="28" t="s">
        <v>3223</v>
      </c>
      <c r="AP775" s="28">
        <v>4.5499999999999999E-2</v>
      </c>
      <c r="AQ775" s="28">
        <v>0.82799999999999996</v>
      </c>
      <c r="AR775" s="28">
        <v>1.37E-2</v>
      </c>
      <c r="AS775" s="28">
        <v>0</v>
      </c>
      <c r="AT775" s="28">
        <v>0</v>
      </c>
      <c r="AU775" s="28">
        <v>0.10299999999999999</v>
      </c>
      <c r="AV775" s="28">
        <v>5.1799999999999997E-3</v>
      </c>
      <c r="AW775" s="28">
        <v>4.4200000000000003E-3</v>
      </c>
      <c r="AX775" s="28">
        <v>0</v>
      </c>
      <c r="AY775" s="28">
        <v>272</v>
      </c>
      <c r="BS775" s="32" t="s">
        <v>3223</v>
      </c>
      <c r="BT775" t="s">
        <v>186</v>
      </c>
      <c r="BU775">
        <v>2</v>
      </c>
      <c r="CA775" s="35" t="s">
        <v>187</v>
      </c>
      <c r="CB775" s="35" t="s">
        <v>1119</v>
      </c>
      <c r="CC775" s="35">
        <v>0</v>
      </c>
      <c r="CD775" s="28" t="s">
        <v>189</v>
      </c>
      <c r="CE775" s="28">
        <v>0</v>
      </c>
      <c r="CG775" s="37" t="s">
        <v>223</v>
      </c>
      <c r="CH775" s="28">
        <v>1404756</v>
      </c>
      <c r="CI775" s="28">
        <v>6631777</v>
      </c>
      <c r="CJ775">
        <v>140.79</v>
      </c>
      <c r="CK775">
        <v>137.55000000000001</v>
      </c>
      <c r="CL775">
        <v>3.2399999999999807</v>
      </c>
      <c r="CM775">
        <v>3.2399999999999807</v>
      </c>
      <c r="CN775">
        <v>3.2399999999999807</v>
      </c>
      <c r="CY775" s="39">
        <v>0</v>
      </c>
      <c r="CZ775" s="40">
        <v>2</v>
      </c>
      <c r="DA775" s="35" t="s">
        <v>321</v>
      </c>
      <c r="DP775" s="42">
        <v>841</v>
      </c>
      <c r="DQ775" s="42">
        <v>841</v>
      </c>
      <c r="DR775" s="42">
        <v>9254</v>
      </c>
      <c r="EA775" s="35" t="s">
        <v>207</v>
      </c>
      <c r="EG775" s="28">
        <v>43.9</v>
      </c>
      <c r="EH775" s="28">
        <v>33.799999999999997</v>
      </c>
      <c r="EI775" s="28">
        <v>22.4</v>
      </c>
      <c r="EJ775" s="28">
        <v>23.7</v>
      </c>
      <c r="EK775" s="28">
        <v>4.07</v>
      </c>
      <c r="EL775" s="28">
        <v>0.437</v>
      </c>
      <c r="EM775" s="44">
        <f t="shared" si="74"/>
        <v>10.737100737100738</v>
      </c>
      <c r="EN775" s="28" t="s">
        <v>3223</v>
      </c>
      <c r="EO775" s="33">
        <v>9254</v>
      </c>
      <c r="EP775" s="33" t="s">
        <v>3223</v>
      </c>
    </row>
    <row r="776" spans="2:146" x14ac:dyDescent="0.35">
      <c r="B776" s="28">
        <v>842</v>
      </c>
      <c r="C776" s="28">
        <v>842</v>
      </c>
      <c r="D776" s="28">
        <v>108</v>
      </c>
      <c r="E776" s="28" t="s">
        <v>382</v>
      </c>
      <c r="F776" s="28" t="s">
        <v>1370</v>
      </c>
      <c r="G776" s="28" t="s">
        <v>3220</v>
      </c>
      <c r="H776" s="28" t="s">
        <v>3221</v>
      </c>
      <c r="I776" s="28">
        <v>3</v>
      </c>
      <c r="J776" s="28" t="s">
        <v>386</v>
      </c>
      <c r="K776" s="28">
        <v>17</v>
      </c>
      <c r="L776" s="28" t="s">
        <v>3224</v>
      </c>
      <c r="M776" s="28" t="s">
        <v>3224</v>
      </c>
      <c r="N776" s="29">
        <v>53.7346</v>
      </c>
      <c r="O776" s="29">
        <v>53.7346</v>
      </c>
      <c r="P776" s="28">
        <f t="shared" si="79"/>
        <v>149.15</v>
      </c>
      <c r="Q776" s="28">
        <f t="shared" si="80"/>
        <v>8.1883925813163323</v>
      </c>
      <c r="R776" s="28">
        <v>1404956</v>
      </c>
      <c r="S776" s="28">
        <v>6632857</v>
      </c>
      <c r="T776" s="28">
        <v>0</v>
      </c>
      <c r="U776" s="28">
        <v>0</v>
      </c>
      <c r="V776" s="28">
        <v>0</v>
      </c>
      <c r="W776" s="28">
        <v>0</v>
      </c>
      <c r="X776" s="28">
        <v>0</v>
      </c>
      <c r="Y776" s="28">
        <v>0</v>
      </c>
      <c r="Z776" s="28">
        <f t="shared" si="77"/>
        <v>0</v>
      </c>
      <c r="AA776" s="28">
        <v>0</v>
      </c>
      <c r="AB776" s="30">
        <v>0</v>
      </c>
      <c r="AC776" s="30">
        <v>0</v>
      </c>
      <c r="AG776" s="28">
        <v>40.200000000000003</v>
      </c>
      <c r="AH776" s="28">
        <v>31.6</v>
      </c>
      <c r="AI776" s="28">
        <v>21.8</v>
      </c>
      <c r="AJ776" s="28">
        <v>22.9</v>
      </c>
      <c r="AK776" s="28">
        <v>4.03</v>
      </c>
      <c r="AL776" s="28">
        <v>0.50900000000000001</v>
      </c>
      <c r="AM776" s="28">
        <f t="shared" si="81"/>
        <v>12.630272952853597</v>
      </c>
      <c r="AN776" s="28">
        <v>9254</v>
      </c>
      <c r="AO776" s="28" t="s">
        <v>3223</v>
      </c>
      <c r="AP776" s="28">
        <v>4.5499999999999999E-2</v>
      </c>
      <c r="AQ776" s="28">
        <v>0.82799999999999996</v>
      </c>
      <c r="AR776" s="28">
        <v>1.37E-2</v>
      </c>
      <c r="AS776" s="28">
        <v>0</v>
      </c>
      <c r="AT776" s="28">
        <v>0</v>
      </c>
      <c r="AU776" s="28">
        <v>0.10299999999999999</v>
      </c>
      <c r="AV776" s="28">
        <v>5.1799999999999997E-3</v>
      </c>
      <c r="AW776" s="28">
        <v>4.4200000000000003E-3</v>
      </c>
      <c r="AX776" s="28">
        <v>0</v>
      </c>
      <c r="AY776" s="28">
        <v>272</v>
      </c>
      <c r="BS776" s="32" t="s">
        <v>3223</v>
      </c>
      <c r="BT776" t="s">
        <v>186</v>
      </c>
      <c r="BU776">
        <v>2</v>
      </c>
      <c r="CA776" s="35" t="s">
        <v>187</v>
      </c>
      <c r="CB776" s="35" t="s">
        <v>1119</v>
      </c>
      <c r="CC776" s="35">
        <v>0</v>
      </c>
      <c r="CD776" s="28" t="s">
        <v>189</v>
      </c>
      <c r="CE776" s="28">
        <v>0</v>
      </c>
      <c r="CG776" s="37" t="s">
        <v>223</v>
      </c>
      <c r="CH776" s="28">
        <v>1404940</v>
      </c>
      <c r="CI776" s="28">
        <v>6632807</v>
      </c>
      <c r="CJ776">
        <v>149.15</v>
      </c>
      <c r="CK776">
        <v>144.75</v>
      </c>
      <c r="CL776">
        <v>4.4000000000000057</v>
      </c>
      <c r="CM776">
        <v>4.4000000000000057</v>
      </c>
      <c r="CN776">
        <v>4.4000000000000057</v>
      </c>
      <c r="CY776" s="39">
        <v>0</v>
      </c>
      <c r="CZ776" s="40">
        <v>2</v>
      </c>
      <c r="DA776" s="35" t="s">
        <v>321</v>
      </c>
      <c r="DP776" s="42">
        <v>842</v>
      </c>
      <c r="DQ776" s="42">
        <v>842</v>
      </c>
      <c r="DR776" s="42">
        <v>9254</v>
      </c>
      <c r="EA776" s="35" t="s">
        <v>207</v>
      </c>
      <c r="EG776" s="28">
        <v>43.9</v>
      </c>
      <c r="EH776" s="28">
        <v>33.799999999999997</v>
      </c>
      <c r="EI776" s="28">
        <v>22.4</v>
      </c>
      <c r="EJ776" s="28">
        <v>23.7</v>
      </c>
      <c r="EK776" s="28">
        <v>4.07</v>
      </c>
      <c r="EL776" s="28">
        <v>0.437</v>
      </c>
      <c r="EM776" s="44">
        <f t="shared" si="74"/>
        <v>10.737100737100738</v>
      </c>
      <c r="EN776" s="28" t="s">
        <v>3223</v>
      </c>
      <c r="EO776" s="33">
        <v>9254</v>
      </c>
      <c r="EP776" s="33" t="s">
        <v>3223</v>
      </c>
    </row>
    <row r="777" spans="2:146" x14ac:dyDescent="0.35">
      <c r="B777" s="28">
        <v>843</v>
      </c>
      <c r="C777" s="28">
        <v>843</v>
      </c>
      <c r="D777" s="28">
        <v>108</v>
      </c>
      <c r="E777" s="28" t="s">
        <v>382</v>
      </c>
      <c r="F777" s="28" t="s">
        <v>3225</v>
      </c>
      <c r="G777" s="28" t="s">
        <v>3225</v>
      </c>
      <c r="H777" s="28" t="s">
        <v>3226</v>
      </c>
      <c r="I777" s="28">
        <v>4</v>
      </c>
      <c r="J777" s="28" t="s">
        <v>386</v>
      </c>
      <c r="K777" s="28">
        <v>17</v>
      </c>
      <c r="L777" s="28" t="s">
        <v>3227</v>
      </c>
      <c r="M777" s="28" t="s">
        <v>3227</v>
      </c>
      <c r="N777" s="29">
        <v>99.593199999999996</v>
      </c>
      <c r="O777" s="29">
        <v>99.593199999999996</v>
      </c>
      <c r="P777" s="28">
        <f t="shared" si="79"/>
        <v>177.88</v>
      </c>
      <c r="Q777" s="28">
        <f t="shared" si="80"/>
        <v>6.2152837743942335</v>
      </c>
      <c r="R777" s="28">
        <v>1404367</v>
      </c>
      <c r="S777" s="28">
        <v>6636353</v>
      </c>
      <c r="T777" s="28">
        <v>0</v>
      </c>
      <c r="U777" s="28">
        <v>0</v>
      </c>
      <c r="V777" s="28">
        <v>0</v>
      </c>
      <c r="W777" s="28">
        <v>0</v>
      </c>
      <c r="X777" s="28">
        <v>0</v>
      </c>
      <c r="Y777" s="28">
        <v>0</v>
      </c>
      <c r="Z777" s="28">
        <f t="shared" si="77"/>
        <v>0</v>
      </c>
      <c r="AA777" s="28">
        <v>0</v>
      </c>
      <c r="AB777" s="30">
        <v>0</v>
      </c>
      <c r="AC777" s="30">
        <v>0</v>
      </c>
      <c r="AG777" s="28">
        <v>9.82</v>
      </c>
      <c r="AH777" s="28">
        <v>7.7</v>
      </c>
      <c r="AI777" s="28">
        <v>5.28</v>
      </c>
      <c r="AJ777" s="28">
        <v>5.55</v>
      </c>
      <c r="AK777" s="28">
        <v>1.1399999999999999</v>
      </c>
      <c r="AL777" s="28">
        <v>0.13600000000000001</v>
      </c>
      <c r="AM777" s="28">
        <f t="shared" si="81"/>
        <v>11.92982456140351</v>
      </c>
      <c r="AN777" s="28">
        <v>9344</v>
      </c>
      <c r="AO777" s="28" t="s">
        <v>3228</v>
      </c>
      <c r="AP777" s="28">
        <v>6.9199999999999998E-2</v>
      </c>
      <c r="AQ777" s="28">
        <v>0.77700000000000002</v>
      </c>
      <c r="AR777" s="28">
        <v>1.77E-2</v>
      </c>
      <c r="AS777" s="28">
        <v>0</v>
      </c>
      <c r="AT777" s="28">
        <v>0</v>
      </c>
      <c r="AU777" s="28">
        <v>0.11899999999999999</v>
      </c>
      <c r="AV777" s="28">
        <v>5.4599999999999996E-3</v>
      </c>
      <c r="AW777" s="28">
        <v>1.21E-2</v>
      </c>
      <c r="AX777" s="28">
        <v>0</v>
      </c>
      <c r="AY777" s="28">
        <v>77.599999999999994</v>
      </c>
      <c r="BS777" s="32" t="s">
        <v>3228</v>
      </c>
      <c r="BT777" t="s">
        <v>186</v>
      </c>
      <c r="BU777">
        <v>1</v>
      </c>
      <c r="CA777" s="35" t="s">
        <v>187</v>
      </c>
      <c r="CB777" s="35" t="s">
        <v>1119</v>
      </c>
      <c r="CC777" s="35">
        <v>0</v>
      </c>
      <c r="CD777" s="28" t="s">
        <v>189</v>
      </c>
      <c r="CE777" s="28">
        <v>0</v>
      </c>
      <c r="CH777" s="28">
        <v>1404331</v>
      </c>
      <c r="CI777" s="28">
        <v>6636270</v>
      </c>
      <c r="CJ777">
        <v>177.88</v>
      </c>
      <c r="CK777">
        <v>171.69</v>
      </c>
      <c r="CL777">
        <v>6.1899999999999977</v>
      </c>
      <c r="CM777">
        <v>6.1899999999999977</v>
      </c>
      <c r="CN777">
        <v>6.1899999999999977</v>
      </c>
      <c r="CY777" s="39">
        <v>0</v>
      </c>
      <c r="CZ777" s="40">
        <v>0</v>
      </c>
      <c r="DA777" s="35" t="s">
        <v>321</v>
      </c>
      <c r="DP777" s="42">
        <v>843</v>
      </c>
      <c r="DQ777" s="42">
        <v>843</v>
      </c>
      <c r="DR777" s="42">
        <v>9344</v>
      </c>
      <c r="EA777" s="35" t="s">
        <v>207</v>
      </c>
      <c r="EG777" s="28">
        <v>9.82</v>
      </c>
      <c r="EH777" s="28">
        <v>7.7</v>
      </c>
      <c r="EI777" s="28">
        <v>5.28</v>
      </c>
      <c r="EJ777" s="28">
        <v>5.55</v>
      </c>
      <c r="EK777" s="28">
        <v>1.1399999999999999</v>
      </c>
      <c r="EL777" s="28">
        <v>0.13600000000000001</v>
      </c>
      <c r="EM777" s="44">
        <f t="shared" si="74"/>
        <v>11.92982456140351</v>
      </c>
      <c r="EN777" s="28" t="s">
        <v>3228</v>
      </c>
      <c r="EO777" s="33">
        <v>9344</v>
      </c>
      <c r="EP777" s="33" t="s">
        <v>3228</v>
      </c>
    </row>
    <row r="778" spans="2:146" x14ac:dyDescent="0.35">
      <c r="B778" s="28">
        <v>844</v>
      </c>
      <c r="C778" s="28">
        <v>844</v>
      </c>
      <c r="D778" s="28">
        <v>108</v>
      </c>
      <c r="E778" s="28" t="s">
        <v>382</v>
      </c>
      <c r="F778" s="28" t="s">
        <v>3229</v>
      </c>
      <c r="G778" s="28" t="s">
        <v>3230</v>
      </c>
      <c r="H778" s="28" t="s">
        <v>3231</v>
      </c>
      <c r="I778" s="28">
        <v>4</v>
      </c>
      <c r="J778" s="28" t="s">
        <v>386</v>
      </c>
      <c r="K778" s="28">
        <v>17</v>
      </c>
      <c r="L778" s="28" t="s">
        <v>3232</v>
      </c>
      <c r="M778" s="28" t="s">
        <v>3232</v>
      </c>
      <c r="N778" s="29">
        <v>170.233</v>
      </c>
      <c r="O778" s="29">
        <v>170.233</v>
      </c>
      <c r="P778" s="28">
        <f t="shared" si="79"/>
        <v>126.65</v>
      </c>
      <c r="Q778" s="28">
        <f t="shared" si="80"/>
        <v>3.7184329712805462</v>
      </c>
      <c r="R778" s="28">
        <v>1285850</v>
      </c>
      <c r="S778" s="28">
        <v>6602173</v>
      </c>
      <c r="T778" s="28">
        <v>0</v>
      </c>
      <c r="U778" s="28">
        <v>0</v>
      </c>
      <c r="V778" s="28">
        <v>0</v>
      </c>
      <c r="W778" s="28">
        <v>0</v>
      </c>
      <c r="X778" s="28">
        <v>0</v>
      </c>
      <c r="Y778" s="28">
        <v>0</v>
      </c>
      <c r="Z778" s="28">
        <f t="shared" si="77"/>
        <v>0</v>
      </c>
      <c r="AA778" s="28">
        <v>0</v>
      </c>
      <c r="AB778" s="30">
        <v>0</v>
      </c>
      <c r="AC778" s="30">
        <v>0</v>
      </c>
      <c r="AG778" s="28">
        <v>19.7</v>
      </c>
      <c r="AH778" s="28">
        <v>15.7</v>
      </c>
      <c r="AI778" s="28">
        <v>11.2</v>
      </c>
      <c r="AJ778" s="28">
        <v>11.7</v>
      </c>
      <c r="AK778" s="28">
        <v>1.92</v>
      </c>
      <c r="AL778" s="28">
        <v>6.0100000000000001E-2</v>
      </c>
      <c r="AM778" s="28">
        <f t="shared" si="81"/>
        <v>3.1302083333333335</v>
      </c>
      <c r="AN778" s="28">
        <v>8584</v>
      </c>
      <c r="AO778" s="28" t="s">
        <v>3233</v>
      </c>
      <c r="AP778" s="28">
        <v>6.4799999999999996E-2</v>
      </c>
      <c r="AQ778" s="28">
        <v>0.77500000000000002</v>
      </c>
      <c r="AR778" s="28">
        <v>3.7199999999999997E-2</v>
      </c>
      <c r="AS778" s="28">
        <v>0</v>
      </c>
      <c r="AT778" s="28">
        <v>0</v>
      </c>
      <c r="AU778" s="28">
        <v>5.9400000000000001E-2</v>
      </c>
      <c r="AV778" s="28">
        <v>6.3700000000000007E-2</v>
      </c>
      <c r="AW778" s="28">
        <v>1.4999999999999999E-4</v>
      </c>
      <c r="AX778" s="28">
        <v>0</v>
      </c>
      <c r="AY778" s="28">
        <v>132</v>
      </c>
      <c r="BS778" s="32" t="s">
        <v>3233</v>
      </c>
      <c r="BT778" t="s">
        <v>186</v>
      </c>
      <c r="BU778">
        <v>1</v>
      </c>
      <c r="CA778" s="35" t="s">
        <v>187</v>
      </c>
      <c r="CB778" s="35" t="s">
        <v>1119</v>
      </c>
      <c r="CC778" s="35">
        <v>0</v>
      </c>
      <c r="CD778" s="28" t="s">
        <v>189</v>
      </c>
      <c r="CE778" s="28">
        <v>0</v>
      </c>
      <c r="CG778" s="37" t="s">
        <v>279</v>
      </c>
      <c r="CH778" s="28">
        <v>1285754</v>
      </c>
      <c r="CI778" s="28">
        <v>6602050</v>
      </c>
      <c r="CJ778">
        <v>126.65</v>
      </c>
      <c r="CK778">
        <v>120.32</v>
      </c>
      <c r="CL778">
        <v>6.3300000000000125</v>
      </c>
      <c r="CM778">
        <v>6.3300000000000125</v>
      </c>
      <c r="CN778">
        <v>6.3300000000000125</v>
      </c>
      <c r="CY778" s="39">
        <v>0</v>
      </c>
      <c r="CZ778" s="40">
        <v>2</v>
      </c>
      <c r="DA778" s="35" t="s">
        <v>321</v>
      </c>
      <c r="DP778" s="42">
        <v>844</v>
      </c>
      <c r="DQ778" s="42">
        <v>844</v>
      </c>
      <c r="DR778" s="42">
        <v>8584</v>
      </c>
      <c r="EA778" s="35" t="s">
        <v>207</v>
      </c>
      <c r="EG778" s="28">
        <v>19.7</v>
      </c>
      <c r="EH778" s="28">
        <v>15.7</v>
      </c>
      <c r="EI778" s="28">
        <v>11.2</v>
      </c>
      <c r="EJ778" s="28">
        <v>11.7</v>
      </c>
      <c r="EK778" s="28">
        <v>1.92</v>
      </c>
      <c r="EL778" s="28">
        <v>6.0100000000000001E-2</v>
      </c>
      <c r="EM778" s="44">
        <f t="shared" si="74"/>
        <v>3.1302083333333335</v>
      </c>
      <c r="EN778" s="28" t="s">
        <v>3233</v>
      </c>
      <c r="EO778" s="33">
        <v>8584</v>
      </c>
      <c r="EP778" s="33" t="s">
        <v>3233</v>
      </c>
    </row>
    <row r="779" spans="2:146" x14ac:dyDescent="0.35">
      <c r="B779" s="28">
        <v>845</v>
      </c>
      <c r="C779" s="28">
        <v>845</v>
      </c>
      <c r="D779" s="28">
        <v>108</v>
      </c>
      <c r="E779" s="28" t="s">
        <v>382</v>
      </c>
      <c r="F779" s="28" t="s">
        <v>3234</v>
      </c>
      <c r="G779" s="28" t="s">
        <v>3235</v>
      </c>
      <c r="H779" s="28" t="s">
        <v>3236</v>
      </c>
      <c r="I779" s="28">
        <v>4</v>
      </c>
      <c r="J779" s="28" t="s">
        <v>386</v>
      </c>
      <c r="K779" s="28">
        <v>17</v>
      </c>
      <c r="L779" s="28" t="s">
        <v>3237</v>
      </c>
      <c r="M779" s="28" t="s">
        <v>3237</v>
      </c>
      <c r="N779" s="29">
        <v>362.77699999999999</v>
      </c>
      <c r="O779" s="29">
        <v>362.77699999999999</v>
      </c>
      <c r="P779" s="28">
        <f t="shared" si="79"/>
        <v>94.86</v>
      </c>
      <c r="Q779" s="28">
        <f t="shared" si="80"/>
        <v>5.4634114070076087</v>
      </c>
      <c r="R779" s="28">
        <v>1343682</v>
      </c>
      <c r="S779" s="28">
        <v>6615665</v>
      </c>
      <c r="T779" s="28">
        <v>0</v>
      </c>
      <c r="U779" s="28">
        <v>0</v>
      </c>
      <c r="V779" s="28">
        <v>0</v>
      </c>
      <c r="W779" s="28">
        <v>0</v>
      </c>
      <c r="X779" s="28">
        <v>0</v>
      </c>
      <c r="Y779" s="28">
        <v>0</v>
      </c>
      <c r="Z779" s="28">
        <f t="shared" si="77"/>
        <v>0</v>
      </c>
      <c r="AA779" s="28">
        <v>0</v>
      </c>
      <c r="AB779" s="30">
        <v>0</v>
      </c>
      <c r="AC779" s="30">
        <v>0</v>
      </c>
      <c r="AG779" s="28">
        <v>9.2799999999999994</v>
      </c>
      <c r="AH779" s="28">
        <v>7.08</v>
      </c>
      <c r="AI779" s="28">
        <v>4.5599999999999996</v>
      </c>
      <c r="AJ779" s="28">
        <v>4.84</v>
      </c>
      <c r="AK779" s="28">
        <v>1.23</v>
      </c>
      <c r="AL779" s="28">
        <v>0.14000000000000001</v>
      </c>
      <c r="AM779" s="28">
        <f t="shared" si="81"/>
        <v>11.382113821138212</v>
      </c>
      <c r="AN779" s="28">
        <v>8894</v>
      </c>
      <c r="AO779" s="28" t="s">
        <v>3238</v>
      </c>
      <c r="AP779" s="28">
        <v>7.17E-2</v>
      </c>
      <c r="AQ779" s="28">
        <v>0.84599999999999997</v>
      </c>
      <c r="AR779" s="28">
        <v>2.12E-2</v>
      </c>
      <c r="AS779" s="28">
        <v>0</v>
      </c>
      <c r="AT779" s="28">
        <v>0</v>
      </c>
      <c r="AU779" s="28">
        <v>3.3500000000000002E-2</v>
      </c>
      <c r="AV779" s="28">
        <v>2.76E-2</v>
      </c>
      <c r="AW779" s="28">
        <v>5.1999999999999995E-4</v>
      </c>
      <c r="AX779" s="28">
        <v>0</v>
      </c>
      <c r="AY779" s="28">
        <v>95.1</v>
      </c>
      <c r="BS779" s="32" t="s">
        <v>3238</v>
      </c>
      <c r="BT779" t="s">
        <v>186</v>
      </c>
      <c r="BU779">
        <v>1</v>
      </c>
      <c r="CA779" s="35" t="s">
        <v>187</v>
      </c>
      <c r="CB779" s="35" t="s">
        <v>1119</v>
      </c>
      <c r="CC779" s="35">
        <v>0</v>
      </c>
      <c r="CD779" s="28" t="s">
        <v>189</v>
      </c>
      <c r="CE779" s="28">
        <v>0</v>
      </c>
      <c r="CG779" s="37" t="s">
        <v>223</v>
      </c>
      <c r="CH779" s="28">
        <v>1343524</v>
      </c>
      <c r="CI779" s="28">
        <v>6615418</v>
      </c>
      <c r="CJ779">
        <v>94.86</v>
      </c>
      <c r="CK779">
        <v>75.040000000000006</v>
      </c>
      <c r="CL779">
        <v>19.819999999999993</v>
      </c>
      <c r="CM779">
        <v>19.819999999999993</v>
      </c>
      <c r="CN779">
        <v>19.819999999999993</v>
      </c>
      <c r="CY779" s="39">
        <v>0</v>
      </c>
      <c r="CZ779" s="40">
        <v>2</v>
      </c>
      <c r="DA779" s="35" t="s">
        <v>321</v>
      </c>
      <c r="DP779" s="42">
        <v>845</v>
      </c>
      <c r="DQ779" s="42">
        <v>845</v>
      </c>
      <c r="DR779" s="42">
        <v>8894</v>
      </c>
      <c r="EA779" s="35" t="s">
        <v>207</v>
      </c>
      <c r="EG779" s="28">
        <v>9.2799999999999994</v>
      </c>
      <c r="EH779" s="28">
        <v>7.08</v>
      </c>
      <c r="EI779" s="28">
        <v>4.5599999999999996</v>
      </c>
      <c r="EJ779" s="28">
        <v>4.84</v>
      </c>
      <c r="EK779" s="28">
        <v>1.23</v>
      </c>
      <c r="EL779" s="28">
        <v>0.14000000000000001</v>
      </c>
      <c r="EM779" s="44">
        <f t="shared" si="74"/>
        <v>11.382113821138212</v>
      </c>
      <c r="EN779" s="28" t="s">
        <v>3238</v>
      </c>
      <c r="EO779" s="33">
        <v>8894</v>
      </c>
      <c r="EP779" s="33" t="s">
        <v>3238</v>
      </c>
    </row>
    <row r="780" spans="2:146" x14ac:dyDescent="0.35">
      <c r="B780" s="28">
        <v>846</v>
      </c>
      <c r="C780" s="28">
        <v>846</v>
      </c>
      <c r="D780" s="28">
        <v>108</v>
      </c>
      <c r="E780" s="28" t="s">
        <v>382</v>
      </c>
      <c r="F780" s="28" t="s">
        <v>3239</v>
      </c>
      <c r="G780" s="28" t="s">
        <v>3240</v>
      </c>
      <c r="H780" s="28" t="s">
        <v>3241</v>
      </c>
      <c r="I780" s="28">
        <v>2</v>
      </c>
      <c r="J780" s="28" t="s">
        <v>386</v>
      </c>
      <c r="K780" s="28">
        <v>17</v>
      </c>
      <c r="L780" s="28" t="s">
        <v>3242</v>
      </c>
      <c r="M780" s="28" t="s">
        <v>3242</v>
      </c>
      <c r="N780" s="29">
        <v>78.809299999999993</v>
      </c>
      <c r="O780" s="29">
        <v>78.809299999999993</v>
      </c>
      <c r="P780" s="28">
        <f t="shared" si="79"/>
        <v>64.930000000000007</v>
      </c>
      <c r="Q780" s="28">
        <f t="shared" si="80"/>
        <v>8.0447358370141657</v>
      </c>
      <c r="R780" s="28">
        <v>1365393</v>
      </c>
      <c r="S780" s="28">
        <v>6610690</v>
      </c>
      <c r="T780" s="28">
        <v>0</v>
      </c>
      <c r="U780" s="28">
        <v>0</v>
      </c>
      <c r="V780" s="28">
        <v>0</v>
      </c>
      <c r="W780" s="28">
        <v>0</v>
      </c>
      <c r="X780" s="28">
        <v>0</v>
      </c>
      <c r="Y780" s="28">
        <v>0</v>
      </c>
      <c r="Z780" s="28">
        <f t="shared" si="77"/>
        <v>0</v>
      </c>
      <c r="AA780" s="28">
        <v>0</v>
      </c>
      <c r="AB780" s="30">
        <v>0</v>
      </c>
      <c r="AC780" s="30">
        <v>0</v>
      </c>
      <c r="AG780" s="28">
        <v>18.2</v>
      </c>
      <c r="AH780" s="28">
        <v>14.5</v>
      </c>
      <c r="AI780" s="28">
        <v>10.3</v>
      </c>
      <c r="AJ780" s="28">
        <v>10.8</v>
      </c>
      <c r="AK780" s="28">
        <v>2.5099999999999998</v>
      </c>
      <c r="AL780" s="28">
        <v>2.1700000000000001E-2</v>
      </c>
      <c r="AM780" s="28">
        <f t="shared" si="81"/>
        <v>0.86454183266932283</v>
      </c>
      <c r="AN780" s="28">
        <v>8747</v>
      </c>
      <c r="AO780" s="28" t="s">
        <v>3243</v>
      </c>
      <c r="AP780" s="28">
        <v>0.189</v>
      </c>
      <c r="AQ780" s="28">
        <v>0.69199999999999995</v>
      </c>
      <c r="AR780" s="28">
        <v>3.2099999999999997E-2</v>
      </c>
      <c r="AS780" s="28">
        <v>0</v>
      </c>
      <c r="AT780" s="28">
        <v>0</v>
      </c>
      <c r="AU780" s="28">
        <v>1.9E-2</v>
      </c>
      <c r="AV780" s="28">
        <v>6.0100000000000001E-2</v>
      </c>
      <c r="AW780" s="28">
        <v>7.62E-3</v>
      </c>
      <c r="AX780" s="28">
        <v>6.3000000000000003E-4</v>
      </c>
      <c r="AY780" s="28">
        <v>216</v>
      </c>
      <c r="BS780" s="32" t="s">
        <v>3243</v>
      </c>
      <c r="BT780" t="s">
        <v>186</v>
      </c>
      <c r="BU780">
        <v>1</v>
      </c>
      <c r="CA780" s="35" t="s">
        <v>187</v>
      </c>
      <c r="CB780" s="35" t="s">
        <v>1119</v>
      </c>
      <c r="CC780" s="35">
        <v>0</v>
      </c>
      <c r="CD780" s="28" t="s">
        <v>189</v>
      </c>
      <c r="CE780" s="28">
        <v>0</v>
      </c>
      <c r="CG780" s="37" t="s">
        <v>223</v>
      </c>
      <c r="CH780" s="28">
        <v>1365426</v>
      </c>
      <c r="CI780" s="28">
        <v>6610620</v>
      </c>
      <c r="CJ780">
        <v>64.930000000000007</v>
      </c>
      <c r="CK780">
        <v>58.59</v>
      </c>
      <c r="CL780">
        <v>6.3400000000000034</v>
      </c>
      <c r="CM780">
        <v>6.3400000000000034</v>
      </c>
      <c r="CN780">
        <v>6.3400000000000034</v>
      </c>
      <c r="CY780" s="39">
        <v>0</v>
      </c>
      <c r="CZ780" s="40">
        <v>2</v>
      </c>
      <c r="DA780" s="35" t="s">
        <v>321</v>
      </c>
      <c r="DP780" s="42">
        <v>846</v>
      </c>
      <c r="DQ780" s="42">
        <v>846</v>
      </c>
      <c r="DR780" s="42">
        <v>8747</v>
      </c>
      <c r="EA780" s="35" t="s">
        <v>207</v>
      </c>
      <c r="EG780" s="28">
        <v>16</v>
      </c>
      <c r="EH780" s="28">
        <v>11.9</v>
      </c>
      <c r="EI780" s="28">
        <v>7.2</v>
      </c>
      <c r="EJ780" s="28">
        <v>7.72</v>
      </c>
      <c r="EK780" s="28">
        <v>2.5099999999999998</v>
      </c>
      <c r="EL780" s="28">
        <v>0.311</v>
      </c>
      <c r="EM780" s="44">
        <f t="shared" ref="EM780:EM843" si="82">(EL780/EK780)*100</f>
        <v>12.390438247011954</v>
      </c>
      <c r="EN780" s="28" t="s">
        <v>3243</v>
      </c>
      <c r="EO780" s="33">
        <v>8747</v>
      </c>
      <c r="EP780" s="33" t="s">
        <v>3243</v>
      </c>
    </row>
    <row r="781" spans="2:146" x14ac:dyDescent="0.35">
      <c r="B781" s="28">
        <v>847</v>
      </c>
      <c r="C781" s="28">
        <v>847</v>
      </c>
      <c r="D781" s="28">
        <v>108</v>
      </c>
      <c r="E781" s="28" t="s">
        <v>382</v>
      </c>
      <c r="F781" s="28" t="s">
        <v>2820</v>
      </c>
      <c r="G781" s="28" t="s">
        <v>2820</v>
      </c>
      <c r="H781" s="28" t="s">
        <v>396</v>
      </c>
      <c r="I781" s="28">
        <v>2</v>
      </c>
      <c r="J781" s="28" t="s">
        <v>386</v>
      </c>
      <c r="K781" s="28">
        <v>17</v>
      </c>
      <c r="L781" s="28" t="s">
        <v>3244</v>
      </c>
      <c r="M781" s="28" t="s">
        <v>3244</v>
      </c>
      <c r="N781" s="29">
        <v>91.434799999999996</v>
      </c>
      <c r="O781" s="29">
        <v>91.434799999999996</v>
      </c>
      <c r="P781" s="28">
        <v>52.42</v>
      </c>
      <c r="Q781" s="28">
        <f t="shared" si="80"/>
        <v>5.4027569371836597</v>
      </c>
      <c r="R781" s="28">
        <v>1395188</v>
      </c>
      <c r="S781" s="28">
        <v>6588451</v>
      </c>
      <c r="T781" s="28">
        <v>0</v>
      </c>
      <c r="U781" s="28">
        <v>0</v>
      </c>
      <c r="V781" s="28">
        <v>0</v>
      </c>
      <c r="W781" s="28">
        <v>0</v>
      </c>
      <c r="X781" s="28">
        <v>0</v>
      </c>
      <c r="Y781" s="28">
        <v>0</v>
      </c>
      <c r="Z781" s="28">
        <f t="shared" si="77"/>
        <v>0</v>
      </c>
      <c r="AA781" s="28">
        <v>0</v>
      </c>
      <c r="AB781" s="30">
        <v>0</v>
      </c>
      <c r="AC781" s="30">
        <v>0</v>
      </c>
      <c r="AG781" s="28">
        <v>29.8</v>
      </c>
      <c r="AH781" s="28">
        <v>23.8</v>
      </c>
      <c r="AI781" s="28">
        <v>16.899999999999999</v>
      </c>
      <c r="AJ781" s="28">
        <v>17.7</v>
      </c>
      <c r="AK781" s="28">
        <v>2.19</v>
      </c>
      <c r="AL781" s="28">
        <v>0.17199999999999999</v>
      </c>
      <c r="AM781" s="28">
        <f t="shared" si="81"/>
        <v>7.8538812785388128</v>
      </c>
      <c r="AN781" s="28">
        <v>7479</v>
      </c>
      <c r="AO781" s="28" t="s">
        <v>2822</v>
      </c>
      <c r="AP781" s="28">
        <v>1.8100000000000002E-2</v>
      </c>
      <c r="AQ781" s="28">
        <v>0.67300000000000004</v>
      </c>
      <c r="AR781" s="28">
        <v>3.6700000000000003E-2</v>
      </c>
      <c r="AS781" s="28">
        <v>0</v>
      </c>
      <c r="AT781" s="28">
        <v>0</v>
      </c>
      <c r="AU781" s="28">
        <v>8.77E-2</v>
      </c>
      <c r="AV781" s="28">
        <v>0.184</v>
      </c>
      <c r="AW781" s="28">
        <v>5.6999999999999998E-4</v>
      </c>
      <c r="AX781" s="28">
        <v>0</v>
      </c>
      <c r="AY781" s="28">
        <v>182</v>
      </c>
      <c r="BS781" s="32" t="s">
        <v>2822</v>
      </c>
      <c r="BT781" t="s">
        <v>186</v>
      </c>
      <c r="BU781">
        <v>2</v>
      </c>
      <c r="CA781" s="35" t="s">
        <v>187</v>
      </c>
      <c r="CB781" s="35" t="s">
        <v>1119</v>
      </c>
      <c r="CC781" s="35">
        <v>0</v>
      </c>
      <c r="CD781" s="28" t="s">
        <v>189</v>
      </c>
      <c r="CE781" s="28">
        <v>0</v>
      </c>
      <c r="CG781" s="37" t="s">
        <v>223</v>
      </c>
      <c r="CH781" s="28">
        <v>1395183</v>
      </c>
      <c r="CI781" s="28">
        <v>6588393</v>
      </c>
      <c r="CJ781">
        <v>52.42</v>
      </c>
      <c r="CK781">
        <v>47.48</v>
      </c>
      <c r="CL781">
        <v>4.9400000000000048</v>
      </c>
      <c r="CM781">
        <v>4.9400000000000048</v>
      </c>
      <c r="CN781">
        <v>4.9400000000000048</v>
      </c>
      <c r="CY781" s="39">
        <v>0</v>
      </c>
      <c r="CZ781" s="40">
        <v>2</v>
      </c>
      <c r="DA781" s="35" t="s">
        <v>321</v>
      </c>
      <c r="DP781" s="42">
        <v>847</v>
      </c>
      <c r="DQ781" s="42">
        <v>847</v>
      </c>
      <c r="DR781" s="42">
        <v>7479</v>
      </c>
      <c r="EA781" s="35" t="s">
        <v>207</v>
      </c>
      <c r="EG781" s="28">
        <v>29.8</v>
      </c>
      <c r="EH781" s="28">
        <v>23.8</v>
      </c>
      <c r="EI781" s="28">
        <v>16.899999999999999</v>
      </c>
      <c r="EJ781" s="28">
        <v>17.7</v>
      </c>
      <c r="EK781" s="28">
        <v>2.19</v>
      </c>
      <c r="EL781" s="28">
        <v>0.17199999999999999</v>
      </c>
      <c r="EM781" s="44">
        <f t="shared" si="82"/>
        <v>7.8538812785388128</v>
      </c>
      <c r="EN781" s="28" t="s">
        <v>2822</v>
      </c>
      <c r="EO781" s="33">
        <v>7479</v>
      </c>
      <c r="EP781" s="33" t="s">
        <v>2822</v>
      </c>
    </row>
    <row r="782" spans="2:146" x14ac:dyDescent="0.35">
      <c r="B782" s="28">
        <v>848</v>
      </c>
      <c r="C782" s="28">
        <v>848</v>
      </c>
      <c r="D782" s="28">
        <v>108</v>
      </c>
      <c r="E782" s="28" t="s">
        <v>382</v>
      </c>
      <c r="F782" s="28" t="s">
        <v>3245</v>
      </c>
      <c r="G782" s="28" t="s">
        <v>3245</v>
      </c>
      <c r="H782" s="28" t="s">
        <v>3246</v>
      </c>
      <c r="I782" s="28">
        <v>2</v>
      </c>
      <c r="J782" s="28" t="s">
        <v>386</v>
      </c>
      <c r="K782" s="28">
        <v>17</v>
      </c>
      <c r="L782" s="28" t="s">
        <v>3247</v>
      </c>
      <c r="M782" s="28" t="s">
        <v>3247</v>
      </c>
      <c r="N782" s="29">
        <v>162.25299999999999</v>
      </c>
      <c r="O782" s="29">
        <v>162.25299999999999</v>
      </c>
      <c r="P782" s="28">
        <f>MAX(CJ782:CK782)</f>
        <v>54.78</v>
      </c>
      <c r="Q782" s="28">
        <f t="shared" si="80"/>
        <v>1.9783917708763481</v>
      </c>
      <c r="R782" s="28">
        <v>1388334</v>
      </c>
      <c r="S782" s="28">
        <v>6590581</v>
      </c>
      <c r="T782" s="28">
        <v>0</v>
      </c>
      <c r="U782" s="28">
        <v>0</v>
      </c>
      <c r="V782" s="28">
        <v>0</v>
      </c>
      <c r="W782" s="28">
        <v>0</v>
      </c>
      <c r="X782" s="28">
        <v>0</v>
      </c>
      <c r="Y782" s="28">
        <v>0</v>
      </c>
      <c r="Z782" s="28">
        <f t="shared" si="77"/>
        <v>0</v>
      </c>
      <c r="AA782" s="28">
        <v>0</v>
      </c>
      <c r="AB782" s="30">
        <v>0</v>
      </c>
      <c r="AC782" s="30">
        <v>0</v>
      </c>
      <c r="AG782" s="28">
        <v>21.1</v>
      </c>
      <c r="AH782" s="28">
        <v>16.8</v>
      </c>
      <c r="AI782" s="28">
        <v>11.8</v>
      </c>
      <c r="AJ782" s="28">
        <v>12.4</v>
      </c>
      <c r="AK782" s="28">
        <v>1.51</v>
      </c>
      <c r="AL782" s="28">
        <v>0.11700000000000001</v>
      </c>
      <c r="AM782" s="28">
        <f t="shared" si="81"/>
        <v>7.7483443708609281</v>
      </c>
      <c r="AN782" s="28">
        <v>7477</v>
      </c>
      <c r="AO782" s="28" t="s">
        <v>3248</v>
      </c>
      <c r="AP782" s="28">
        <v>8.26E-3</v>
      </c>
      <c r="AQ782" s="28">
        <v>0.501</v>
      </c>
      <c r="AR782" s="28">
        <v>6.9199999999999998E-2</v>
      </c>
      <c r="AS782" s="28">
        <v>0</v>
      </c>
      <c r="AT782" s="28">
        <v>0</v>
      </c>
      <c r="AU782" s="28">
        <v>0.1</v>
      </c>
      <c r="AV782" s="28">
        <v>0.32</v>
      </c>
      <c r="AW782" s="28">
        <v>1.6299999999999999E-3</v>
      </c>
      <c r="AX782" s="28">
        <v>4.0000000000000003E-5</v>
      </c>
      <c r="AY782" s="28">
        <v>131</v>
      </c>
      <c r="BS782" s="32" t="s">
        <v>3248</v>
      </c>
      <c r="BT782" t="s">
        <v>186</v>
      </c>
      <c r="BU782">
        <v>1</v>
      </c>
      <c r="CA782" s="35" t="s">
        <v>187</v>
      </c>
      <c r="CB782" s="35" t="s">
        <v>1119</v>
      </c>
      <c r="CC782" s="35">
        <v>0</v>
      </c>
      <c r="CD782" s="28" t="s">
        <v>189</v>
      </c>
      <c r="CE782" s="28">
        <v>0</v>
      </c>
      <c r="CG782" s="37" t="s">
        <v>223</v>
      </c>
      <c r="CH782" s="28">
        <v>1388218</v>
      </c>
      <c r="CI782" s="28">
        <v>6590487</v>
      </c>
      <c r="CJ782">
        <v>54.78</v>
      </c>
      <c r="CK782">
        <v>51.57</v>
      </c>
      <c r="CL782">
        <v>3.2100000000000009</v>
      </c>
      <c r="CM782">
        <v>3.2100000000000009</v>
      </c>
      <c r="CN782">
        <v>3.2100000000000009</v>
      </c>
      <c r="CY782" s="39">
        <v>0</v>
      </c>
      <c r="CZ782" s="40">
        <v>2</v>
      </c>
      <c r="DA782" s="35" t="s">
        <v>321</v>
      </c>
      <c r="DP782" s="42">
        <v>848</v>
      </c>
      <c r="DQ782" s="42">
        <v>848</v>
      </c>
      <c r="DR782" s="42">
        <v>7477</v>
      </c>
      <c r="EA782" s="35" t="s">
        <v>207</v>
      </c>
      <c r="EG782" s="28">
        <v>21.1</v>
      </c>
      <c r="EH782" s="28">
        <v>16.8</v>
      </c>
      <c r="EI782" s="28">
        <v>11.8</v>
      </c>
      <c r="EJ782" s="28">
        <v>12.4</v>
      </c>
      <c r="EK782" s="28">
        <v>1.51</v>
      </c>
      <c r="EL782" s="28">
        <v>0.11700000000000001</v>
      </c>
      <c r="EM782" s="44">
        <f t="shared" si="82"/>
        <v>7.7483443708609281</v>
      </c>
      <c r="EN782" s="28" t="s">
        <v>3248</v>
      </c>
      <c r="EO782" s="33">
        <v>7477</v>
      </c>
      <c r="EP782" s="33" t="s">
        <v>3248</v>
      </c>
    </row>
    <row r="783" spans="2:146" x14ac:dyDescent="0.35">
      <c r="B783" s="28">
        <v>849</v>
      </c>
      <c r="C783" s="28">
        <v>849</v>
      </c>
      <c r="D783" s="28">
        <v>108</v>
      </c>
      <c r="E783" s="28" t="s">
        <v>382</v>
      </c>
      <c r="F783" s="28" t="s">
        <v>3249</v>
      </c>
      <c r="G783" s="28" t="s">
        <v>3249</v>
      </c>
      <c r="H783" s="28" t="s">
        <v>3250</v>
      </c>
      <c r="I783" s="28">
        <v>4</v>
      </c>
      <c r="J783" s="28" t="s">
        <v>460</v>
      </c>
      <c r="K783" s="28">
        <v>14</v>
      </c>
      <c r="L783" s="28" t="s">
        <v>3251</v>
      </c>
      <c r="M783" s="28" t="s">
        <v>3251</v>
      </c>
      <c r="N783" s="29">
        <v>574.04399999999998</v>
      </c>
      <c r="O783" s="29">
        <v>574.04399999999998</v>
      </c>
      <c r="P783" s="28">
        <f>MAX(CJ783:CK783)</f>
        <v>148</v>
      </c>
      <c r="Q783" s="28">
        <f t="shared" si="80"/>
        <v>6.3357512664534434</v>
      </c>
      <c r="R783" s="28">
        <v>1297833</v>
      </c>
      <c r="S783" s="28">
        <v>6558840</v>
      </c>
      <c r="T783" s="28">
        <v>0</v>
      </c>
      <c r="U783" s="28">
        <v>0</v>
      </c>
      <c r="V783" s="28">
        <v>0</v>
      </c>
      <c r="W783" s="28">
        <v>0</v>
      </c>
      <c r="X783" s="28">
        <v>0</v>
      </c>
      <c r="Y783" s="28">
        <v>0</v>
      </c>
      <c r="Z783" s="28">
        <f t="shared" si="77"/>
        <v>0</v>
      </c>
      <c r="AA783" s="28">
        <v>0</v>
      </c>
      <c r="AB783" s="30">
        <v>0</v>
      </c>
      <c r="AC783" s="30">
        <v>0</v>
      </c>
      <c r="AG783" s="28">
        <v>1.45</v>
      </c>
      <c r="AH783" s="28">
        <v>1.1499999999999999</v>
      </c>
      <c r="AI783" s="28">
        <v>0.79900000000000004</v>
      </c>
      <c r="AJ783" s="28">
        <v>0.83799999999999997</v>
      </c>
      <c r="AK783" s="28">
        <v>0.18</v>
      </c>
      <c r="AL783" s="28">
        <v>6.1900000000000002E-3</v>
      </c>
      <c r="AM783" s="28">
        <f t="shared" si="81"/>
        <v>3.4388888888888891</v>
      </c>
      <c r="AN783" s="28">
        <v>6327</v>
      </c>
      <c r="AO783" s="28" t="s">
        <v>3252</v>
      </c>
      <c r="AP783" s="28">
        <v>0.191</v>
      </c>
      <c r="AQ783" s="28">
        <v>0.77300000000000002</v>
      </c>
      <c r="AR783" s="28">
        <v>2.23E-2</v>
      </c>
      <c r="AS783" s="28">
        <v>0</v>
      </c>
      <c r="AT783" s="28">
        <v>0</v>
      </c>
      <c r="AU783" s="28">
        <v>1.6900000000000001E-3</v>
      </c>
      <c r="AV783" s="28">
        <v>1.18E-2</v>
      </c>
      <c r="AW783" s="28">
        <v>0</v>
      </c>
      <c r="AX783" s="28">
        <v>0</v>
      </c>
      <c r="AY783" s="28">
        <v>11.3</v>
      </c>
      <c r="BS783" s="32" t="s">
        <v>3252</v>
      </c>
      <c r="BT783" t="s">
        <v>186</v>
      </c>
      <c r="BU783">
        <v>1</v>
      </c>
      <c r="CA783" s="35" t="s">
        <v>187</v>
      </c>
      <c r="CB783" s="35" t="s">
        <v>1119</v>
      </c>
      <c r="CC783" s="35">
        <v>0</v>
      </c>
      <c r="CD783" s="28" t="s">
        <v>189</v>
      </c>
      <c r="CE783" s="28">
        <v>0</v>
      </c>
      <c r="CH783" s="28">
        <v>1297430</v>
      </c>
      <c r="CI783" s="28">
        <v>6558939</v>
      </c>
      <c r="CJ783">
        <v>148</v>
      </c>
      <c r="CK783">
        <v>111.63</v>
      </c>
      <c r="CL783">
        <v>36.370000000000005</v>
      </c>
      <c r="CM783">
        <v>36.370000000000005</v>
      </c>
      <c r="CN783">
        <v>36.370000000000005</v>
      </c>
      <c r="CY783" s="39">
        <v>0</v>
      </c>
      <c r="CZ783" s="40">
        <v>0</v>
      </c>
      <c r="DA783" s="35" t="s">
        <v>321</v>
      </c>
      <c r="DP783" s="42">
        <v>849</v>
      </c>
      <c r="DQ783" s="42">
        <v>849</v>
      </c>
      <c r="DR783" s="42">
        <v>6327</v>
      </c>
      <c r="EA783" s="35" t="s">
        <v>207</v>
      </c>
      <c r="EG783" s="28">
        <v>1.45</v>
      </c>
      <c r="EH783" s="28">
        <v>1.1499999999999999</v>
      </c>
      <c r="EI783" s="28">
        <v>0.79900000000000004</v>
      </c>
      <c r="EJ783" s="28">
        <v>0.83799999999999997</v>
      </c>
      <c r="EK783" s="28">
        <v>0.18</v>
      </c>
      <c r="EL783" s="28">
        <v>6.1900000000000002E-3</v>
      </c>
      <c r="EM783" s="44">
        <f t="shared" si="82"/>
        <v>3.4388888888888891</v>
      </c>
      <c r="EN783" s="28" t="s">
        <v>3252</v>
      </c>
      <c r="EO783" s="33">
        <v>6327</v>
      </c>
      <c r="EP783" s="33" t="s">
        <v>3252</v>
      </c>
    </row>
    <row r="784" spans="2:146" x14ac:dyDescent="0.35">
      <c r="B784" s="28">
        <v>850</v>
      </c>
      <c r="C784" s="28">
        <v>850</v>
      </c>
      <c r="D784" s="28">
        <v>108</v>
      </c>
      <c r="E784" s="28" t="s">
        <v>382</v>
      </c>
      <c r="F784" s="28" t="s">
        <v>3253</v>
      </c>
      <c r="G784" s="28" t="s">
        <v>3254</v>
      </c>
      <c r="H784" s="28" t="s">
        <v>3255</v>
      </c>
      <c r="I784" s="28">
        <v>3</v>
      </c>
      <c r="J784" s="28" t="s">
        <v>460</v>
      </c>
      <c r="K784" s="28">
        <v>14</v>
      </c>
      <c r="L784" s="28" t="s">
        <v>3256</v>
      </c>
      <c r="M784" s="28" t="s">
        <v>3256</v>
      </c>
      <c r="N784" s="29">
        <v>200.10400000000001</v>
      </c>
      <c r="O784" s="29">
        <v>200.10400000000001</v>
      </c>
      <c r="P784" s="28">
        <v>109.87</v>
      </c>
      <c r="Q784" s="28">
        <f t="shared" si="80"/>
        <v>6.0918322472314381</v>
      </c>
      <c r="R784" s="28">
        <v>1289099</v>
      </c>
      <c r="S784" s="28">
        <v>6556175</v>
      </c>
      <c r="T784" s="28">
        <v>0</v>
      </c>
      <c r="U784" s="28">
        <v>0</v>
      </c>
      <c r="V784" s="28">
        <v>0</v>
      </c>
      <c r="W784" s="28">
        <v>0</v>
      </c>
      <c r="X784" s="28">
        <v>0</v>
      </c>
      <c r="Y784" s="28">
        <v>0</v>
      </c>
      <c r="Z784" s="28">
        <f t="shared" si="77"/>
        <v>0</v>
      </c>
      <c r="AA784" s="28">
        <v>0</v>
      </c>
      <c r="AB784" s="30">
        <v>0</v>
      </c>
      <c r="AC784" s="30">
        <v>0</v>
      </c>
      <c r="AG784" s="28">
        <v>7.11</v>
      </c>
      <c r="AH784" s="28">
        <v>5.6</v>
      </c>
      <c r="AI784" s="28">
        <v>3.88</v>
      </c>
      <c r="AJ784" s="28">
        <v>4.07</v>
      </c>
      <c r="AK784" s="28">
        <v>0.72499999999999998</v>
      </c>
      <c r="AL784" s="28">
        <v>1.7899999999999999E-2</v>
      </c>
      <c r="AM784" s="28">
        <f t="shared" si="81"/>
        <v>2.4689655172413794</v>
      </c>
      <c r="AN784" s="28">
        <v>6266</v>
      </c>
      <c r="AO784" s="28" t="s">
        <v>3257</v>
      </c>
      <c r="AP784" s="28">
        <v>0.107</v>
      </c>
      <c r="AQ784" s="28">
        <v>0.85</v>
      </c>
      <c r="AR784" s="28">
        <v>1.41E-2</v>
      </c>
      <c r="AS784" s="28">
        <v>0</v>
      </c>
      <c r="AT784" s="28">
        <v>0</v>
      </c>
      <c r="AU784" s="28">
        <v>1.55E-2</v>
      </c>
      <c r="AV784" s="28">
        <v>1.38E-2</v>
      </c>
      <c r="AW784" s="28">
        <v>0</v>
      </c>
      <c r="AX784" s="28">
        <v>0</v>
      </c>
      <c r="AY784" s="28">
        <v>47.4</v>
      </c>
      <c r="AZ784" s="28">
        <v>0</v>
      </c>
      <c r="BB784" s="28">
        <v>1</v>
      </c>
      <c r="BC784" s="28">
        <v>0</v>
      </c>
      <c r="BD784" s="28">
        <v>1</v>
      </c>
      <c r="BE784" s="28">
        <v>0</v>
      </c>
      <c r="BF784" s="28">
        <v>0</v>
      </c>
      <c r="BG784" s="28">
        <v>2</v>
      </c>
      <c r="BH784" s="28">
        <v>0</v>
      </c>
      <c r="BI784" s="28">
        <v>0</v>
      </c>
      <c r="BJ784" s="28">
        <v>0</v>
      </c>
      <c r="BL784" s="28">
        <v>100</v>
      </c>
      <c r="BM784" s="28">
        <v>1</v>
      </c>
      <c r="BN784" s="28" t="s">
        <v>3258</v>
      </c>
      <c r="BS784" s="32" t="s">
        <v>3257</v>
      </c>
      <c r="BT784" t="s">
        <v>186</v>
      </c>
      <c r="BU784">
        <v>1</v>
      </c>
      <c r="CA784" s="35" t="s">
        <v>187</v>
      </c>
      <c r="CB784" s="35" t="s">
        <v>320</v>
      </c>
      <c r="CC784" s="35">
        <v>0</v>
      </c>
      <c r="CD784" s="28" t="s">
        <v>189</v>
      </c>
      <c r="CE784" s="28">
        <v>0</v>
      </c>
      <c r="CH784" s="28">
        <v>1289153</v>
      </c>
      <c r="CI784" s="28">
        <v>6555989</v>
      </c>
      <c r="CJ784">
        <v>109.87</v>
      </c>
      <c r="CK784">
        <v>97.68</v>
      </c>
      <c r="CL784">
        <v>12.189999999999998</v>
      </c>
      <c r="CM784">
        <v>12.189999999999998</v>
      </c>
      <c r="CN784">
        <v>12.189999999999998</v>
      </c>
      <c r="CY784" s="39">
        <v>0</v>
      </c>
      <c r="CZ784" s="40">
        <v>0</v>
      </c>
      <c r="DA784" s="35" t="s">
        <v>321</v>
      </c>
      <c r="DP784" s="42">
        <v>850</v>
      </c>
      <c r="DQ784" s="42">
        <v>850</v>
      </c>
      <c r="DR784" s="42">
        <v>6266</v>
      </c>
      <c r="DS784" s="35" t="s">
        <v>189</v>
      </c>
      <c r="DT784" s="35" t="s">
        <v>191</v>
      </c>
      <c r="EA784" s="35" t="s">
        <v>207</v>
      </c>
      <c r="EC784" s="35" t="s">
        <v>194</v>
      </c>
      <c r="EG784" s="28">
        <v>7.11</v>
      </c>
      <c r="EH784" s="28">
        <v>5.6</v>
      </c>
      <c r="EI784" s="28">
        <v>3.88</v>
      </c>
      <c r="EJ784" s="28">
        <v>4.07</v>
      </c>
      <c r="EK784" s="28">
        <v>0.72499999999999998</v>
      </c>
      <c r="EL784" s="28">
        <v>1.7899999999999999E-2</v>
      </c>
      <c r="EM784" s="44">
        <f t="shared" si="82"/>
        <v>2.4689655172413794</v>
      </c>
      <c r="EN784" s="28" t="s">
        <v>3257</v>
      </c>
      <c r="EO784" s="33">
        <v>6266</v>
      </c>
      <c r="EP784" s="33" t="s">
        <v>3257</v>
      </c>
    </row>
    <row r="785" spans="2:146" x14ac:dyDescent="0.35">
      <c r="B785" s="28">
        <v>851</v>
      </c>
      <c r="C785" s="28">
        <v>851</v>
      </c>
      <c r="D785" s="28">
        <v>108</v>
      </c>
      <c r="E785" s="28" t="s">
        <v>382</v>
      </c>
      <c r="F785" s="28" t="s">
        <v>3259</v>
      </c>
      <c r="G785" s="28" t="s">
        <v>3260</v>
      </c>
      <c r="H785" s="28" t="s">
        <v>3261</v>
      </c>
      <c r="I785" s="28">
        <v>2</v>
      </c>
      <c r="J785" s="28" t="s">
        <v>460</v>
      </c>
      <c r="K785" s="28">
        <v>14</v>
      </c>
      <c r="L785" s="28" t="s">
        <v>3262</v>
      </c>
      <c r="M785" s="28" t="s">
        <v>3262</v>
      </c>
      <c r="N785" s="29">
        <v>202.261</v>
      </c>
      <c r="O785" s="29">
        <v>202.261</v>
      </c>
      <c r="P785" s="28">
        <f t="shared" ref="P785:P848" si="83">MAX(CJ785:CK785)</f>
        <v>65.73</v>
      </c>
      <c r="Q785" s="28">
        <f t="shared" si="80"/>
        <v>2.739035206985037</v>
      </c>
      <c r="R785" s="28">
        <v>1315129</v>
      </c>
      <c r="S785" s="28">
        <v>6545394</v>
      </c>
      <c r="T785" s="28">
        <v>0</v>
      </c>
      <c r="U785" s="28">
        <v>0</v>
      </c>
      <c r="V785" s="28">
        <v>0</v>
      </c>
      <c r="W785" s="28">
        <v>0</v>
      </c>
      <c r="X785" s="28">
        <v>0</v>
      </c>
      <c r="Y785" s="28">
        <v>0</v>
      </c>
      <c r="Z785" s="28">
        <f t="shared" si="77"/>
        <v>0</v>
      </c>
      <c r="AA785" s="28">
        <v>0</v>
      </c>
      <c r="AB785" s="30">
        <v>0</v>
      </c>
      <c r="AC785" s="30">
        <v>0</v>
      </c>
      <c r="AG785" s="28">
        <v>11.5</v>
      </c>
      <c r="AH785" s="28">
        <v>9.07</v>
      </c>
      <c r="AI785" s="28">
        <v>6.27</v>
      </c>
      <c r="AJ785" s="28">
        <v>6.59</v>
      </c>
      <c r="AK785" s="28">
        <v>1.02</v>
      </c>
      <c r="AL785" s="28">
        <v>3.3000000000000002E-2</v>
      </c>
      <c r="AM785" s="28">
        <f t="shared" si="81"/>
        <v>3.2352941176470593</v>
      </c>
      <c r="AN785" s="28">
        <v>5935</v>
      </c>
      <c r="AO785" s="28" t="s">
        <v>3263</v>
      </c>
      <c r="AP785" s="28">
        <v>6.8400000000000002E-2</v>
      </c>
      <c r="AQ785" s="28">
        <v>0.82699999999999996</v>
      </c>
      <c r="AR785" s="28">
        <v>2.8899999999999999E-2</v>
      </c>
      <c r="AS785" s="28">
        <v>0</v>
      </c>
      <c r="AT785" s="28">
        <v>0</v>
      </c>
      <c r="AU785" s="28">
        <v>1.21E-2</v>
      </c>
      <c r="AV785" s="28">
        <v>6.2300000000000001E-2</v>
      </c>
      <c r="AW785" s="28">
        <v>8.8000000000000003E-4</v>
      </c>
      <c r="AX785" s="28">
        <v>0</v>
      </c>
      <c r="AY785" s="28">
        <v>75.099999999999994</v>
      </c>
      <c r="BS785" s="32" t="s">
        <v>3263</v>
      </c>
      <c r="BT785" t="s">
        <v>186</v>
      </c>
      <c r="BU785">
        <v>1</v>
      </c>
      <c r="CA785" s="35" t="s">
        <v>187</v>
      </c>
      <c r="CB785" s="35" t="s">
        <v>1119</v>
      </c>
      <c r="CC785" s="35">
        <v>0</v>
      </c>
      <c r="CD785" s="28" t="s">
        <v>189</v>
      </c>
      <c r="CE785" s="28">
        <v>0</v>
      </c>
      <c r="CH785" s="28">
        <v>1315211</v>
      </c>
      <c r="CI785" s="28">
        <v>6545274</v>
      </c>
      <c r="CJ785">
        <v>65.73</v>
      </c>
      <c r="CK785">
        <v>60.19</v>
      </c>
      <c r="CL785">
        <v>5.5400000000000063</v>
      </c>
      <c r="CM785">
        <v>5.5400000000000063</v>
      </c>
      <c r="CN785">
        <v>5.5400000000000063</v>
      </c>
      <c r="CY785" s="39">
        <v>0</v>
      </c>
      <c r="CZ785" s="40">
        <v>0</v>
      </c>
      <c r="DA785" s="35" t="s">
        <v>321</v>
      </c>
      <c r="DP785" s="42">
        <v>851</v>
      </c>
      <c r="DQ785" s="42">
        <v>851</v>
      </c>
      <c r="DR785" s="42">
        <v>5935</v>
      </c>
      <c r="EA785" s="35" t="s">
        <v>292</v>
      </c>
      <c r="EG785" s="28">
        <v>11.5</v>
      </c>
      <c r="EH785" s="28">
        <v>9.07</v>
      </c>
      <c r="EI785" s="28">
        <v>6.27</v>
      </c>
      <c r="EJ785" s="28">
        <v>6.59</v>
      </c>
      <c r="EK785" s="28">
        <v>1.02</v>
      </c>
      <c r="EL785" s="28">
        <v>3.3000000000000002E-2</v>
      </c>
      <c r="EM785" s="44">
        <f t="shared" si="82"/>
        <v>3.2352941176470593</v>
      </c>
      <c r="EN785" s="28" t="s">
        <v>3263</v>
      </c>
      <c r="EO785" s="33">
        <v>5935</v>
      </c>
      <c r="EP785" s="33" t="s">
        <v>3263</v>
      </c>
    </row>
    <row r="786" spans="2:146" x14ac:dyDescent="0.35">
      <c r="B786" s="28">
        <v>852</v>
      </c>
      <c r="C786" s="28">
        <v>852</v>
      </c>
      <c r="D786" s="28">
        <v>75</v>
      </c>
      <c r="E786" s="28" t="s">
        <v>346</v>
      </c>
      <c r="F786" s="28" t="s">
        <v>346</v>
      </c>
      <c r="G786" s="28" t="s">
        <v>346</v>
      </c>
      <c r="H786" s="28" t="s">
        <v>3264</v>
      </c>
      <c r="I786" s="28">
        <v>1</v>
      </c>
      <c r="J786" s="28" t="s">
        <v>220</v>
      </c>
      <c r="K786" s="28">
        <v>8</v>
      </c>
      <c r="L786" s="28" t="s">
        <v>3265</v>
      </c>
      <c r="M786" s="28" t="s">
        <v>3265</v>
      </c>
      <c r="N786" s="29">
        <v>617.01900000000001</v>
      </c>
      <c r="O786" s="29">
        <v>617.01900000000001</v>
      </c>
      <c r="P786" s="28">
        <f t="shared" si="83"/>
        <v>5.6</v>
      </c>
      <c r="Q786" s="28">
        <f t="shared" si="80"/>
        <v>0.60938155875264777</v>
      </c>
      <c r="R786" s="28">
        <v>1535814</v>
      </c>
      <c r="S786" s="28">
        <v>6314405</v>
      </c>
      <c r="T786" s="28">
        <v>1</v>
      </c>
      <c r="U786" s="28">
        <v>0.131613912</v>
      </c>
      <c r="V786" s="28">
        <v>1</v>
      </c>
      <c r="W786" s="28">
        <v>0</v>
      </c>
      <c r="X786" s="28">
        <f>(AB786/AK786)*100</f>
        <v>1.7543859649122806</v>
      </c>
      <c r="Y786" s="28">
        <f>(AB786/AL786)*100</f>
        <v>8.7336244541484724</v>
      </c>
      <c r="Z786" s="28">
        <f t="shared" si="77"/>
        <v>2.9088939649122807</v>
      </c>
      <c r="AA786" s="28">
        <v>1</v>
      </c>
      <c r="AB786" s="30">
        <v>0.2</v>
      </c>
      <c r="AC786" s="30">
        <v>0.2</v>
      </c>
      <c r="AD786" s="31">
        <v>1</v>
      </c>
      <c r="AE786" s="31">
        <v>365</v>
      </c>
      <c r="AF786" s="31">
        <v>365</v>
      </c>
      <c r="AG786" s="28">
        <v>64.8</v>
      </c>
      <c r="AH786" s="28">
        <v>50.3</v>
      </c>
      <c r="AI786" s="28">
        <v>33.700000000000003</v>
      </c>
      <c r="AJ786" s="28">
        <v>35.5</v>
      </c>
      <c r="AK786" s="28">
        <v>11.4</v>
      </c>
      <c r="AL786" s="28">
        <v>2.29</v>
      </c>
      <c r="AM786" s="28">
        <f t="shared" si="81"/>
        <v>20.087719298245613</v>
      </c>
      <c r="AN786" s="28">
        <v>1476</v>
      </c>
      <c r="AO786" s="28" t="s">
        <v>3266</v>
      </c>
      <c r="AP786" s="28">
        <v>5.04E-2</v>
      </c>
      <c r="AQ786" s="28">
        <v>0.85799999999999998</v>
      </c>
      <c r="AR786" s="28">
        <v>1.9800000000000002E-2</v>
      </c>
      <c r="AS786" s="28">
        <v>6.9999999999999994E-5</v>
      </c>
      <c r="AT786" s="28">
        <v>0</v>
      </c>
      <c r="AU786" s="28">
        <v>1.78E-2</v>
      </c>
      <c r="AV786" s="28">
        <v>4.5999999999999999E-2</v>
      </c>
      <c r="AW786" s="28">
        <v>6.7400000000000003E-3</v>
      </c>
      <c r="AX786" s="28">
        <v>1.7700000000000001E-3</v>
      </c>
      <c r="AY786" s="28">
        <v>1470</v>
      </c>
      <c r="AZ786" s="28">
        <v>0</v>
      </c>
      <c r="BA786" s="28">
        <v>0</v>
      </c>
      <c r="BB786" s="28">
        <v>0</v>
      </c>
      <c r="BC786" s="28">
        <v>0</v>
      </c>
      <c r="BD786" s="28">
        <v>1</v>
      </c>
      <c r="BE786" s="28">
        <v>3</v>
      </c>
      <c r="BF786" s="28">
        <v>0</v>
      </c>
      <c r="BG786" s="28">
        <v>2</v>
      </c>
      <c r="BH786" s="28">
        <v>0</v>
      </c>
      <c r="BI786" s="28">
        <v>0</v>
      </c>
      <c r="BJ786" s="28">
        <v>0</v>
      </c>
      <c r="BL786" s="28">
        <v>94</v>
      </c>
      <c r="BM786" s="28">
        <v>0</v>
      </c>
      <c r="BN786" s="28" t="s">
        <v>3267</v>
      </c>
      <c r="BS786" s="32" t="s">
        <v>3266</v>
      </c>
      <c r="BT786" t="s">
        <v>201</v>
      </c>
      <c r="BU786">
        <v>1</v>
      </c>
      <c r="CA786" s="35" t="s">
        <v>187</v>
      </c>
      <c r="CB786" s="35" t="s">
        <v>188</v>
      </c>
      <c r="CC786" s="35">
        <v>1</v>
      </c>
      <c r="CD786" s="28" t="s">
        <v>202</v>
      </c>
      <c r="CE786" s="28">
        <v>1</v>
      </c>
      <c r="CF786" s="36" t="s">
        <v>203</v>
      </c>
      <c r="CG786" s="37" t="s">
        <v>223</v>
      </c>
      <c r="CH786" s="28">
        <v>1536126</v>
      </c>
      <c r="CI786" s="28">
        <v>6314022</v>
      </c>
      <c r="CJ786">
        <v>5.6</v>
      </c>
      <c r="CK786">
        <v>1.84</v>
      </c>
      <c r="CL786">
        <v>3.76</v>
      </c>
      <c r="CM786">
        <v>3.76</v>
      </c>
      <c r="CN786">
        <v>3.76</v>
      </c>
      <c r="CO786" s="38" t="s">
        <v>820</v>
      </c>
      <c r="CR786" s="38">
        <v>1</v>
      </c>
      <c r="CW786" s="38" t="s">
        <v>3268</v>
      </c>
      <c r="CX786" s="38">
        <v>2005</v>
      </c>
      <c r="CY786" s="39" t="s">
        <v>820</v>
      </c>
      <c r="CZ786" s="40">
        <v>0</v>
      </c>
      <c r="DA786" s="35" t="s">
        <v>205</v>
      </c>
      <c r="DF786" s="41">
        <v>0.187</v>
      </c>
      <c r="DG786" s="41">
        <v>25554162</v>
      </c>
      <c r="DH786" s="41">
        <v>36307927</v>
      </c>
      <c r="DP786" s="42">
        <v>852</v>
      </c>
      <c r="DQ786" s="42">
        <v>852</v>
      </c>
      <c r="DR786" s="42">
        <v>1476</v>
      </c>
      <c r="DS786" s="35" t="s">
        <v>189</v>
      </c>
      <c r="DT786" s="35">
        <v>41</v>
      </c>
      <c r="DU786" s="35" t="s">
        <v>3269</v>
      </c>
      <c r="DV786" s="43" t="s">
        <v>880</v>
      </c>
      <c r="DW786" s="35" t="s">
        <v>3270</v>
      </c>
      <c r="DX786" s="35" t="s">
        <v>674</v>
      </c>
      <c r="EA786" s="35" t="s">
        <v>207</v>
      </c>
      <c r="EC786" s="35" t="s">
        <v>194</v>
      </c>
      <c r="EG786" s="28">
        <v>91.2</v>
      </c>
      <c r="EH786" s="28">
        <v>65</v>
      </c>
      <c r="EI786" s="28">
        <v>35.1</v>
      </c>
      <c r="EJ786" s="28">
        <v>38.5</v>
      </c>
      <c r="EK786" s="28">
        <v>10.3</v>
      </c>
      <c r="EL786" s="28">
        <v>0.98</v>
      </c>
      <c r="EM786" s="44">
        <f t="shared" si="82"/>
        <v>9.5145631067961158</v>
      </c>
      <c r="EN786" s="28" t="s">
        <v>3266</v>
      </c>
      <c r="EO786" s="33">
        <v>1476</v>
      </c>
      <c r="EP786" s="33" t="s">
        <v>3266</v>
      </c>
    </row>
    <row r="787" spans="2:146" x14ac:dyDescent="0.35">
      <c r="B787" s="28">
        <v>853</v>
      </c>
      <c r="C787" s="28">
        <v>853</v>
      </c>
      <c r="D787" s="28">
        <v>112</v>
      </c>
      <c r="E787" s="28" t="s">
        <v>3271</v>
      </c>
      <c r="F787" s="28" t="s">
        <v>3272</v>
      </c>
      <c r="G787" s="28" t="s">
        <v>3273</v>
      </c>
      <c r="H787" s="28" t="s">
        <v>3274</v>
      </c>
      <c r="I787" s="28">
        <v>1</v>
      </c>
      <c r="J787" s="28" t="s">
        <v>460</v>
      </c>
      <c r="K787" s="28">
        <v>14</v>
      </c>
      <c r="L787" s="28" t="s">
        <v>3275</v>
      </c>
      <c r="M787" s="28" t="s">
        <v>3275</v>
      </c>
      <c r="N787" s="29">
        <v>35.930100000000003</v>
      </c>
      <c r="O787" s="29">
        <v>35.930100000000003</v>
      </c>
      <c r="P787" s="28">
        <f t="shared" si="83"/>
        <v>138.57</v>
      </c>
      <c r="Q787" s="28">
        <f t="shared" si="80"/>
        <v>10.464763526959263</v>
      </c>
      <c r="R787" s="28">
        <v>1263807</v>
      </c>
      <c r="S787" s="28">
        <v>6532813</v>
      </c>
      <c r="T787" s="28">
        <v>0</v>
      </c>
      <c r="U787" s="28">
        <v>0</v>
      </c>
      <c r="V787" s="28">
        <v>0</v>
      </c>
      <c r="W787" s="28">
        <v>0</v>
      </c>
      <c r="X787" s="28">
        <v>0</v>
      </c>
      <c r="Y787" s="28">
        <v>0</v>
      </c>
      <c r="Z787" s="28">
        <f t="shared" si="77"/>
        <v>0</v>
      </c>
      <c r="AA787" s="28">
        <v>0</v>
      </c>
      <c r="AB787" s="30">
        <v>0</v>
      </c>
      <c r="AC787" s="30">
        <v>0</v>
      </c>
      <c r="AG787" s="28">
        <v>14.1</v>
      </c>
      <c r="AH787" s="28">
        <v>11.3</v>
      </c>
      <c r="AI787" s="28">
        <v>8.08</v>
      </c>
      <c r="AJ787" s="28">
        <v>8.44</v>
      </c>
      <c r="AK787" s="28">
        <v>2.97</v>
      </c>
      <c r="AL787" s="28">
        <v>0.61299999999999999</v>
      </c>
      <c r="AM787" s="28">
        <f t="shared" si="81"/>
        <v>20.63973063973064</v>
      </c>
      <c r="AN787" s="28">
        <v>40767</v>
      </c>
      <c r="AO787" s="28" t="s">
        <v>3276</v>
      </c>
      <c r="AP787" s="28">
        <v>0.152</v>
      </c>
      <c r="AQ787" s="28">
        <v>0.70799999999999996</v>
      </c>
      <c r="AR787" s="28">
        <v>2.06E-2</v>
      </c>
      <c r="AS787" s="28">
        <v>0</v>
      </c>
      <c r="AT787" s="28">
        <v>0</v>
      </c>
      <c r="AU787" s="28">
        <v>0.105</v>
      </c>
      <c r="AV787" s="28">
        <v>1.3100000000000001E-2</v>
      </c>
      <c r="AW787" s="28">
        <v>1.42E-3</v>
      </c>
      <c r="AX787" s="28">
        <v>0</v>
      </c>
      <c r="AY787" s="28">
        <v>147</v>
      </c>
      <c r="BS787" s="32" t="s">
        <v>3276</v>
      </c>
      <c r="BT787" t="s">
        <v>186</v>
      </c>
      <c r="BU787">
        <v>1</v>
      </c>
      <c r="CA787" s="35" t="s">
        <v>187</v>
      </c>
      <c r="CB787" s="35" t="s">
        <v>188</v>
      </c>
      <c r="CC787" s="35">
        <v>0</v>
      </c>
      <c r="CD787" s="28" t="s">
        <v>189</v>
      </c>
      <c r="CE787" s="28">
        <v>0</v>
      </c>
      <c r="CH787" s="28">
        <v>1263787</v>
      </c>
      <c r="CI787" s="28">
        <v>6532787</v>
      </c>
      <c r="CJ787">
        <v>138.57</v>
      </c>
      <c r="CK787">
        <v>134.81</v>
      </c>
      <c r="CL787">
        <v>3.7599999999999909</v>
      </c>
      <c r="CM787">
        <v>3.7599999999999909</v>
      </c>
      <c r="CN787">
        <v>3.7599999999999909</v>
      </c>
      <c r="CY787" s="39">
        <v>0</v>
      </c>
      <c r="CZ787" s="40">
        <v>0</v>
      </c>
      <c r="DA787" s="35" t="s">
        <v>321</v>
      </c>
      <c r="DP787" s="42">
        <v>853</v>
      </c>
      <c r="DQ787" s="42">
        <v>853</v>
      </c>
      <c r="DR787" s="42">
        <v>40767</v>
      </c>
      <c r="DV787" s="43" t="s">
        <v>440</v>
      </c>
      <c r="DW787" s="35" t="s">
        <v>3277</v>
      </c>
      <c r="DX787" s="35" t="s">
        <v>421</v>
      </c>
      <c r="EA787" s="35" t="s">
        <v>207</v>
      </c>
      <c r="EB787" s="35" t="s">
        <v>248</v>
      </c>
      <c r="EG787" s="28">
        <v>14.1</v>
      </c>
      <c r="EH787" s="28">
        <v>11.3</v>
      </c>
      <c r="EI787" s="28">
        <v>8.08</v>
      </c>
      <c r="EJ787" s="28">
        <v>8.44</v>
      </c>
      <c r="EK787" s="28">
        <v>2.97</v>
      </c>
      <c r="EL787" s="28">
        <v>0.61299999999999999</v>
      </c>
      <c r="EM787" s="44">
        <f t="shared" si="82"/>
        <v>20.63973063973064</v>
      </c>
      <c r="EN787" s="28" t="s">
        <v>3276</v>
      </c>
      <c r="EO787" s="33">
        <v>40767</v>
      </c>
      <c r="EP787" s="33" t="s">
        <v>3276</v>
      </c>
    </row>
    <row r="788" spans="2:146" x14ac:dyDescent="0.35">
      <c r="B788" s="28">
        <v>854</v>
      </c>
      <c r="C788" s="28">
        <v>854</v>
      </c>
      <c r="D788" s="28">
        <v>108</v>
      </c>
      <c r="E788" s="28" t="s">
        <v>382</v>
      </c>
      <c r="F788" s="28" t="s">
        <v>3278</v>
      </c>
      <c r="G788" s="28" t="s">
        <v>3279</v>
      </c>
      <c r="H788" s="28" t="s">
        <v>3280</v>
      </c>
      <c r="I788" s="28">
        <v>2</v>
      </c>
      <c r="J788" s="28" t="s">
        <v>460</v>
      </c>
      <c r="K788" s="28">
        <v>14</v>
      </c>
      <c r="L788" s="28" t="s">
        <v>3281</v>
      </c>
      <c r="M788" s="28" t="s">
        <v>3281</v>
      </c>
      <c r="N788" s="29">
        <v>80.380099999999999</v>
      </c>
      <c r="O788" s="29">
        <v>80.380099999999999</v>
      </c>
      <c r="P788" s="28">
        <f t="shared" si="83"/>
        <v>55.05</v>
      </c>
      <c r="Q788" s="28">
        <f t="shared" si="80"/>
        <v>0.85842142520349896</v>
      </c>
      <c r="R788" s="28">
        <v>1300387</v>
      </c>
      <c r="S788" s="28">
        <v>6498601</v>
      </c>
      <c r="T788" s="28">
        <v>0</v>
      </c>
      <c r="U788" s="28">
        <v>0</v>
      </c>
      <c r="V788" s="28">
        <v>0</v>
      </c>
      <c r="W788" s="28">
        <v>0</v>
      </c>
      <c r="X788" s="28">
        <v>0</v>
      </c>
      <c r="Y788" s="28">
        <v>0</v>
      </c>
      <c r="Z788" s="28">
        <f t="shared" si="77"/>
        <v>0</v>
      </c>
      <c r="AA788" s="28">
        <v>0</v>
      </c>
      <c r="AB788" s="30">
        <v>0</v>
      </c>
      <c r="AC788" s="30">
        <v>0</v>
      </c>
      <c r="AG788" s="28">
        <v>46.4</v>
      </c>
      <c r="AH788" s="28">
        <v>37.5</v>
      </c>
      <c r="AI788" s="28">
        <v>27.3</v>
      </c>
      <c r="AJ788" s="28">
        <v>28.5</v>
      </c>
      <c r="AK788" s="28">
        <v>5.86</v>
      </c>
      <c r="AL788" s="28">
        <v>0.79500000000000004</v>
      </c>
      <c r="AM788" s="28">
        <f t="shared" si="81"/>
        <v>13.56655290102389</v>
      </c>
      <c r="AN788" s="28">
        <v>4552</v>
      </c>
      <c r="AO788" s="28" t="s">
        <v>3282</v>
      </c>
      <c r="AP788" s="28">
        <v>5.2699999999999997E-2</v>
      </c>
      <c r="AQ788" s="28">
        <v>0.495</v>
      </c>
      <c r="AR788" s="28">
        <v>7.1800000000000003E-2</v>
      </c>
      <c r="AS788" s="28">
        <v>0</v>
      </c>
      <c r="AT788" s="28">
        <v>0</v>
      </c>
      <c r="AU788" s="28">
        <v>9.7199999999999995E-2</v>
      </c>
      <c r="AV788" s="28">
        <v>0.27700000000000002</v>
      </c>
      <c r="AW788" s="28">
        <v>4.5599999999999998E-3</v>
      </c>
      <c r="AX788" s="28">
        <v>1.92E-3</v>
      </c>
      <c r="AY788" s="28">
        <v>375</v>
      </c>
      <c r="BS788" s="32" t="s">
        <v>3282</v>
      </c>
      <c r="BT788" t="s">
        <v>186</v>
      </c>
      <c r="BU788">
        <v>1</v>
      </c>
      <c r="CA788" s="35" t="s">
        <v>187</v>
      </c>
      <c r="CB788" s="35" t="s">
        <v>188</v>
      </c>
      <c r="CC788" s="35">
        <v>1</v>
      </c>
      <c r="CD788" s="28" t="s">
        <v>189</v>
      </c>
      <c r="CE788" s="28">
        <v>0</v>
      </c>
      <c r="CH788" s="28">
        <v>1300431</v>
      </c>
      <c r="CI788" s="28">
        <v>6498661</v>
      </c>
      <c r="CJ788">
        <v>55.05</v>
      </c>
      <c r="CK788">
        <v>54.36</v>
      </c>
      <c r="CL788">
        <v>0.68999999999999773</v>
      </c>
      <c r="CM788">
        <v>0.68999999999999773</v>
      </c>
      <c r="CN788">
        <v>0.68999999999999773</v>
      </c>
      <c r="CY788" s="39">
        <v>0</v>
      </c>
      <c r="CZ788" s="40">
        <v>0</v>
      </c>
      <c r="DA788" s="35" t="s">
        <v>214</v>
      </c>
      <c r="DP788" s="42">
        <v>854</v>
      </c>
      <c r="DQ788" s="42">
        <v>854</v>
      </c>
      <c r="DR788" s="42">
        <v>4552</v>
      </c>
      <c r="DV788" s="43" t="s">
        <v>440</v>
      </c>
      <c r="DW788" s="35" t="s">
        <v>3283</v>
      </c>
      <c r="DX788" s="35" t="s">
        <v>674</v>
      </c>
      <c r="EA788" s="35" t="s">
        <v>207</v>
      </c>
      <c r="EG788" s="28">
        <v>46.4</v>
      </c>
      <c r="EH788" s="28">
        <v>37.5</v>
      </c>
      <c r="EI788" s="28">
        <v>27.3</v>
      </c>
      <c r="EJ788" s="28">
        <v>28.5</v>
      </c>
      <c r="EK788" s="28">
        <v>5.86</v>
      </c>
      <c r="EL788" s="28">
        <v>0.79500000000000004</v>
      </c>
      <c r="EM788" s="44">
        <f t="shared" si="82"/>
        <v>13.56655290102389</v>
      </c>
      <c r="EN788" s="28" t="s">
        <v>3282</v>
      </c>
      <c r="EO788" s="33">
        <v>4552</v>
      </c>
      <c r="EP788" s="33" t="s">
        <v>3282</v>
      </c>
    </row>
    <row r="789" spans="2:146" x14ac:dyDescent="0.35">
      <c r="B789" s="28">
        <v>855</v>
      </c>
      <c r="C789" s="28">
        <v>855</v>
      </c>
      <c r="D789" s="28">
        <v>108</v>
      </c>
      <c r="E789" s="28" t="s">
        <v>382</v>
      </c>
      <c r="F789" s="28" t="s">
        <v>477</v>
      </c>
      <c r="G789" s="28" t="s">
        <v>477</v>
      </c>
      <c r="H789" s="28" t="s">
        <v>238</v>
      </c>
      <c r="I789" s="28">
        <v>3</v>
      </c>
      <c r="J789" s="28" t="s">
        <v>460</v>
      </c>
      <c r="K789" s="28">
        <v>14</v>
      </c>
      <c r="L789" s="28" t="s">
        <v>3284</v>
      </c>
      <c r="M789" s="28" t="s">
        <v>3284</v>
      </c>
      <c r="N789" s="29">
        <v>63.959099999999999</v>
      </c>
      <c r="O789" s="29">
        <v>63.959099999999999</v>
      </c>
      <c r="P789" s="28">
        <f t="shared" si="83"/>
        <v>60.2</v>
      </c>
      <c r="Q789" s="28">
        <f t="shared" si="80"/>
        <v>2.8612034878539654</v>
      </c>
      <c r="R789" s="28">
        <v>1298387</v>
      </c>
      <c r="S789" s="28">
        <v>6508587</v>
      </c>
      <c r="T789" s="28">
        <v>0</v>
      </c>
      <c r="U789" s="28">
        <v>0</v>
      </c>
      <c r="V789" s="28">
        <v>0</v>
      </c>
      <c r="W789" s="28">
        <v>0</v>
      </c>
      <c r="X789" s="28">
        <v>0</v>
      </c>
      <c r="Y789" s="28">
        <v>0</v>
      </c>
      <c r="Z789" s="28">
        <f t="shared" si="77"/>
        <v>0</v>
      </c>
      <c r="AA789" s="28">
        <v>0</v>
      </c>
      <c r="AB789" s="30">
        <v>0</v>
      </c>
      <c r="AC789" s="30">
        <v>0</v>
      </c>
      <c r="AG789" s="28">
        <v>22.3</v>
      </c>
      <c r="AH789" s="28">
        <v>18</v>
      </c>
      <c r="AI789" s="28">
        <v>13.1</v>
      </c>
      <c r="AJ789" s="28">
        <v>13.7</v>
      </c>
      <c r="AK789" s="28">
        <v>3.84</v>
      </c>
      <c r="AL789" s="28">
        <v>0.55800000000000005</v>
      </c>
      <c r="AM789" s="28">
        <f t="shared" si="81"/>
        <v>14.531250000000002</v>
      </c>
      <c r="AN789" s="28">
        <v>4767</v>
      </c>
      <c r="AO789" s="28" t="s">
        <v>3285</v>
      </c>
      <c r="AP789" s="28">
        <v>0.10199999999999999</v>
      </c>
      <c r="AQ789" s="28">
        <v>0.69599999999999995</v>
      </c>
      <c r="AR789" s="28">
        <v>3.2800000000000003E-2</v>
      </c>
      <c r="AS789" s="28">
        <v>9.1E-4</v>
      </c>
      <c r="AT789" s="28">
        <v>0</v>
      </c>
      <c r="AU789" s="28">
        <v>4.9399999999999999E-2</v>
      </c>
      <c r="AV789" s="28">
        <v>0.11</v>
      </c>
      <c r="AW789" s="28">
        <v>8.0300000000000007E-3</v>
      </c>
      <c r="AX789" s="28">
        <v>1.4599999999999999E-3</v>
      </c>
      <c r="AY789" s="28">
        <v>215</v>
      </c>
      <c r="BS789" s="32" t="s">
        <v>3285</v>
      </c>
      <c r="BT789" t="s">
        <v>186</v>
      </c>
      <c r="BU789">
        <v>1</v>
      </c>
      <c r="CA789" s="35" t="s">
        <v>344</v>
      </c>
      <c r="CB789" s="35" t="s">
        <v>1119</v>
      </c>
      <c r="CC789" s="35">
        <v>0</v>
      </c>
      <c r="CD789" s="28" t="s">
        <v>189</v>
      </c>
      <c r="CE789" s="28">
        <v>0</v>
      </c>
      <c r="CH789" s="28">
        <v>1298384</v>
      </c>
      <c r="CI789" s="28">
        <v>6508554</v>
      </c>
      <c r="CJ789">
        <v>60.2</v>
      </c>
      <c r="CK789">
        <v>58.37</v>
      </c>
      <c r="CL789">
        <v>1.8300000000000054</v>
      </c>
      <c r="CM789">
        <v>1.8300000000000054</v>
      </c>
      <c r="CN789">
        <v>1.8300000000000054</v>
      </c>
      <c r="CY789" s="39">
        <v>0</v>
      </c>
      <c r="CZ789" s="40">
        <v>0</v>
      </c>
      <c r="DA789" s="35" t="s">
        <v>321</v>
      </c>
      <c r="DP789" s="42">
        <v>855</v>
      </c>
      <c r="DQ789" s="42">
        <v>855</v>
      </c>
      <c r="DR789" s="42">
        <v>4767</v>
      </c>
      <c r="EA789" s="35" t="s">
        <v>207</v>
      </c>
      <c r="EG789" s="28">
        <v>22.3</v>
      </c>
      <c r="EH789" s="28">
        <v>18</v>
      </c>
      <c r="EI789" s="28">
        <v>13.1</v>
      </c>
      <c r="EJ789" s="28">
        <v>13.7</v>
      </c>
      <c r="EK789" s="28">
        <v>3.84</v>
      </c>
      <c r="EL789" s="28">
        <v>0.55800000000000005</v>
      </c>
      <c r="EM789" s="44">
        <f t="shared" si="82"/>
        <v>14.531250000000002</v>
      </c>
      <c r="EN789" s="28" t="s">
        <v>3285</v>
      </c>
      <c r="EO789" s="33">
        <v>4767</v>
      </c>
      <c r="EP789" s="33" t="s">
        <v>3285</v>
      </c>
    </row>
    <row r="790" spans="2:146" x14ac:dyDescent="0.35">
      <c r="B790" s="28">
        <v>856</v>
      </c>
      <c r="C790" s="28">
        <v>856</v>
      </c>
      <c r="D790" s="28">
        <v>108109</v>
      </c>
      <c r="E790" s="28" t="s">
        <v>3286</v>
      </c>
      <c r="F790" s="28" t="s">
        <v>3287</v>
      </c>
      <c r="G790" s="28" t="s">
        <v>3287</v>
      </c>
      <c r="H790" s="28" t="s">
        <v>3288</v>
      </c>
      <c r="I790" s="28">
        <v>1</v>
      </c>
      <c r="J790" s="28" t="s">
        <v>460</v>
      </c>
      <c r="K790" s="28">
        <v>14</v>
      </c>
      <c r="L790" s="28" t="s">
        <v>3289</v>
      </c>
      <c r="M790" s="28" t="s">
        <v>3289</v>
      </c>
      <c r="N790" s="29">
        <v>137.03</v>
      </c>
      <c r="O790" s="29">
        <v>137.03</v>
      </c>
      <c r="P790" s="28">
        <f t="shared" si="83"/>
        <v>30.87</v>
      </c>
      <c r="Q790" s="28">
        <f t="shared" si="80"/>
        <v>4.5610450266365028</v>
      </c>
      <c r="R790" s="28">
        <v>1261556</v>
      </c>
      <c r="S790" s="28">
        <v>6463878</v>
      </c>
      <c r="T790" s="28">
        <v>0</v>
      </c>
      <c r="U790" s="28">
        <v>0</v>
      </c>
      <c r="V790" s="28">
        <v>0</v>
      </c>
      <c r="W790" s="28">
        <v>0</v>
      </c>
      <c r="X790" s="28">
        <v>0</v>
      </c>
      <c r="Y790" s="28">
        <v>0</v>
      </c>
      <c r="Z790" s="28">
        <f t="shared" si="77"/>
        <v>0</v>
      </c>
      <c r="AA790" s="28">
        <v>0</v>
      </c>
      <c r="AB790" s="30">
        <v>0</v>
      </c>
      <c r="AC790" s="30">
        <v>0</v>
      </c>
      <c r="AG790" s="28">
        <v>4.03</v>
      </c>
      <c r="AH790" s="28">
        <v>3.2</v>
      </c>
      <c r="AI790" s="28">
        <v>2.2599999999999998</v>
      </c>
      <c r="AJ790" s="28">
        <v>2.37</v>
      </c>
      <c r="AK790" s="28">
        <v>0.495</v>
      </c>
      <c r="AL790" s="28">
        <v>3.9300000000000002E-2</v>
      </c>
      <c r="AM790" s="28">
        <f t="shared" si="81"/>
        <v>7.9393939393939394</v>
      </c>
      <c r="AN790" s="28">
        <v>3983</v>
      </c>
      <c r="AO790" s="28" t="s">
        <v>3290</v>
      </c>
      <c r="AP790" s="28">
        <v>5.3800000000000001E-2</v>
      </c>
      <c r="AQ790" s="28">
        <v>0.54700000000000004</v>
      </c>
      <c r="AR790" s="28">
        <v>0.128</v>
      </c>
      <c r="AS790" s="28">
        <v>5.9999999999999995E-4</v>
      </c>
      <c r="AT790" s="28">
        <v>0</v>
      </c>
      <c r="AU790" s="28">
        <v>2.4299999999999999E-3</v>
      </c>
      <c r="AV790" s="28">
        <v>0.26300000000000001</v>
      </c>
      <c r="AW790" s="28">
        <v>4.3499999999999997E-3</v>
      </c>
      <c r="AX790" s="28">
        <v>0</v>
      </c>
      <c r="AY790" s="28">
        <v>30.2</v>
      </c>
      <c r="BS790" s="32" t="s">
        <v>3290</v>
      </c>
      <c r="BT790" t="s">
        <v>186</v>
      </c>
      <c r="BU790">
        <v>1</v>
      </c>
      <c r="CA790" s="35" t="s">
        <v>344</v>
      </c>
      <c r="CB790" s="35" t="s">
        <v>188</v>
      </c>
      <c r="CC790" s="35">
        <v>1</v>
      </c>
      <c r="CD790" s="28" t="s">
        <v>189</v>
      </c>
      <c r="CE790" s="28">
        <v>0</v>
      </c>
      <c r="CH790" s="28">
        <v>1261440</v>
      </c>
      <c r="CI790" s="28">
        <v>6463863</v>
      </c>
      <c r="CJ790">
        <v>30.87</v>
      </c>
      <c r="CK790">
        <v>24.62</v>
      </c>
      <c r="CL790">
        <v>6.25</v>
      </c>
      <c r="CM790">
        <v>6.25</v>
      </c>
      <c r="CN790">
        <v>6.25</v>
      </c>
      <c r="CY790" s="39">
        <v>0</v>
      </c>
      <c r="CZ790" s="40">
        <v>0</v>
      </c>
      <c r="DA790" s="35" t="s">
        <v>214</v>
      </c>
      <c r="DP790" s="42">
        <v>856</v>
      </c>
      <c r="DQ790" s="42">
        <v>856</v>
      </c>
      <c r="DR790" s="42">
        <v>3983</v>
      </c>
      <c r="DX790" s="45" t="s">
        <v>301</v>
      </c>
      <c r="EA790" s="35" t="s">
        <v>207</v>
      </c>
      <c r="EG790" s="28">
        <v>4.03</v>
      </c>
      <c r="EH790" s="28">
        <v>3.2</v>
      </c>
      <c r="EI790" s="28">
        <v>2.2599999999999998</v>
      </c>
      <c r="EJ790" s="28">
        <v>2.37</v>
      </c>
      <c r="EK790" s="28">
        <v>0.495</v>
      </c>
      <c r="EL790" s="28">
        <v>3.9300000000000002E-2</v>
      </c>
      <c r="EM790" s="44">
        <f t="shared" si="82"/>
        <v>7.9393939393939394</v>
      </c>
      <c r="EN790" s="28" t="s">
        <v>3290</v>
      </c>
      <c r="EO790" s="33">
        <v>3983</v>
      </c>
      <c r="EP790" s="33" t="s">
        <v>3290</v>
      </c>
    </row>
    <row r="791" spans="2:146" x14ac:dyDescent="0.35">
      <c r="B791" s="28">
        <v>857</v>
      </c>
      <c r="C791" s="28">
        <v>857</v>
      </c>
      <c r="D791" s="28">
        <v>108</v>
      </c>
      <c r="E791" s="28" t="s">
        <v>382</v>
      </c>
      <c r="F791" s="28" t="s">
        <v>3291</v>
      </c>
      <c r="G791" s="28" t="s">
        <v>3291</v>
      </c>
      <c r="H791" s="28" t="s">
        <v>3292</v>
      </c>
      <c r="I791" s="28">
        <v>4</v>
      </c>
      <c r="J791" s="28" t="s">
        <v>866</v>
      </c>
      <c r="K791" s="28">
        <v>18</v>
      </c>
      <c r="L791" s="28" t="s">
        <v>3293</v>
      </c>
      <c r="M791" s="28" t="s">
        <v>3293</v>
      </c>
      <c r="N791" s="29">
        <v>421.15300000000002</v>
      </c>
      <c r="O791" s="29">
        <v>421.15300000000002</v>
      </c>
      <c r="P791" s="28">
        <f t="shared" si="83"/>
        <v>163.13</v>
      </c>
      <c r="Q791" s="28">
        <f t="shared" si="80"/>
        <v>1.17059595918823</v>
      </c>
      <c r="R791" s="28">
        <v>1426479</v>
      </c>
      <c r="S791" s="28">
        <v>6598073</v>
      </c>
      <c r="T791" s="28">
        <v>1</v>
      </c>
      <c r="U791" s="28">
        <v>0</v>
      </c>
      <c r="V791" s="28">
        <v>1</v>
      </c>
      <c r="W791" s="28">
        <v>0</v>
      </c>
      <c r="X791" s="28">
        <f>(AB791/AK791)*100</f>
        <v>15.748031496062993</v>
      </c>
      <c r="Y791" s="28">
        <f>(AB791/AL791)*100</f>
        <v>115.44011544011543</v>
      </c>
      <c r="Z791" s="28">
        <f t="shared" si="77"/>
        <v>15.748031496062993</v>
      </c>
      <c r="AA791" s="28">
        <v>0</v>
      </c>
      <c r="AB791" s="30">
        <v>0.08</v>
      </c>
      <c r="AC791" s="30">
        <v>0.08</v>
      </c>
      <c r="AD791" s="31">
        <v>1</v>
      </c>
      <c r="AE791" s="31">
        <v>365</v>
      </c>
      <c r="AF791" s="31">
        <v>365</v>
      </c>
      <c r="AG791" s="28">
        <v>5.07</v>
      </c>
      <c r="AH791" s="28">
        <v>4.05</v>
      </c>
      <c r="AI791" s="28">
        <v>2.9</v>
      </c>
      <c r="AJ791" s="28">
        <v>3.02</v>
      </c>
      <c r="AK791" s="28">
        <v>0.50800000000000001</v>
      </c>
      <c r="AL791" s="28">
        <v>6.93E-2</v>
      </c>
      <c r="AM791" s="28">
        <f t="shared" si="81"/>
        <v>13.641732283464567</v>
      </c>
      <c r="AN791" s="28">
        <v>8168</v>
      </c>
      <c r="AO791" s="28" t="s">
        <v>3294</v>
      </c>
      <c r="AP791" s="28">
        <v>4.3999999999999997E-2</v>
      </c>
      <c r="AQ791" s="28">
        <v>0.90600000000000003</v>
      </c>
      <c r="AR791" s="28">
        <v>3.96E-3</v>
      </c>
      <c r="AS791" s="28">
        <v>0</v>
      </c>
      <c r="AT791" s="28">
        <v>0</v>
      </c>
      <c r="AU791" s="28">
        <v>0.04</v>
      </c>
      <c r="AV791" s="28">
        <v>3.5400000000000002E-3</v>
      </c>
      <c r="AW791" s="28">
        <v>2.5000000000000001E-3</v>
      </c>
      <c r="AX791" s="28">
        <v>0</v>
      </c>
      <c r="AY791" s="28">
        <v>33.299999999999997</v>
      </c>
      <c r="AZ791" s="28">
        <v>0</v>
      </c>
      <c r="BA791" s="28">
        <v>0</v>
      </c>
      <c r="BB791" s="28">
        <v>2</v>
      </c>
      <c r="BE791" s="28">
        <v>2</v>
      </c>
      <c r="BF791" s="28">
        <v>0</v>
      </c>
      <c r="BG791" s="28">
        <v>2</v>
      </c>
      <c r="BH791" s="28">
        <v>0</v>
      </c>
      <c r="BI791" s="28">
        <v>0</v>
      </c>
      <c r="BJ791" s="28">
        <v>0</v>
      </c>
      <c r="BL791" s="28">
        <v>50</v>
      </c>
      <c r="BM791" s="28">
        <v>1</v>
      </c>
      <c r="BN791" s="28" t="s">
        <v>3295</v>
      </c>
      <c r="BS791" s="32" t="s">
        <v>3294</v>
      </c>
      <c r="BT791" t="s">
        <v>201</v>
      </c>
      <c r="BU791">
        <v>1</v>
      </c>
      <c r="CA791" s="35" t="s">
        <v>187</v>
      </c>
      <c r="CB791" s="35" t="s">
        <v>188</v>
      </c>
      <c r="CC791" s="35">
        <v>1</v>
      </c>
      <c r="CD791" s="28" t="s">
        <v>202</v>
      </c>
      <c r="CE791" s="28">
        <v>1</v>
      </c>
      <c r="CF791" s="36" t="s">
        <v>367</v>
      </c>
      <c r="CG791" s="37" t="s">
        <v>223</v>
      </c>
      <c r="CH791" s="28">
        <v>1426578</v>
      </c>
      <c r="CI791" s="28">
        <v>6597803</v>
      </c>
      <c r="CJ791">
        <v>163.13</v>
      </c>
      <c r="CK791">
        <v>158.19999999999999</v>
      </c>
      <c r="CL791">
        <v>4.9300000000000068</v>
      </c>
      <c r="CM791">
        <v>4.9300000000000068</v>
      </c>
      <c r="CN791">
        <v>4.9300000000000068</v>
      </c>
      <c r="CO791" s="38" t="s">
        <v>3296</v>
      </c>
      <c r="CY791" s="39" t="s">
        <v>3296</v>
      </c>
      <c r="CZ791" s="40">
        <v>2</v>
      </c>
      <c r="DA791" s="35" t="s">
        <v>205</v>
      </c>
      <c r="DP791" s="42">
        <v>857</v>
      </c>
      <c r="DQ791" s="42">
        <v>857</v>
      </c>
      <c r="DR791" s="42">
        <v>8168</v>
      </c>
      <c r="DS791" s="35" t="s">
        <v>189</v>
      </c>
      <c r="DT791" s="35" t="s">
        <v>191</v>
      </c>
      <c r="DU791" s="35" t="s">
        <v>3297</v>
      </c>
      <c r="DX791" s="35" t="s">
        <v>870</v>
      </c>
      <c r="DY791" s="35" t="s">
        <v>2797</v>
      </c>
      <c r="EA791" s="35" t="s">
        <v>207</v>
      </c>
      <c r="EC791" s="35" t="s">
        <v>194</v>
      </c>
      <c r="EG791" s="28">
        <v>5.07</v>
      </c>
      <c r="EH791" s="28">
        <v>4.05</v>
      </c>
      <c r="EI791" s="28">
        <v>2.9</v>
      </c>
      <c r="EJ791" s="28">
        <v>3.02</v>
      </c>
      <c r="EK791" s="28">
        <v>0.50800000000000001</v>
      </c>
      <c r="EL791" s="28">
        <v>6.93E-2</v>
      </c>
      <c r="EM791" s="44">
        <f t="shared" si="82"/>
        <v>13.641732283464567</v>
      </c>
      <c r="EN791" s="28" t="s">
        <v>3294</v>
      </c>
      <c r="EO791" s="33">
        <v>8168</v>
      </c>
      <c r="EP791" s="33" t="s">
        <v>3294</v>
      </c>
    </row>
    <row r="792" spans="2:146" x14ac:dyDescent="0.35">
      <c r="B792" s="28">
        <v>858</v>
      </c>
      <c r="C792" s="28">
        <v>858</v>
      </c>
      <c r="D792" s="28">
        <v>108</v>
      </c>
      <c r="E792" s="28" t="s">
        <v>382</v>
      </c>
      <c r="F792" s="28" t="s">
        <v>3298</v>
      </c>
      <c r="G792" s="28" t="s">
        <v>3298</v>
      </c>
      <c r="H792" s="28" t="s">
        <v>3299</v>
      </c>
      <c r="I792" s="28">
        <v>3</v>
      </c>
      <c r="J792" s="28" t="s">
        <v>866</v>
      </c>
      <c r="K792" s="28">
        <v>18</v>
      </c>
      <c r="L792" s="28" t="s">
        <v>3300</v>
      </c>
      <c r="M792" s="28" t="s">
        <v>3300</v>
      </c>
      <c r="N792" s="29">
        <v>173.226</v>
      </c>
      <c r="O792" s="29">
        <v>173.226</v>
      </c>
      <c r="P792" s="28">
        <f t="shared" si="83"/>
        <v>138.97999999999999</v>
      </c>
      <c r="Q792" s="28">
        <f t="shared" si="80"/>
        <v>2.4649879348365613</v>
      </c>
      <c r="R792" s="28">
        <v>1432951</v>
      </c>
      <c r="S792" s="28">
        <v>6575871</v>
      </c>
      <c r="T792" s="28">
        <v>1</v>
      </c>
      <c r="U792" s="28">
        <v>0</v>
      </c>
      <c r="V792" s="28">
        <v>0</v>
      </c>
      <c r="W792" s="28">
        <v>0</v>
      </c>
      <c r="X792" s="28">
        <v>0</v>
      </c>
      <c r="Y792" s="28">
        <v>0</v>
      </c>
      <c r="Z792" s="28">
        <f t="shared" si="77"/>
        <v>0</v>
      </c>
      <c r="AA792" s="28">
        <v>0</v>
      </c>
      <c r="AB792" s="30">
        <v>0</v>
      </c>
      <c r="AC792" s="30">
        <v>0</v>
      </c>
      <c r="AG792" s="28">
        <v>8.6999999999999993</v>
      </c>
      <c r="AH792" s="28">
        <v>6.96</v>
      </c>
      <c r="AI792" s="28">
        <v>4.9800000000000004</v>
      </c>
      <c r="AJ792" s="28">
        <v>5.2</v>
      </c>
      <c r="AK792" s="28">
        <v>1.1399999999999999</v>
      </c>
      <c r="AL792" s="28">
        <v>8.3599999999999994E-2</v>
      </c>
      <c r="AM792" s="28">
        <f t="shared" si="81"/>
        <v>7.333333333333333</v>
      </c>
      <c r="AN792" s="28">
        <v>65235</v>
      </c>
      <c r="AO792" s="28" t="s">
        <v>3301</v>
      </c>
      <c r="AP792" s="28">
        <v>9.9299999999999999E-2</v>
      </c>
      <c r="AQ792" s="28">
        <v>0.80700000000000005</v>
      </c>
      <c r="AR792" s="28">
        <v>4.5599999999999998E-3</v>
      </c>
      <c r="AS792" s="28">
        <v>0</v>
      </c>
      <c r="AT792" s="28">
        <v>0</v>
      </c>
      <c r="AU792" s="28">
        <v>8.0799999999999997E-2</v>
      </c>
      <c r="AV792" s="28">
        <v>1.5200000000000001E-3</v>
      </c>
      <c r="AW792" s="28">
        <v>4.9199999999999999E-3</v>
      </c>
      <c r="AX792" s="28">
        <v>1.8799999999999999E-3</v>
      </c>
      <c r="AY792" s="28">
        <v>87</v>
      </c>
      <c r="AZ792" s="28">
        <v>0</v>
      </c>
      <c r="BA792" s="28">
        <v>0</v>
      </c>
      <c r="BB792" s="28">
        <v>0</v>
      </c>
      <c r="BC792" s="28">
        <v>0</v>
      </c>
      <c r="BD792" s="28">
        <v>0</v>
      </c>
      <c r="BE792" s="28">
        <v>0</v>
      </c>
      <c r="BF792" s="28">
        <v>0</v>
      </c>
      <c r="BG792" s="28">
        <v>0</v>
      </c>
      <c r="BH792" s="28">
        <v>0</v>
      </c>
      <c r="BI792" s="28">
        <v>0</v>
      </c>
      <c r="BJ792" s="28">
        <v>0</v>
      </c>
      <c r="BL792" s="28">
        <v>100</v>
      </c>
      <c r="BM792" s="28">
        <v>0</v>
      </c>
      <c r="BN792" s="28" t="s">
        <v>544</v>
      </c>
      <c r="BS792" s="32" t="s">
        <v>3301</v>
      </c>
      <c r="BT792" t="s">
        <v>201</v>
      </c>
      <c r="BU792">
        <v>1</v>
      </c>
      <c r="CA792" s="35" t="s">
        <v>187</v>
      </c>
      <c r="CB792" s="35" t="s">
        <v>188</v>
      </c>
      <c r="CC792" s="35">
        <v>1</v>
      </c>
      <c r="CD792" s="28" t="s">
        <v>202</v>
      </c>
      <c r="CE792" s="28">
        <v>1</v>
      </c>
      <c r="CF792" s="36" t="s">
        <v>367</v>
      </c>
      <c r="CG792" s="37" t="s">
        <v>223</v>
      </c>
      <c r="CH792" s="28">
        <v>1432898</v>
      </c>
      <c r="CI792" s="28">
        <v>6575998</v>
      </c>
      <c r="CJ792">
        <v>138.97999999999999</v>
      </c>
      <c r="CK792">
        <v>134.71</v>
      </c>
      <c r="CL792">
        <v>4.2699999999999818</v>
      </c>
      <c r="CM792">
        <v>4.2699999999999818</v>
      </c>
      <c r="CN792">
        <v>4.2699999999999818</v>
      </c>
      <c r="CY792" s="39">
        <v>0</v>
      </c>
      <c r="CZ792" s="40">
        <v>3</v>
      </c>
      <c r="DA792" s="35" t="s">
        <v>214</v>
      </c>
      <c r="DB792" s="35" t="s">
        <v>886</v>
      </c>
      <c r="DP792" s="42">
        <v>858</v>
      </c>
      <c r="DQ792" s="42">
        <v>858</v>
      </c>
      <c r="DR792" s="42">
        <v>65235</v>
      </c>
      <c r="DS792" s="35" t="s">
        <v>189</v>
      </c>
      <c r="DT792" s="35" t="s">
        <v>191</v>
      </c>
      <c r="DU792" s="35" t="s">
        <v>3302</v>
      </c>
      <c r="DX792" s="35" t="s">
        <v>870</v>
      </c>
      <c r="EA792" s="35" t="s">
        <v>207</v>
      </c>
      <c r="EC792" s="35" t="s">
        <v>194</v>
      </c>
      <c r="EE792" s="35" t="s">
        <v>886</v>
      </c>
      <c r="EG792" s="28">
        <v>8.6999999999999993</v>
      </c>
      <c r="EH792" s="28">
        <v>6.96</v>
      </c>
      <c r="EI792" s="28">
        <v>4.9800000000000004</v>
      </c>
      <c r="EJ792" s="28">
        <v>5.2</v>
      </c>
      <c r="EK792" s="28">
        <v>1.1399999999999999</v>
      </c>
      <c r="EL792" s="28">
        <v>8.3599999999999994E-2</v>
      </c>
      <c r="EM792" s="44">
        <f t="shared" si="82"/>
        <v>7.333333333333333</v>
      </c>
      <c r="EN792" s="28" t="s">
        <v>3301</v>
      </c>
      <c r="EO792" s="33">
        <v>65235</v>
      </c>
      <c r="EP792" s="33" t="s">
        <v>3301</v>
      </c>
    </row>
    <row r="793" spans="2:146" x14ac:dyDescent="0.35">
      <c r="B793" s="28">
        <v>859</v>
      </c>
      <c r="C793" s="28">
        <v>859</v>
      </c>
      <c r="D793" s="28">
        <v>61</v>
      </c>
      <c r="E793" s="28" t="s">
        <v>394</v>
      </c>
      <c r="F793" s="28" t="s">
        <v>3303</v>
      </c>
      <c r="G793" s="28" t="s">
        <v>3304</v>
      </c>
      <c r="H793" s="28" t="s">
        <v>3305</v>
      </c>
      <c r="I793" s="28">
        <v>5</v>
      </c>
      <c r="J793" s="28" t="s">
        <v>866</v>
      </c>
      <c r="K793" s="28">
        <v>18</v>
      </c>
      <c r="L793" s="28" t="s">
        <v>3306</v>
      </c>
      <c r="M793" s="28" t="s">
        <v>3306</v>
      </c>
      <c r="N793" s="29">
        <v>516.85900000000004</v>
      </c>
      <c r="O793" s="29">
        <v>516.85900000000004</v>
      </c>
      <c r="P793" s="28">
        <f t="shared" si="83"/>
        <v>140.5</v>
      </c>
      <c r="Q793" s="28">
        <f t="shared" si="80"/>
        <v>1.8728512031327704</v>
      </c>
      <c r="R793" s="28">
        <v>1448380</v>
      </c>
      <c r="S793" s="28">
        <v>6592176</v>
      </c>
      <c r="T793" s="28">
        <v>1</v>
      </c>
      <c r="U793" s="28">
        <v>0</v>
      </c>
      <c r="V793" s="28">
        <v>1</v>
      </c>
      <c r="W793" s="28">
        <v>0</v>
      </c>
      <c r="X793" s="28">
        <f>(AB793/AK793)*100</f>
        <v>40.983606557377051</v>
      </c>
      <c r="Y793" s="28">
        <f>(AB793/AL793)*100</f>
        <v>280.89887640449433</v>
      </c>
      <c r="Z793" s="28">
        <f t="shared" si="77"/>
        <v>40.983606557377051</v>
      </c>
      <c r="AA793" s="28">
        <v>0</v>
      </c>
      <c r="AB793" s="30">
        <v>0.15</v>
      </c>
      <c r="AC793" s="30">
        <v>0.15</v>
      </c>
      <c r="AD793" s="31">
        <v>1</v>
      </c>
      <c r="AE793" s="31">
        <v>365</v>
      </c>
      <c r="AF793" s="31">
        <v>365</v>
      </c>
      <c r="AG793" s="28">
        <v>4.13</v>
      </c>
      <c r="AH793" s="28">
        <v>3.25</v>
      </c>
      <c r="AI793" s="28">
        <v>2.23</v>
      </c>
      <c r="AJ793" s="28">
        <v>2.35</v>
      </c>
      <c r="AK793" s="28">
        <v>0.36599999999999999</v>
      </c>
      <c r="AL793" s="28">
        <v>5.3400000000000003E-2</v>
      </c>
      <c r="AM793" s="28">
        <f t="shared" si="81"/>
        <v>14.590163934426231</v>
      </c>
      <c r="AN793" s="28">
        <v>63591</v>
      </c>
      <c r="AO793" s="28" t="s">
        <v>3307</v>
      </c>
      <c r="AP793" s="28">
        <v>1.6500000000000001E-2</v>
      </c>
      <c r="AQ793" s="28">
        <v>0.86</v>
      </c>
      <c r="AR793" s="28">
        <v>1.24E-2</v>
      </c>
      <c r="AS793" s="28">
        <v>0</v>
      </c>
      <c r="AT793" s="28">
        <v>0</v>
      </c>
      <c r="AU793" s="28">
        <v>0.105</v>
      </c>
      <c r="AV793" s="28">
        <v>5.5300000000000002E-3</v>
      </c>
      <c r="AW793" s="28">
        <v>5.8E-4</v>
      </c>
      <c r="AX793" s="28">
        <v>0</v>
      </c>
      <c r="AY793" s="28">
        <v>29</v>
      </c>
      <c r="BS793" s="32" t="s">
        <v>3307</v>
      </c>
      <c r="BT793" t="s">
        <v>186</v>
      </c>
      <c r="BU793">
        <v>1</v>
      </c>
      <c r="CA793" s="35" t="s">
        <v>187</v>
      </c>
      <c r="CB793" s="35" t="s">
        <v>188</v>
      </c>
      <c r="CC793" s="35">
        <v>1</v>
      </c>
      <c r="CD793" s="28" t="s">
        <v>189</v>
      </c>
      <c r="CE793" s="28">
        <v>0</v>
      </c>
      <c r="CG793" s="37" t="s">
        <v>223</v>
      </c>
      <c r="CH793" s="28">
        <v>1448241</v>
      </c>
      <c r="CI793" s="28">
        <v>6592564</v>
      </c>
      <c r="CJ793">
        <v>140.5</v>
      </c>
      <c r="CK793">
        <v>130.82</v>
      </c>
      <c r="CL793">
        <v>9.6800000000000068</v>
      </c>
      <c r="CM793">
        <v>9.6800000000000068</v>
      </c>
      <c r="CN793">
        <v>9.6800000000000068</v>
      </c>
      <c r="CO793" s="38" t="s">
        <v>202</v>
      </c>
      <c r="CY793" s="39" t="s">
        <v>1927</v>
      </c>
      <c r="CZ793" s="40">
        <v>2</v>
      </c>
      <c r="DA793" s="35" t="s">
        <v>205</v>
      </c>
      <c r="DP793" s="42">
        <v>859</v>
      </c>
      <c r="DQ793" s="42">
        <v>859</v>
      </c>
      <c r="DR793" s="42">
        <v>63591</v>
      </c>
      <c r="DX793" s="35" t="s">
        <v>870</v>
      </c>
      <c r="EA793" s="35" t="s">
        <v>207</v>
      </c>
      <c r="EG793" s="28">
        <v>4.13</v>
      </c>
      <c r="EH793" s="28">
        <v>3.25</v>
      </c>
      <c r="EI793" s="28">
        <v>2.23</v>
      </c>
      <c r="EJ793" s="28">
        <v>2.35</v>
      </c>
      <c r="EK793" s="28">
        <v>0.36599999999999999</v>
      </c>
      <c r="EL793" s="28">
        <v>5.3400000000000003E-2</v>
      </c>
      <c r="EM793" s="44">
        <f t="shared" si="82"/>
        <v>14.590163934426231</v>
      </c>
      <c r="EN793" s="28" t="s">
        <v>3307</v>
      </c>
      <c r="EO793" s="33">
        <v>63591</v>
      </c>
      <c r="EP793" s="33" t="s">
        <v>3307</v>
      </c>
    </row>
    <row r="794" spans="2:146" x14ac:dyDescent="0.35">
      <c r="B794" s="28">
        <v>860</v>
      </c>
      <c r="C794" s="28">
        <v>860</v>
      </c>
      <c r="D794" s="28">
        <v>108</v>
      </c>
      <c r="E794" s="28" t="s">
        <v>382</v>
      </c>
      <c r="F794" s="28" t="s">
        <v>3308</v>
      </c>
      <c r="G794" s="28" t="s">
        <v>3308</v>
      </c>
      <c r="H794" s="28" t="s">
        <v>3309</v>
      </c>
      <c r="I794" s="28">
        <v>3</v>
      </c>
      <c r="J794" s="28" t="s">
        <v>386</v>
      </c>
      <c r="K794" s="28">
        <v>17</v>
      </c>
      <c r="L794" s="28" t="s">
        <v>3310</v>
      </c>
      <c r="M794" s="28" t="s">
        <v>3310</v>
      </c>
      <c r="N794" s="29">
        <v>215.977</v>
      </c>
      <c r="O794" s="29">
        <v>215.977</v>
      </c>
      <c r="P794" s="28">
        <f t="shared" si="83"/>
        <v>88.52</v>
      </c>
      <c r="Q794" s="28">
        <f t="shared" si="80"/>
        <v>1.2130921348106467</v>
      </c>
      <c r="R794" s="28">
        <v>1408386</v>
      </c>
      <c r="S794" s="28">
        <v>6564566</v>
      </c>
      <c r="T794" s="28">
        <v>0</v>
      </c>
      <c r="U794" s="28">
        <v>0</v>
      </c>
      <c r="V794" s="28">
        <v>0</v>
      </c>
      <c r="W794" s="28">
        <v>0</v>
      </c>
      <c r="X794" s="28">
        <v>0</v>
      </c>
      <c r="Y794" s="28">
        <v>0</v>
      </c>
      <c r="Z794" s="28">
        <f t="shared" si="77"/>
        <v>0</v>
      </c>
      <c r="AA794" s="28">
        <v>0</v>
      </c>
      <c r="AB794" s="30">
        <v>0</v>
      </c>
      <c r="AC794" s="30">
        <v>0</v>
      </c>
      <c r="AG794" s="28">
        <v>7.89</v>
      </c>
      <c r="AH794" s="28">
        <v>6.28</v>
      </c>
      <c r="AI794" s="28">
        <v>4.45</v>
      </c>
      <c r="AJ794" s="28">
        <v>4.6500000000000004</v>
      </c>
      <c r="AK794" s="28">
        <v>0.97</v>
      </c>
      <c r="AL794" s="28">
        <v>0.113</v>
      </c>
      <c r="AM794" s="28">
        <f t="shared" si="81"/>
        <v>11.649484536082474</v>
      </c>
      <c r="AN794" s="28">
        <v>6460</v>
      </c>
      <c r="AO794" s="28" t="s">
        <v>3311</v>
      </c>
      <c r="AP794" s="28">
        <v>6.7900000000000002E-2</v>
      </c>
      <c r="AQ794" s="28">
        <v>0.79300000000000004</v>
      </c>
      <c r="AR794" s="28">
        <v>9.7099999999999999E-3</v>
      </c>
      <c r="AS794" s="28">
        <v>0</v>
      </c>
      <c r="AT794" s="28">
        <v>0</v>
      </c>
      <c r="AU794" s="28">
        <v>7.5700000000000003E-2</v>
      </c>
      <c r="AV794" s="28">
        <v>3.7499999999999999E-2</v>
      </c>
      <c r="AW794" s="28">
        <v>1.3599999999999999E-2</v>
      </c>
      <c r="AX794" s="28">
        <v>2.6099999999999999E-3</v>
      </c>
      <c r="AY794" s="28">
        <v>92.2</v>
      </c>
      <c r="BS794" s="32" t="s">
        <v>3311</v>
      </c>
      <c r="BT794" t="s">
        <v>186</v>
      </c>
      <c r="BU794">
        <v>2</v>
      </c>
      <c r="CA794" s="35" t="s">
        <v>187</v>
      </c>
      <c r="CB794" s="35" t="s">
        <v>1119</v>
      </c>
      <c r="CC794" s="35">
        <v>0</v>
      </c>
      <c r="CD794" s="28" t="s">
        <v>189</v>
      </c>
      <c r="CE794" s="28">
        <v>0</v>
      </c>
      <c r="CG794" s="37" t="s">
        <v>279</v>
      </c>
      <c r="CH794" s="28">
        <v>1408261</v>
      </c>
      <c r="CI794" s="28">
        <v>6564540</v>
      </c>
      <c r="CJ794">
        <v>88.52</v>
      </c>
      <c r="CK794">
        <v>85.9</v>
      </c>
      <c r="CL794">
        <v>2.6199999999999903</v>
      </c>
      <c r="CM794">
        <v>2.6199999999999903</v>
      </c>
      <c r="CN794">
        <v>2.6199999999999903</v>
      </c>
      <c r="CY794" s="39">
        <v>0</v>
      </c>
      <c r="CZ794" s="40">
        <v>2</v>
      </c>
      <c r="DA794" s="35" t="s">
        <v>321</v>
      </c>
      <c r="DP794" s="42">
        <v>860</v>
      </c>
      <c r="DQ794" s="42">
        <v>860</v>
      </c>
      <c r="DR794" s="42">
        <v>6460</v>
      </c>
      <c r="EA794" s="35" t="s">
        <v>207</v>
      </c>
      <c r="EG794" s="28">
        <v>7.89</v>
      </c>
      <c r="EH794" s="28">
        <v>6.28</v>
      </c>
      <c r="EI794" s="28">
        <v>4.45</v>
      </c>
      <c r="EJ794" s="28">
        <v>4.6500000000000004</v>
      </c>
      <c r="EK794" s="28">
        <v>0.97</v>
      </c>
      <c r="EL794" s="28">
        <v>0.113</v>
      </c>
      <c r="EM794" s="44">
        <f t="shared" si="82"/>
        <v>11.649484536082474</v>
      </c>
      <c r="EN794" s="28" t="s">
        <v>3311</v>
      </c>
      <c r="EO794" s="33">
        <v>6460</v>
      </c>
      <c r="EP794" s="33" t="s">
        <v>3311</v>
      </c>
    </row>
    <row r="795" spans="2:146" x14ac:dyDescent="0.35">
      <c r="B795" s="28">
        <v>861</v>
      </c>
      <c r="C795" s="28">
        <v>861</v>
      </c>
      <c r="D795" s="28">
        <v>108</v>
      </c>
      <c r="E795" s="28" t="s">
        <v>382</v>
      </c>
      <c r="F795" s="28" t="s">
        <v>3308</v>
      </c>
      <c r="G795" s="28" t="s">
        <v>3308</v>
      </c>
      <c r="H795" s="28" t="s">
        <v>3309</v>
      </c>
      <c r="I795" s="28">
        <v>3</v>
      </c>
      <c r="J795" s="28" t="s">
        <v>386</v>
      </c>
      <c r="K795" s="28">
        <v>17</v>
      </c>
      <c r="L795" s="28" t="s">
        <v>3312</v>
      </c>
      <c r="M795" s="28" t="s">
        <v>3312</v>
      </c>
      <c r="N795" s="29">
        <v>39.454500000000003</v>
      </c>
      <c r="O795" s="29">
        <v>39.454500000000003</v>
      </c>
      <c r="P795" s="28">
        <f t="shared" si="83"/>
        <v>79.069999999999993</v>
      </c>
      <c r="Q795" s="28">
        <f t="shared" si="80"/>
        <v>3.8778846519408097</v>
      </c>
      <c r="R795" s="28">
        <v>1407603</v>
      </c>
      <c r="S795" s="28">
        <v>6563627</v>
      </c>
      <c r="T795" s="28">
        <v>0</v>
      </c>
      <c r="U795" s="28">
        <v>0</v>
      </c>
      <c r="V795" s="28">
        <v>0</v>
      </c>
      <c r="W795" s="28">
        <v>0</v>
      </c>
      <c r="X795" s="28">
        <v>0</v>
      </c>
      <c r="Y795" s="28">
        <v>0</v>
      </c>
      <c r="Z795" s="28">
        <f t="shared" si="77"/>
        <v>0</v>
      </c>
      <c r="AA795" s="28">
        <v>0</v>
      </c>
      <c r="AB795" s="30">
        <v>0</v>
      </c>
      <c r="AC795" s="30">
        <v>0</v>
      </c>
      <c r="AG795" s="28">
        <v>7.89</v>
      </c>
      <c r="AH795" s="28">
        <v>6.28</v>
      </c>
      <c r="AI795" s="28">
        <v>4.45</v>
      </c>
      <c r="AJ795" s="28">
        <v>4.6500000000000004</v>
      </c>
      <c r="AK795" s="28">
        <v>0.97</v>
      </c>
      <c r="AL795" s="28">
        <v>0.113</v>
      </c>
      <c r="AM795" s="28">
        <f t="shared" si="81"/>
        <v>11.649484536082474</v>
      </c>
      <c r="AN795" s="28">
        <v>6460</v>
      </c>
      <c r="AO795" s="28" t="s">
        <v>3311</v>
      </c>
      <c r="AP795" s="28">
        <v>6.7900000000000002E-2</v>
      </c>
      <c r="AQ795" s="28">
        <v>0.79300000000000004</v>
      </c>
      <c r="AR795" s="28">
        <v>9.7099999999999999E-3</v>
      </c>
      <c r="AS795" s="28">
        <v>0</v>
      </c>
      <c r="AT795" s="28">
        <v>0</v>
      </c>
      <c r="AU795" s="28">
        <v>7.5700000000000003E-2</v>
      </c>
      <c r="AV795" s="28">
        <v>3.7499999999999999E-2</v>
      </c>
      <c r="AW795" s="28">
        <v>1.3599999999999999E-2</v>
      </c>
      <c r="AX795" s="28">
        <v>2.6099999999999999E-3</v>
      </c>
      <c r="AY795" s="28">
        <v>92.2</v>
      </c>
      <c r="BS795" s="32" t="s">
        <v>3311</v>
      </c>
      <c r="BT795" t="s">
        <v>186</v>
      </c>
      <c r="BU795">
        <v>2</v>
      </c>
      <c r="CA795" s="35" t="s">
        <v>187</v>
      </c>
      <c r="CB795" s="35" t="s">
        <v>1119</v>
      </c>
      <c r="CC795" s="35">
        <v>0</v>
      </c>
      <c r="CD795" s="28" t="s">
        <v>189</v>
      </c>
      <c r="CE795" s="28">
        <v>0</v>
      </c>
      <c r="CG795" s="37" t="s">
        <v>279</v>
      </c>
      <c r="CH795" s="28">
        <v>1407563</v>
      </c>
      <c r="CI795" s="28">
        <v>6563628</v>
      </c>
      <c r="CJ795">
        <v>79.069999999999993</v>
      </c>
      <c r="CK795">
        <v>77.540000000000006</v>
      </c>
      <c r="CL795">
        <v>1.5299999999999869</v>
      </c>
      <c r="CM795">
        <v>1.5299999999999869</v>
      </c>
      <c r="CN795">
        <v>1.5299999999999869</v>
      </c>
      <c r="CY795" s="39">
        <v>0</v>
      </c>
      <c r="CZ795" s="40">
        <v>2</v>
      </c>
      <c r="DA795" s="35" t="s">
        <v>321</v>
      </c>
      <c r="DP795" s="42">
        <v>861</v>
      </c>
      <c r="DQ795" s="42">
        <v>861</v>
      </c>
      <c r="DR795" s="42">
        <v>6460</v>
      </c>
      <c r="EA795" s="35" t="s">
        <v>207</v>
      </c>
      <c r="EG795" s="28">
        <v>7.89</v>
      </c>
      <c r="EH795" s="28">
        <v>6.28</v>
      </c>
      <c r="EI795" s="28">
        <v>4.45</v>
      </c>
      <c r="EJ795" s="28">
        <v>4.6500000000000004</v>
      </c>
      <c r="EK795" s="28">
        <v>0.97</v>
      </c>
      <c r="EL795" s="28">
        <v>0.113</v>
      </c>
      <c r="EM795" s="44">
        <f t="shared" si="82"/>
        <v>11.649484536082474</v>
      </c>
      <c r="EN795" s="28" t="s">
        <v>3311</v>
      </c>
      <c r="EO795" s="33">
        <v>6460</v>
      </c>
      <c r="EP795" s="33" t="s">
        <v>3311</v>
      </c>
    </row>
    <row r="796" spans="2:146" x14ac:dyDescent="0.35">
      <c r="B796" s="28">
        <v>862</v>
      </c>
      <c r="C796" s="28">
        <v>862</v>
      </c>
      <c r="D796" s="28">
        <v>61</v>
      </c>
      <c r="E796" s="28" t="s">
        <v>394</v>
      </c>
      <c r="F796" s="28" t="s">
        <v>863</v>
      </c>
      <c r="G796" s="28" t="s">
        <v>863</v>
      </c>
      <c r="H796" s="28" t="s">
        <v>2462</v>
      </c>
      <c r="I796" s="28">
        <v>3</v>
      </c>
      <c r="J796" s="28" t="s">
        <v>866</v>
      </c>
      <c r="K796" s="28">
        <v>18</v>
      </c>
      <c r="L796" s="28" t="s">
        <v>3313</v>
      </c>
      <c r="M796" s="28" t="s">
        <v>3313</v>
      </c>
      <c r="N796" s="29">
        <v>61.276899999999998</v>
      </c>
      <c r="O796" s="29">
        <v>61.276899999999998</v>
      </c>
      <c r="P796" s="28">
        <f t="shared" si="83"/>
        <v>37.82</v>
      </c>
      <c r="Q796" s="28">
        <f t="shared" si="80"/>
        <v>7.5395458973936309</v>
      </c>
      <c r="R796" s="28">
        <v>1480287</v>
      </c>
      <c r="S796" s="28">
        <v>6597398</v>
      </c>
      <c r="T796" s="28">
        <v>1</v>
      </c>
      <c r="U796" s="28">
        <v>0</v>
      </c>
      <c r="V796" s="28">
        <v>0</v>
      </c>
      <c r="W796" s="28">
        <v>0</v>
      </c>
      <c r="X796" s="28">
        <v>0</v>
      </c>
      <c r="Y796" s="28">
        <v>0</v>
      </c>
      <c r="Z796" s="28">
        <f t="shared" si="77"/>
        <v>0</v>
      </c>
      <c r="AA796" s="28">
        <v>0</v>
      </c>
      <c r="AB796" s="30">
        <v>0</v>
      </c>
      <c r="AC796" s="30">
        <v>0</v>
      </c>
      <c r="AG796" s="28">
        <v>32.4</v>
      </c>
      <c r="AH796" s="28">
        <v>25.2</v>
      </c>
      <c r="AI796" s="28">
        <v>17.100000000000001</v>
      </c>
      <c r="AJ796" s="28">
        <v>18</v>
      </c>
      <c r="AK796" s="28">
        <v>4.6100000000000003</v>
      </c>
      <c r="AL796" s="28">
        <v>0.77800000000000002</v>
      </c>
      <c r="AM796" s="28">
        <f t="shared" si="81"/>
        <v>16.876355748373101</v>
      </c>
      <c r="AN796" s="28">
        <v>7764</v>
      </c>
      <c r="AO796" s="28" t="s">
        <v>2464</v>
      </c>
      <c r="AP796" s="28">
        <v>5.8200000000000002E-2</v>
      </c>
      <c r="AQ796" s="28">
        <v>0.80900000000000005</v>
      </c>
      <c r="AR796" s="28">
        <v>2.1899999999999999E-2</v>
      </c>
      <c r="AS796" s="28">
        <v>0</v>
      </c>
      <c r="AT796" s="28">
        <v>0</v>
      </c>
      <c r="AU796" s="28">
        <v>5.2499999999999998E-2</v>
      </c>
      <c r="AV796" s="28">
        <v>4.9200000000000001E-2</v>
      </c>
      <c r="AW796" s="28">
        <v>6.8999999999999999E-3</v>
      </c>
      <c r="AX796" s="28">
        <v>1.92E-3</v>
      </c>
      <c r="AY796" s="28">
        <v>446</v>
      </c>
      <c r="AZ796" s="28">
        <v>0</v>
      </c>
      <c r="BA796" s="28">
        <v>0</v>
      </c>
      <c r="BC796" s="28">
        <v>0</v>
      </c>
      <c r="BE796" s="28">
        <v>0</v>
      </c>
      <c r="BF796" s="28">
        <v>0</v>
      </c>
      <c r="BG796" s="28">
        <v>3</v>
      </c>
      <c r="BH796" s="28">
        <v>1</v>
      </c>
      <c r="BI796" s="28">
        <v>0</v>
      </c>
      <c r="BJ796" s="28">
        <v>0</v>
      </c>
      <c r="BK796" s="28" t="s">
        <v>491</v>
      </c>
      <c r="BL796" s="28">
        <v>100</v>
      </c>
      <c r="BM796" s="28">
        <v>0</v>
      </c>
      <c r="BN796" s="28" t="s">
        <v>251</v>
      </c>
      <c r="BS796" s="32" t="s">
        <v>2464</v>
      </c>
      <c r="BT796" t="s">
        <v>201</v>
      </c>
      <c r="BU796">
        <v>2</v>
      </c>
      <c r="CA796" s="35" t="s">
        <v>187</v>
      </c>
      <c r="CB796" s="35" t="s">
        <v>188</v>
      </c>
      <c r="CC796" s="35">
        <v>1</v>
      </c>
      <c r="CD796" s="28" t="s">
        <v>202</v>
      </c>
      <c r="CE796" s="28">
        <v>1</v>
      </c>
      <c r="CF796" s="36" t="s">
        <v>356</v>
      </c>
      <c r="CG796" s="37" t="s">
        <v>223</v>
      </c>
      <c r="CH796" s="28">
        <v>1480277</v>
      </c>
      <c r="CI796" s="28">
        <v>6597340</v>
      </c>
      <c r="CJ796">
        <v>37.82</v>
      </c>
      <c r="CK796">
        <v>33.200000000000003</v>
      </c>
      <c r="CL796">
        <v>4.6199999999999974</v>
      </c>
      <c r="CM796">
        <v>4.6199999999999974</v>
      </c>
      <c r="CN796">
        <v>4.6199999999999974</v>
      </c>
      <c r="CY796" s="39">
        <v>0</v>
      </c>
      <c r="CZ796" s="40">
        <v>3</v>
      </c>
      <c r="DA796" s="35" t="s">
        <v>214</v>
      </c>
      <c r="DB796" s="35" t="s">
        <v>3314</v>
      </c>
      <c r="DP796" s="42">
        <v>862</v>
      </c>
      <c r="DQ796" s="42">
        <v>862</v>
      </c>
      <c r="DR796" s="42">
        <v>7764</v>
      </c>
      <c r="DS796" s="35" t="s">
        <v>189</v>
      </c>
      <c r="DT796" s="35">
        <v>64</v>
      </c>
      <c r="DX796" s="35" t="s">
        <v>870</v>
      </c>
      <c r="EA796" s="35" t="s">
        <v>207</v>
      </c>
      <c r="EC796" s="35" t="s">
        <v>194</v>
      </c>
      <c r="EE796" s="35" t="s">
        <v>3314</v>
      </c>
      <c r="EG796" s="28">
        <v>38</v>
      </c>
      <c r="EH796" s="28">
        <v>29.8</v>
      </c>
      <c r="EI796" s="28">
        <v>20.5</v>
      </c>
      <c r="EJ796" s="28">
        <v>21.6</v>
      </c>
      <c r="EK796" s="28">
        <v>5.34</v>
      </c>
      <c r="EL796" s="28">
        <v>1.08</v>
      </c>
      <c r="EM796" s="44">
        <f t="shared" si="82"/>
        <v>20.224719101123597</v>
      </c>
      <c r="EN796" s="28" t="s">
        <v>2464</v>
      </c>
      <c r="EO796" s="33">
        <v>7764</v>
      </c>
      <c r="EP796" s="33" t="s">
        <v>2464</v>
      </c>
    </row>
    <row r="797" spans="2:146" x14ac:dyDescent="0.35">
      <c r="B797" s="28">
        <v>863</v>
      </c>
      <c r="C797" s="28">
        <v>863</v>
      </c>
      <c r="D797" s="28">
        <v>61</v>
      </c>
      <c r="E797" s="28" t="s">
        <v>394</v>
      </c>
      <c r="F797" s="28" t="s">
        <v>3315</v>
      </c>
      <c r="G797" s="28" t="s">
        <v>3315</v>
      </c>
      <c r="H797" s="28" t="s">
        <v>3316</v>
      </c>
      <c r="I797" s="28">
        <v>3</v>
      </c>
      <c r="J797" s="28" t="s">
        <v>866</v>
      </c>
      <c r="K797" s="28">
        <v>18</v>
      </c>
      <c r="L797" s="28" t="s">
        <v>3317</v>
      </c>
      <c r="M797" s="28" t="s">
        <v>3317</v>
      </c>
      <c r="N797" s="29">
        <v>63.997199999999999</v>
      </c>
      <c r="O797" s="29">
        <v>63.997199999999999</v>
      </c>
      <c r="P797" s="28">
        <f t="shared" si="83"/>
        <v>46.66</v>
      </c>
      <c r="Q797" s="28">
        <f t="shared" si="80"/>
        <v>2.5938634815273116</v>
      </c>
      <c r="R797" s="28">
        <v>1454662</v>
      </c>
      <c r="S797" s="28">
        <v>6580623</v>
      </c>
      <c r="T797" s="28">
        <v>0</v>
      </c>
      <c r="U797" s="28">
        <v>0</v>
      </c>
      <c r="V797" s="28">
        <v>0</v>
      </c>
      <c r="W797" s="28">
        <v>0</v>
      </c>
      <c r="X797" s="28">
        <v>0</v>
      </c>
      <c r="Y797" s="28">
        <v>0</v>
      </c>
      <c r="Z797" s="28">
        <f t="shared" si="77"/>
        <v>0</v>
      </c>
      <c r="AA797" s="28">
        <v>0</v>
      </c>
      <c r="AB797" s="30">
        <v>0</v>
      </c>
      <c r="AC797" s="30">
        <v>0</v>
      </c>
      <c r="AG797" s="28">
        <v>5.36</v>
      </c>
      <c r="AH797" s="28">
        <v>4.21</v>
      </c>
      <c r="AI797" s="28">
        <v>2.89</v>
      </c>
      <c r="AJ797" s="28">
        <v>3.04</v>
      </c>
      <c r="AK797" s="28">
        <v>0.5</v>
      </c>
      <c r="AL797" s="28">
        <v>6.1499999999999999E-2</v>
      </c>
      <c r="AM797" s="28">
        <f t="shared" si="81"/>
        <v>12.3</v>
      </c>
      <c r="AN797" s="28">
        <v>7142</v>
      </c>
      <c r="AO797" s="28" t="s">
        <v>3318</v>
      </c>
      <c r="AP797" s="28">
        <v>2.5399999999999999E-2</v>
      </c>
      <c r="AQ797" s="28">
        <v>0.75600000000000001</v>
      </c>
      <c r="AR797" s="28">
        <v>3.39E-2</v>
      </c>
      <c r="AS797" s="28">
        <v>0</v>
      </c>
      <c r="AT797" s="28">
        <v>0</v>
      </c>
      <c r="AU797" s="28">
        <v>1.46E-2</v>
      </c>
      <c r="AV797" s="28">
        <v>0.154</v>
      </c>
      <c r="AW797" s="28">
        <v>1.47E-2</v>
      </c>
      <c r="AX797" s="28">
        <v>1.24E-3</v>
      </c>
      <c r="AY797" s="28">
        <v>39.799999999999997</v>
      </c>
      <c r="BS797" s="32" t="s">
        <v>3318</v>
      </c>
      <c r="BT797" t="s">
        <v>186</v>
      </c>
      <c r="BU797">
        <v>1</v>
      </c>
      <c r="CA797" s="35" t="s">
        <v>247</v>
      </c>
      <c r="CB797" s="35" t="s">
        <v>188</v>
      </c>
      <c r="CC797" s="35">
        <v>1</v>
      </c>
      <c r="CD797" s="28" t="s">
        <v>189</v>
      </c>
      <c r="CE797" s="28">
        <v>0</v>
      </c>
      <c r="CG797" s="37" t="s">
        <v>223</v>
      </c>
      <c r="CH797" s="28">
        <v>1454708</v>
      </c>
      <c r="CI797" s="28">
        <v>6580585</v>
      </c>
      <c r="CJ797">
        <v>46.66</v>
      </c>
      <c r="CK797">
        <v>45</v>
      </c>
      <c r="CL797">
        <v>1.6599999999999966</v>
      </c>
      <c r="CM797">
        <v>1.6599999999999966</v>
      </c>
      <c r="CN797">
        <v>1.6599999999999966</v>
      </c>
      <c r="CY797" s="39">
        <v>0</v>
      </c>
      <c r="CZ797" s="40">
        <v>1</v>
      </c>
      <c r="DA797" s="35" t="s">
        <v>190</v>
      </c>
      <c r="DP797" s="42">
        <v>863</v>
      </c>
      <c r="DQ797" s="42">
        <v>863</v>
      </c>
      <c r="DR797" s="42">
        <v>7142</v>
      </c>
      <c r="DX797" s="35" t="s">
        <v>870</v>
      </c>
      <c r="EA797" s="35" t="s">
        <v>207</v>
      </c>
      <c r="EG797" s="28">
        <v>5.36</v>
      </c>
      <c r="EH797" s="28">
        <v>4.21</v>
      </c>
      <c r="EI797" s="28">
        <v>2.89</v>
      </c>
      <c r="EJ797" s="28">
        <v>3.04</v>
      </c>
      <c r="EK797" s="28">
        <v>0.5</v>
      </c>
      <c r="EL797" s="28">
        <v>6.1499999999999999E-2</v>
      </c>
      <c r="EM797" s="44">
        <f t="shared" si="82"/>
        <v>12.3</v>
      </c>
      <c r="EN797" s="28" t="s">
        <v>3318</v>
      </c>
      <c r="EO797" s="33">
        <v>7142</v>
      </c>
      <c r="EP797" s="33" t="s">
        <v>3318</v>
      </c>
    </row>
    <row r="798" spans="2:146" x14ac:dyDescent="0.35">
      <c r="B798" s="28">
        <v>864</v>
      </c>
      <c r="C798" s="28">
        <v>864</v>
      </c>
      <c r="D798" s="28">
        <v>61</v>
      </c>
      <c r="E798" s="28" t="s">
        <v>394</v>
      </c>
      <c r="F798" s="28" t="s">
        <v>888</v>
      </c>
      <c r="G798" s="28" t="s">
        <v>888</v>
      </c>
      <c r="H798" s="28" t="s">
        <v>889</v>
      </c>
      <c r="I798" s="28">
        <v>2</v>
      </c>
      <c r="J798" s="28" t="s">
        <v>866</v>
      </c>
      <c r="K798" s="28">
        <v>18</v>
      </c>
      <c r="L798" s="28" t="s">
        <v>3319</v>
      </c>
      <c r="M798" s="28" t="s">
        <v>3319</v>
      </c>
      <c r="N798" s="29">
        <v>63.662700000000001</v>
      </c>
      <c r="O798" s="29">
        <v>63.662700000000001</v>
      </c>
      <c r="P798" s="28">
        <f t="shared" si="83"/>
        <v>71.040000000000006</v>
      </c>
      <c r="Q798" s="28">
        <f t="shared" si="80"/>
        <v>4.3824719969464168</v>
      </c>
      <c r="R798" s="28">
        <v>1449141</v>
      </c>
      <c r="S798" s="28">
        <v>6572630</v>
      </c>
      <c r="T798" s="28">
        <v>0</v>
      </c>
      <c r="U798" s="28">
        <v>0</v>
      </c>
      <c r="V798" s="28">
        <v>0</v>
      </c>
      <c r="W798" s="28">
        <v>0</v>
      </c>
      <c r="X798" s="28">
        <v>0</v>
      </c>
      <c r="Y798" s="28">
        <v>0</v>
      </c>
      <c r="Z798" s="28">
        <f t="shared" si="77"/>
        <v>0</v>
      </c>
      <c r="AA798" s="28">
        <v>0</v>
      </c>
      <c r="AB798" s="30">
        <v>0</v>
      </c>
      <c r="AC798" s="30">
        <v>0</v>
      </c>
      <c r="AG798" s="28">
        <v>7.36</v>
      </c>
      <c r="AH798" s="28">
        <v>5.88</v>
      </c>
      <c r="AI798" s="28">
        <v>4.18</v>
      </c>
      <c r="AJ798" s="28">
        <v>4.37</v>
      </c>
      <c r="AK798" s="28">
        <v>0.84399999999999997</v>
      </c>
      <c r="AL798" s="28">
        <v>0.11899999999999999</v>
      </c>
      <c r="AM798" s="28">
        <f t="shared" si="81"/>
        <v>14.099526066350709</v>
      </c>
      <c r="AN798" s="28">
        <v>63539</v>
      </c>
      <c r="AO798" s="28" t="s">
        <v>891</v>
      </c>
      <c r="AP798" s="28">
        <v>4.8000000000000001E-2</v>
      </c>
      <c r="AQ798" s="28">
        <v>0.748</v>
      </c>
      <c r="AR798" s="28">
        <v>4.4499999999999998E-2</v>
      </c>
      <c r="AS798" s="28">
        <v>0</v>
      </c>
      <c r="AT798" s="28">
        <v>0</v>
      </c>
      <c r="AU798" s="28">
        <v>2.4400000000000002E-2</v>
      </c>
      <c r="AV798" s="28">
        <v>9.4700000000000006E-2</v>
      </c>
      <c r="AW798" s="28">
        <v>3.6799999999999999E-2</v>
      </c>
      <c r="AX798" s="28">
        <v>3.46E-3</v>
      </c>
      <c r="AY798" s="28">
        <v>63.8</v>
      </c>
      <c r="BS798" s="32" t="s">
        <v>891</v>
      </c>
      <c r="BT798" t="s">
        <v>186</v>
      </c>
      <c r="BU798">
        <v>3</v>
      </c>
      <c r="CA798" s="35" t="s">
        <v>187</v>
      </c>
      <c r="CB798" s="35" t="s">
        <v>188</v>
      </c>
      <c r="CC798" s="35">
        <v>1</v>
      </c>
      <c r="CD798" s="28" t="s">
        <v>189</v>
      </c>
      <c r="CE798" s="28">
        <v>0</v>
      </c>
      <c r="CG798" s="37" t="s">
        <v>223</v>
      </c>
      <c r="CH798" s="28">
        <v>1449142</v>
      </c>
      <c r="CI798" s="28">
        <v>6572584</v>
      </c>
      <c r="CJ798">
        <v>71.040000000000006</v>
      </c>
      <c r="CK798">
        <v>68.25</v>
      </c>
      <c r="CL798">
        <v>2.7900000000000063</v>
      </c>
      <c r="CM798">
        <v>2.7900000000000063</v>
      </c>
      <c r="CN798">
        <v>2.7900000000000063</v>
      </c>
      <c r="CY798" s="39">
        <v>0</v>
      </c>
      <c r="CZ798" s="40">
        <v>0</v>
      </c>
      <c r="DA798" s="35" t="s">
        <v>214</v>
      </c>
      <c r="DP798" s="42">
        <v>864</v>
      </c>
      <c r="DQ798" s="42">
        <v>864</v>
      </c>
      <c r="DR798" s="42">
        <v>63539</v>
      </c>
      <c r="DX798" s="35" t="s">
        <v>870</v>
      </c>
      <c r="EA798" s="35" t="s">
        <v>207</v>
      </c>
      <c r="EB798" s="35" t="s">
        <v>193</v>
      </c>
      <c r="EG798" s="28">
        <v>7.36</v>
      </c>
      <c r="EH798" s="28">
        <v>5.88</v>
      </c>
      <c r="EI798" s="28">
        <v>4.18</v>
      </c>
      <c r="EJ798" s="28">
        <v>4.37</v>
      </c>
      <c r="EK798" s="28">
        <v>0.84399999999999997</v>
      </c>
      <c r="EL798" s="28">
        <v>0.11899999999999999</v>
      </c>
      <c r="EM798" s="44">
        <f t="shared" si="82"/>
        <v>14.099526066350709</v>
      </c>
      <c r="EN798" s="28" t="s">
        <v>891</v>
      </c>
      <c r="EO798" s="33">
        <v>63539</v>
      </c>
      <c r="EP798" s="33" t="s">
        <v>891</v>
      </c>
    </row>
    <row r="799" spans="2:146" x14ac:dyDescent="0.35">
      <c r="B799" s="28">
        <v>865</v>
      </c>
      <c r="C799" s="28">
        <v>865</v>
      </c>
      <c r="D799" s="28">
        <v>67</v>
      </c>
      <c r="E799" s="28" t="s">
        <v>195</v>
      </c>
      <c r="F799" s="28" t="s">
        <v>2653</v>
      </c>
      <c r="G799" s="28" t="s">
        <v>2653</v>
      </c>
      <c r="H799" s="28" t="s">
        <v>2654</v>
      </c>
      <c r="I799" s="28">
        <v>2</v>
      </c>
      <c r="J799" s="28" t="s">
        <v>197</v>
      </c>
      <c r="K799" s="28">
        <v>5</v>
      </c>
      <c r="L799" s="28" t="s">
        <v>3320</v>
      </c>
      <c r="M799" s="28" t="s">
        <v>3320</v>
      </c>
      <c r="N799" s="29">
        <v>62.629399999999997</v>
      </c>
      <c r="O799" s="29">
        <v>62.629399999999997</v>
      </c>
      <c r="P799" s="28">
        <f t="shared" si="83"/>
        <v>24.8</v>
      </c>
      <c r="Q799" s="28">
        <f t="shared" si="80"/>
        <v>4.8539503811309048</v>
      </c>
      <c r="R799" s="28">
        <v>1505745</v>
      </c>
      <c r="S799" s="28">
        <v>6507881</v>
      </c>
      <c r="T799" s="28">
        <v>0</v>
      </c>
      <c r="U799" s="28">
        <v>0</v>
      </c>
      <c r="V799" s="28">
        <v>0</v>
      </c>
      <c r="W799" s="28">
        <v>0</v>
      </c>
      <c r="X799" s="28">
        <v>0</v>
      </c>
      <c r="Y799" s="28">
        <v>0</v>
      </c>
      <c r="Z799" s="28">
        <f t="shared" si="77"/>
        <v>0</v>
      </c>
      <c r="AA799" s="28">
        <v>0</v>
      </c>
      <c r="AB799" s="30">
        <v>0</v>
      </c>
      <c r="AC799" s="30">
        <v>0</v>
      </c>
      <c r="AG799" s="28">
        <v>13.8</v>
      </c>
      <c r="AH799" s="28">
        <v>10.7</v>
      </c>
      <c r="AI799" s="28">
        <v>7.21</v>
      </c>
      <c r="AJ799" s="28">
        <v>7.61</v>
      </c>
      <c r="AK799" s="28">
        <v>3.14</v>
      </c>
      <c r="AL799" s="28">
        <v>1.1100000000000001</v>
      </c>
      <c r="AM799" s="28">
        <f t="shared" si="81"/>
        <v>35.35031847133758</v>
      </c>
      <c r="AN799" s="28">
        <v>63795</v>
      </c>
      <c r="AO799" s="28" t="s">
        <v>2656</v>
      </c>
      <c r="AP799" s="28">
        <v>7.8200000000000006E-2</v>
      </c>
      <c r="AQ799" s="28">
        <v>0.78200000000000003</v>
      </c>
      <c r="AR799" s="28">
        <v>2.7900000000000001E-2</v>
      </c>
      <c r="AS799" s="28">
        <v>0</v>
      </c>
      <c r="AT799" s="28">
        <v>0</v>
      </c>
      <c r="AU799" s="28">
        <v>3.6700000000000003E-2</v>
      </c>
      <c r="AV799" s="28">
        <v>5.9499999999999997E-2</v>
      </c>
      <c r="AW799" s="28">
        <v>1.2699999999999999E-2</v>
      </c>
      <c r="AX799" s="28">
        <v>3.4299999999999999E-3</v>
      </c>
      <c r="AY799" s="28">
        <v>424</v>
      </c>
      <c r="BS799" s="32" t="s">
        <v>2656</v>
      </c>
      <c r="BT799" t="s">
        <v>186</v>
      </c>
      <c r="BU799">
        <v>2</v>
      </c>
      <c r="CA799" s="35" t="s">
        <v>187</v>
      </c>
      <c r="CB799" s="35" t="s">
        <v>1119</v>
      </c>
      <c r="CC799" s="35">
        <v>0</v>
      </c>
      <c r="CD799" s="28" t="s">
        <v>189</v>
      </c>
      <c r="CE799" s="28">
        <v>0</v>
      </c>
      <c r="CH799" s="28">
        <v>1505801</v>
      </c>
      <c r="CI799" s="28">
        <v>6507853</v>
      </c>
      <c r="CJ799">
        <v>24.8</v>
      </c>
      <c r="CK799">
        <v>21.76</v>
      </c>
      <c r="CL799">
        <v>3.0399999999999991</v>
      </c>
      <c r="CM799">
        <v>3.0399999999999991</v>
      </c>
      <c r="CN799">
        <v>3.0399999999999991</v>
      </c>
      <c r="CY799" s="39">
        <v>0</v>
      </c>
      <c r="CZ799" s="40">
        <v>0</v>
      </c>
      <c r="DA799" s="35" t="s">
        <v>321</v>
      </c>
      <c r="DP799" s="42">
        <v>865</v>
      </c>
      <c r="DQ799" s="42">
        <v>865</v>
      </c>
      <c r="DR799" s="42">
        <v>63795</v>
      </c>
      <c r="EA799" s="35" t="s">
        <v>207</v>
      </c>
      <c r="EG799" s="28">
        <v>13.8</v>
      </c>
      <c r="EH799" s="28">
        <v>10.7</v>
      </c>
      <c r="EI799" s="28">
        <v>7.21</v>
      </c>
      <c r="EJ799" s="28">
        <v>7.61</v>
      </c>
      <c r="EK799" s="28">
        <v>3.14</v>
      </c>
      <c r="EL799" s="28">
        <v>1.1100000000000001</v>
      </c>
      <c r="EM799" s="44">
        <f t="shared" si="82"/>
        <v>35.35031847133758</v>
      </c>
      <c r="EN799" s="28" t="s">
        <v>2656</v>
      </c>
      <c r="EO799" s="33">
        <v>63795</v>
      </c>
      <c r="EP799" s="33" t="s">
        <v>2656</v>
      </c>
    </row>
    <row r="800" spans="2:146" x14ac:dyDescent="0.35">
      <c r="B800" s="28">
        <v>866</v>
      </c>
      <c r="C800" s="28">
        <v>866</v>
      </c>
      <c r="D800" s="28">
        <v>65</v>
      </c>
      <c r="E800" s="28" t="s">
        <v>177</v>
      </c>
      <c r="F800" s="28" t="s">
        <v>177</v>
      </c>
      <c r="G800" s="28" t="s">
        <v>3321</v>
      </c>
      <c r="H800" s="28" t="s">
        <v>3322</v>
      </c>
      <c r="I800" s="28">
        <v>1</v>
      </c>
      <c r="J800" s="28" t="s">
        <v>181</v>
      </c>
      <c r="K800" s="28">
        <v>4</v>
      </c>
      <c r="L800" s="28" t="s">
        <v>3323</v>
      </c>
      <c r="M800" s="28" t="s">
        <v>3323</v>
      </c>
      <c r="N800" s="29">
        <v>305.15100000000001</v>
      </c>
      <c r="O800" s="29">
        <v>305.15100000000001</v>
      </c>
      <c r="P800" s="28">
        <f t="shared" si="83"/>
        <v>39.369999999999997</v>
      </c>
      <c r="Q800" s="28">
        <f t="shared" si="80"/>
        <v>1.5500522692044256</v>
      </c>
      <c r="R800" s="28">
        <v>1501085</v>
      </c>
      <c r="S800" s="28">
        <v>6547474</v>
      </c>
      <c r="T800" s="28">
        <v>0</v>
      </c>
      <c r="U800" s="28">
        <v>0</v>
      </c>
      <c r="V800" s="28">
        <v>0</v>
      </c>
      <c r="W800" s="28">
        <v>0</v>
      </c>
      <c r="X800" s="28">
        <v>0</v>
      </c>
      <c r="Y800" s="28">
        <v>0</v>
      </c>
      <c r="Z800" s="28">
        <f t="shared" si="77"/>
        <v>0</v>
      </c>
      <c r="AA800" s="28">
        <v>0</v>
      </c>
      <c r="AB800" s="30">
        <v>0</v>
      </c>
      <c r="AC800" s="30">
        <v>0</v>
      </c>
      <c r="AG800" s="28">
        <v>14.3</v>
      </c>
      <c r="AH800" s="28">
        <v>11.5</v>
      </c>
      <c r="AI800" s="28">
        <v>8.17</v>
      </c>
      <c r="AJ800" s="28">
        <v>8.5399999999999991</v>
      </c>
      <c r="AK800" s="28">
        <v>3.39</v>
      </c>
      <c r="AL800" s="28">
        <v>0.745</v>
      </c>
      <c r="AM800" s="28">
        <f t="shared" si="81"/>
        <v>21.976401179941004</v>
      </c>
      <c r="AN800" s="28">
        <v>5998</v>
      </c>
      <c r="AO800" s="28" t="s">
        <v>3324</v>
      </c>
      <c r="AP800" s="28">
        <v>0.11799999999999999</v>
      </c>
      <c r="AQ800" s="28">
        <v>0.70099999999999996</v>
      </c>
      <c r="AR800" s="28">
        <v>4.5499999999999999E-2</v>
      </c>
      <c r="AS800" s="28">
        <v>0</v>
      </c>
      <c r="AT800" s="28">
        <v>0</v>
      </c>
      <c r="AU800" s="28">
        <v>2.12E-2</v>
      </c>
      <c r="AV800" s="28">
        <v>9.5799999999999996E-2</v>
      </c>
      <c r="AW800" s="28">
        <v>1.5100000000000001E-2</v>
      </c>
      <c r="AX800" s="28">
        <v>3.3600000000000001E-3</v>
      </c>
      <c r="AY800" s="28">
        <v>448</v>
      </c>
      <c r="BS800" s="32" t="s">
        <v>3324</v>
      </c>
      <c r="BT800" t="s">
        <v>186</v>
      </c>
      <c r="BU800">
        <v>2</v>
      </c>
      <c r="CA800" s="35" t="s">
        <v>187</v>
      </c>
      <c r="CB800" s="35" t="s">
        <v>1119</v>
      </c>
      <c r="CC800" s="35">
        <v>0</v>
      </c>
      <c r="CD800" s="28" t="s">
        <v>189</v>
      </c>
      <c r="CE800" s="28">
        <v>0</v>
      </c>
      <c r="CH800" s="28">
        <v>1501239</v>
      </c>
      <c r="CI800" s="28">
        <v>6547658</v>
      </c>
      <c r="CJ800">
        <v>39.369999999999997</v>
      </c>
      <c r="CK800">
        <v>34.64</v>
      </c>
      <c r="CL800">
        <v>4.7299999999999969</v>
      </c>
      <c r="CM800">
        <v>4.7299999999999969</v>
      </c>
      <c r="CN800">
        <v>4.7299999999999969</v>
      </c>
      <c r="CY800" s="39">
        <v>0</v>
      </c>
      <c r="CZ800" s="40">
        <v>0</v>
      </c>
      <c r="DA800" s="35" t="s">
        <v>321</v>
      </c>
      <c r="DP800" s="42">
        <v>866</v>
      </c>
      <c r="DQ800" s="42">
        <v>866</v>
      </c>
      <c r="DR800" s="42">
        <v>5998</v>
      </c>
      <c r="EA800" s="35" t="s">
        <v>207</v>
      </c>
      <c r="EG800" s="28">
        <v>14.3</v>
      </c>
      <c r="EH800" s="28">
        <v>11.5</v>
      </c>
      <c r="EI800" s="28">
        <v>8.17</v>
      </c>
      <c r="EJ800" s="28">
        <v>8.5399999999999991</v>
      </c>
      <c r="EK800" s="28">
        <v>3.39</v>
      </c>
      <c r="EL800" s="28">
        <v>0.70799999999999996</v>
      </c>
      <c r="EM800" s="44">
        <f t="shared" si="82"/>
        <v>20.884955752212385</v>
      </c>
      <c r="EN800" s="28" t="s">
        <v>3324</v>
      </c>
      <c r="EO800" s="33">
        <v>5998</v>
      </c>
      <c r="EP800" s="33" t="s">
        <v>3324</v>
      </c>
    </row>
    <row r="801" spans="2:146" x14ac:dyDescent="0.35">
      <c r="B801" s="28">
        <v>867</v>
      </c>
      <c r="C801" s="28">
        <v>867</v>
      </c>
      <c r="D801" s="28">
        <v>65</v>
      </c>
      <c r="E801" s="28" t="s">
        <v>177</v>
      </c>
      <c r="F801" s="28" t="s">
        <v>177</v>
      </c>
      <c r="G801" s="28" t="s">
        <v>3321</v>
      </c>
      <c r="H801" s="28" t="s">
        <v>3322</v>
      </c>
      <c r="I801" s="28">
        <v>1</v>
      </c>
      <c r="J801" s="28" t="s">
        <v>181</v>
      </c>
      <c r="K801" s="28">
        <v>4</v>
      </c>
      <c r="L801" s="28" t="s">
        <v>3325</v>
      </c>
      <c r="M801" s="28" t="s">
        <v>3325</v>
      </c>
      <c r="N801" s="29">
        <v>303.33100000000002</v>
      </c>
      <c r="O801" s="29">
        <v>303.33100000000002</v>
      </c>
      <c r="P801" s="28">
        <f t="shared" si="83"/>
        <v>48.9</v>
      </c>
      <c r="Q801" s="28">
        <f t="shared" si="80"/>
        <v>1.476934437957214</v>
      </c>
      <c r="R801" s="28">
        <v>1499327</v>
      </c>
      <c r="S801" s="28">
        <v>6546686</v>
      </c>
      <c r="T801" s="28">
        <v>0</v>
      </c>
      <c r="U801" s="28">
        <v>0</v>
      </c>
      <c r="V801" s="28">
        <v>0</v>
      </c>
      <c r="W801" s="28">
        <v>0</v>
      </c>
      <c r="X801" s="28">
        <v>0</v>
      </c>
      <c r="Y801" s="28">
        <v>0</v>
      </c>
      <c r="Z801" s="28">
        <f t="shared" si="77"/>
        <v>0</v>
      </c>
      <c r="AA801" s="28">
        <v>0</v>
      </c>
      <c r="AB801" s="30">
        <v>0</v>
      </c>
      <c r="AC801" s="30">
        <v>0</v>
      </c>
      <c r="AG801" s="28">
        <v>14.3</v>
      </c>
      <c r="AH801" s="28">
        <v>11.5</v>
      </c>
      <c r="AI801" s="28">
        <v>8.17</v>
      </c>
      <c r="AJ801" s="28">
        <v>8.5399999999999991</v>
      </c>
      <c r="AK801" s="28">
        <v>3.39</v>
      </c>
      <c r="AL801" s="28">
        <v>0.745</v>
      </c>
      <c r="AM801" s="28">
        <f t="shared" si="81"/>
        <v>21.976401179941004</v>
      </c>
      <c r="AN801" s="28">
        <v>5998</v>
      </c>
      <c r="AO801" s="28" t="s">
        <v>3324</v>
      </c>
      <c r="AP801" s="28">
        <v>0.11799999999999999</v>
      </c>
      <c r="AQ801" s="28">
        <v>0.70099999999999996</v>
      </c>
      <c r="AR801" s="28">
        <v>4.5499999999999999E-2</v>
      </c>
      <c r="AS801" s="28">
        <v>0</v>
      </c>
      <c r="AT801" s="28">
        <v>0</v>
      </c>
      <c r="AU801" s="28">
        <v>2.12E-2</v>
      </c>
      <c r="AV801" s="28">
        <v>9.5799999999999996E-2</v>
      </c>
      <c r="AW801" s="28">
        <v>1.5100000000000001E-2</v>
      </c>
      <c r="AX801" s="28">
        <v>3.3600000000000001E-3</v>
      </c>
      <c r="AY801" s="28">
        <v>448</v>
      </c>
      <c r="BS801" s="32" t="s">
        <v>3324</v>
      </c>
      <c r="BT801" t="s">
        <v>186</v>
      </c>
      <c r="BU801">
        <v>2</v>
      </c>
      <c r="CA801" s="35" t="s">
        <v>187</v>
      </c>
      <c r="CB801" s="35" t="s">
        <v>1119</v>
      </c>
      <c r="CC801" s="35">
        <v>0</v>
      </c>
      <c r="CD801" s="28" t="s">
        <v>189</v>
      </c>
      <c r="CE801" s="28">
        <v>0</v>
      </c>
      <c r="CH801" s="28">
        <v>1499417</v>
      </c>
      <c r="CI801" s="28">
        <v>6546856</v>
      </c>
      <c r="CJ801">
        <v>48.9</v>
      </c>
      <c r="CK801">
        <v>44.42</v>
      </c>
      <c r="CL801">
        <v>4.4799999999999969</v>
      </c>
      <c r="CM801">
        <v>4.4799999999999969</v>
      </c>
      <c r="CN801">
        <v>4.4799999999999969</v>
      </c>
      <c r="CY801" s="39">
        <v>0</v>
      </c>
      <c r="CZ801" s="40">
        <v>0</v>
      </c>
      <c r="DA801" s="35" t="s">
        <v>321</v>
      </c>
      <c r="DP801" s="42">
        <v>867</v>
      </c>
      <c r="DQ801" s="42">
        <v>867</v>
      </c>
      <c r="DR801" s="42">
        <v>5998</v>
      </c>
      <c r="EA801" s="35" t="s">
        <v>207</v>
      </c>
      <c r="EG801" s="28">
        <v>14.3</v>
      </c>
      <c r="EH801" s="28">
        <v>11.5</v>
      </c>
      <c r="EI801" s="28">
        <v>8.17</v>
      </c>
      <c r="EJ801" s="28">
        <v>8.5399999999999991</v>
      </c>
      <c r="EK801" s="28">
        <v>3.39</v>
      </c>
      <c r="EL801" s="28">
        <v>0.70799999999999996</v>
      </c>
      <c r="EM801" s="44">
        <f t="shared" si="82"/>
        <v>20.884955752212385</v>
      </c>
      <c r="EN801" s="28" t="s">
        <v>3324</v>
      </c>
      <c r="EO801" s="33">
        <v>5998</v>
      </c>
      <c r="EP801" s="33" t="s">
        <v>3324</v>
      </c>
    </row>
    <row r="802" spans="2:146" x14ac:dyDescent="0.35">
      <c r="B802" s="28">
        <v>868</v>
      </c>
      <c r="C802" s="28">
        <v>868</v>
      </c>
      <c r="D802" s="28">
        <v>65</v>
      </c>
      <c r="E802" s="28" t="s">
        <v>177</v>
      </c>
      <c r="F802" s="28" t="s">
        <v>177</v>
      </c>
      <c r="G802" s="28" t="s">
        <v>3326</v>
      </c>
      <c r="H802" s="28" t="s">
        <v>3327</v>
      </c>
      <c r="I802" s="28">
        <v>1</v>
      </c>
      <c r="J802" s="28" t="s">
        <v>866</v>
      </c>
      <c r="K802" s="28">
        <v>18</v>
      </c>
      <c r="L802" s="28" t="s">
        <v>3328</v>
      </c>
      <c r="M802" s="28" t="s">
        <v>3328</v>
      </c>
      <c r="N802" s="29">
        <v>1165.3499999999999</v>
      </c>
      <c r="O802" s="29">
        <v>1165.3499999999999</v>
      </c>
      <c r="P802" s="28">
        <f t="shared" si="83"/>
        <v>72.290000000000006</v>
      </c>
      <c r="Q802" s="28">
        <f t="shared" si="80"/>
        <v>0.62556313553867993</v>
      </c>
      <c r="R802" s="28">
        <v>1487115</v>
      </c>
      <c r="S802" s="28">
        <v>6543447</v>
      </c>
      <c r="T802" s="28">
        <v>0</v>
      </c>
      <c r="U802" s="28">
        <v>0</v>
      </c>
      <c r="V802" s="28">
        <v>0</v>
      </c>
      <c r="W802" s="28">
        <v>0</v>
      </c>
      <c r="X802" s="28">
        <v>0</v>
      </c>
      <c r="Y802" s="28">
        <v>0</v>
      </c>
      <c r="Z802" s="28">
        <f t="shared" si="77"/>
        <v>0</v>
      </c>
      <c r="AA802" s="28">
        <v>0</v>
      </c>
      <c r="AB802" s="30">
        <v>0</v>
      </c>
      <c r="AC802" s="30">
        <v>0</v>
      </c>
      <c r="AG802" s="28">
        <v>10.5</v>
      </c>
      <c r="AH802" s="28">
        <v>8.5</v>
      </c>
      <c r="AI802" s="28">
        <v>6.18</v>
      </c>
      <c r="AJ802" s="28">
        <v>6.44</v>
      </c>
      <c r="AK802" s="28">
        <v>2.78</v>
      </c>
      <c r="AL802" s="28">
        <v>0.622</v>
      </c>
      <c r="AM802" s="28">
        <f t="shared" si="81"/>
        <v>22.374100719424462</v>
      </c>
      <c r="AN802" s="28">
        <v>63719</v>
      </c>
      <c r="AO802" s="28" t="s">
        <v>3329</v>
      </c>
      <c r="AP802" s="28">
        <v>0.13</v>
      </c>
      <c r="AQ802" s="28">
        <v>0.70899999999999996</v>
      </c>
      <c r="AR802" s="28">
        <v>4.2799999999999998E-2</v>
      </c>
      <c r="AS802" s="28">
        <v>0</v>
      </c>
      <c r="AT802" s="28">
        <v>0</v>
      </c>
      <c r="AU802" s="28">
        <v>2.2700000000000001E-2</v>
      </c>
      <c r="AV802" s="28">
        <v>7.7899999999999997E-2</v>
      </c>
      <c r="AW802" s="28">
        <v>1.43E-2</v>
      </c>
      <c r="AX802" s="28">
        <v>2.7000000000000001E-3</v>
      </c>
      <c r="AY802" s="28">
        <v>356</v>
      </c>
      <c r="BS802" s="32" t="s">
        <v>3329</v>
      </c>
      <c r="BT802" t="s">
        <v>186</v>
      </c>
      <c r="BU802">
        <v>1</v>
      </c>
      <c r="CA802" s="35" t="s">
        <v>187</v>
      </c>
      <c r="CB802" s="35" t="s">
        <v>188</v>
      </c>
      <c r="CC802" s="35">
        <v>1</v>
      </c>
      <c r="CD802" s="28" t="s">
        <v>189</v>
      </c>
      <c r="CE802" s="28">
        <v>0</v>
      </c>
      <c r="CG802" s="37" t="s">
        <v>223</v>
      </c>
      <c r="CH802" s="28">
        <v>1487897</v>
      </c>
      <c r="CI802" s="28">
        <v>6543585</v>
      </c>
      <c r="CJ802">
        <v>72.290000000000006</v>
      </c>
      <c r="CK802">
        <v>65</v>
      </c>
      <c r="CL802">
        <v>7.2900000000000063</v>
      </c>
      <c r="CM802">
        <v>7.2900000000000063</v>
      </c>
      <c r="CN802">
        <v>7.2900000000000063</v>
      </c>
      <c r="CY802" s="39">
        <v>0</v>
      </c>
      <c r="CZ802" s="40">
        <v>0</v>
      </c>
      <c r="DA802" s="35" t="s">
        <v>214</v>
      </c>
      <c r="DP802" s="42">
        <v>868</v>
      </c>
      <c r="DQ802" s="42">
        <v>868</v>
      </c>
      <c r="DR802" s="42">
        <v>63719</v>
      </c>
      <c r="DX802" s="35" t="s">
        <v>870</v>
      </c>
      <c r="EA802" s="35" t="s">
        <v>207</v>
      </c>
      <c r="EG802" s="28">
        <v>10.5</v>
      </c>
      <c r="EH802" s="28">
        <v>8.5</v>
      </c>
      <c r="EI802" s="28">
        <v>6.18</v>
      </c>
      <c r="EJ802" s="28">
        <v>6.44</v>
      </c>
      <c r="EK802" s="28">
        <v>2.78</v>
      </c>
      <c r="EL802" s="28">
        <v>0.61599999999999999</v>
      </c>
      <c r="EM802" s="44">
        <f t="shared" si="82"/>
        <v>22.158273381294965</v>
      </c>
      <c r="EN802" s="28" t="s">
        <v>3329</v>
      </c>
      <c r="EO802" s="33">
        <v>63719</v>
      </c>
      <c r="EP802" s="33" t="s">
        <v>3329</v>
      </c>
    </row>
    <row r="803" spans="2:146" x14ac:dyDescent="0.35">
      <c r="B803" s="28">
        <v>869</v>
      </c>
      <c r="C803" s="28">
        <v>869</v>
      </c>
      <c r="D803" s="28">
        <v>61</v>
      </c>
      <c r="E803" s="28" t="s">
        <v>394</v>
      </c>
      <c r="F803" s="28" t="s">
        <v>6</v>
      </c>
      <c r="G803" s="28" t="s">
        <v>6</v>
      </c>
      <c r="H803" s="28" t="s">
        <v>3330</v>
      </c>
      <c r="I803" s="28">
        <v>2</v>
      </c>
      <c r="J803" s="28" t="s">
        <v>866</v>
      </c>
      <c r="K803" s="28">
        <v>18</v>
      </c>
      <c r="L803" s="28" t="s">
        <v>3331</v>
      </c>
      <c r="M803" s="28" t="s">
        <v>3331</v>
      </c>
      <c r="N803" s="29">
        <v>294.84100000000001</v>
      </c>
      <c r="O803" s="29">
        <v>294.84100000000001</v>
      </c>
      <c r="P803" s="28">
        <f t="shared" si="83"/>
        <v>98.04</v>
      </c>
      <c r="Q803" s="28">
        <f t="shared" si="80"/>
        <v>1.4448465444086831</v>
      </c>
      <c r="R803" s="28">
        <v>1425067</v>
      </c>
      <c r="S803" s="28">
        <v>6563343</v>
      </c>
      <c r="T803" s="28">
        <v>1</v>
      </c>
      <c r="U803" s="28">
        <v>3.5759547000000003E-2</v>
      </c>
      <c r="V803" s="28">
        <v>1</v>
      </c>
      <c r="W803" s="28">
        <v>0</v>
      </c>
      <c r="X803" s="28">
        <f>(AB803/AK803)*100</f>
        <v>22.497187851518561</v>
      </c>
      <c r="Y803" s="28">
        <f>(AB803/AL803)*100</f>
        <v>98.039215686274517</v>
      </c>
      <c r="Z803" s="28">
        <f t="shared" si="77"/>
        <v>26.519634083239595</v>
      </c>
      <c r="AA803" s="28">
        <v>1</v>
      </c>
      <c r="AB803" s="30">
        <v>0.2</v>
      </c>
      <c r="AC803" s="30">
        <v>0.2</v>
      </c>
      <c r="AD803" s="31">
        <v>1</v>
      </c>
      <c r="AE803" s="31">
        <v>365</v>
      </c>
      <c r="AF803" s="31">
        <v>365</v>
      </c>
      <c r="AG803" s="28">
        <v>5.42</v>
      </c>
      <c r="AH803" s="28">
        <v>4.2300000000000004</v>
      </c>
      <c r="AI803" s="28">
        <v>2.87</v>
      </c>
      <c r="AJ803" s="28">
        <v>3.02</v>
      </c>
      <c r="AK803" s="28">
        <v>0.88900000000000001</v>
      </c>
      <c r="AL803" s="28">
        <v>0.20399999999999999</v>
      </c>
      <c r="AM803" s="28">
        <f t="shared" si="81"/>
        <v>22.947131608548929</v>
      </c>
      <c r="AN803" s="28">
        <v>6420</v>
      </c>
      <c r="AO803" s="28" t="s">
        <v>3332</v>
      </c>
      <c r="AP803" s="28">
        <v>9.7199999999999995E-2</v>
      </c>
      <c r="AQ803" s="28">
        <v>0.84799999999999998</v>
      </c>
      <c r="AR803" s="28">
        <v>4.62E-3</v>
      </c>
      <c r="AS803" s="28">
        <v>0</v>
      </c>
      <c r="AT803" s="28">
        <v>0</v>
      </c>
      <c r="AU803" s="28">
        <v>4.4299999999999999E-2</v>
      </c>
      <c r="AV803" s="28">
        <v>4.8199999999999996E-3</v>
      </c>
      <c r="AW803" s="28">
        <v>1.0300000000000001E-3</v>
      </c>
      <c r="AX803" s="28">
        <v>0</v>
      </c>
      <c r="AY803" s="28">
        <v>73.599999999999994</v>
      </c>
      <c r="AZ803" s="28">
        <v>0</v>
      </c>
      <c r="BA803" s="28">
        <v>0</v>
      </c>
      <c r="BB803" s="28">
        <v>0</v>
      </c>
      <c r="BC803" s="28">
        <v>0</v>
      </c>
      <c r="BD803" s="28">
        <v>0</v>
      </c>
      <c r="BE803" s="28">
        <v>0</v>
      </c>
      <c r="BF803" s="28">
        <v>0</v>
      </c>
      <c r="BG803" s="28">
        <v>0</v>
      </c>
      <c r="BH803" s="28">
        <v>0</v>
      </c>
      <c r="BI803" s="28">
        <v>0</v>
      </c>
      <c r="BJ803" s="28">
        <v>1</v>
      </c>
      <c r="BL803" s="28">
        <v>100</v>
      </c>
      <c r="BM803" s="28">
        <v>0</v>
      </c>
      <c r="BN803" s="28" t="s">
        <v>185</v>
      </c>
      <c r="BS803" s="32" t="s">
        <v>3332</v>
      </c>
      <c r="BT803" t="s">
        <v>201</v>
      </c>
      <c r="BU803">
        <v>1</v>
      </c>
      <c r="CA803" s="35" t="s">
        <v>187</v>
      </c>
      <c r="CB803" s="35" t="s">
        <v>188</v>
      </c>
      <c r="CC803" s="35">
        <v>1</v>
      </c>
      <c r="CD803" s="28" t="s">
        <v>202</v>
      </c>
      <c r="CE803" s="28">
        <v>1</v>
      </c>
      <c r="CF803" s="36" t="s">
        <v>203</v>
      </c>
      <c r="CG803" s="37" t="s">
        <v>223</v>
      </c>
      <c r="CH803" s="28">
        <v>1424938</v>
      </c>
      <c r="CI803" s="28">
        <v>6563086</v>
      </c>
      <c r="CJ803">
        <v>98.04</v>
      </c>
      <c r="CK803">
        <v>93.78</v>
      </c>
      <c r="CL803">
        <v>4.2600000000000051</v>
      </c>
      <c r="CM803">
        <v>4.2600000000000051</v>
      </c>
      <c r="CN803">
        <v>4.2600000000000051</v>
      </c>
      <c r="CO803" s="38" t="s">
        <v>202</v>
      </c>
      <c r="CY803" s="39" t="s">
        <v>820</v>
      </c>
      <c r="CZ803" s="40">
        <v>2</v>
      </c>
      <c r="DA803" s="35" t="s">
        <v>205</v>
      </c>
      <c r="DD803" s="41" t="s">
        <v>3333</v>
      </c>
      <c r="DE803" s="41">
        <v>0.84099999999999997</v>
      </c>
      <c r="DF803" s="41">
        <v>4.2000000000000003E-2</v>
      </c>
      <c r="DG803" s="41">
        <v>2920025</v>
      </c>
      <c r="DH803" s="41">
        <v>3429603</v>
      </c>
      <c r="DP803" s="42">
        <v>869</v>
      </c>
      <c r="DQ803" s="42">
        <v>869</v>
      </c>
      <c r="DR803" s="42">
        <v>6420</v>
      </c>
      <c r="DS803" s="35" t="s">
        <v>189</v>
      </c>
      <c r="DT803" s="35" t="s">
        <v>191</v>
      </c>
      <c r="DX803" s="35" t="s">
        <v>870</v>
      </c>
      <c r="EA803" s="35" t="s">
        <v>207</v>
      </c>
      <c r="EC803" s="35" t="s">
        <v>194</v>
      </c>
      <c r="EG803" s="28">
        <v>5.31</v>
      </c>
      <c r="EH803" s="28">
        <v>4.1399999999999997</v>
      </c>
      <c r="EI803" s="28">
        <v>2.8</v>
      </c>
      <c r="EJ803" s="28">
        <v>2.95</v>
      </c>
      <c r="EK803" s="28">
        <v>0.88900000000000001</v>
      </c>
      <c r="EL803" s="28">
        <v>0.20599999999999999</v>
      </c>
      <c r="EM803" s="44">
        <f t="shared" si="82"/>
        <v>23.172103487064117</v>
      </c>
      <c r="EN803" s="28" t="s">
        <v>3332</v>
      </c>
      <c r="EO803" s="33">
        <v>6420</v>
      </c>
      <c r="EP803" s="33" t="s">
        <v>3332</v>
      </c>
    </row>
    <row r="804" spans="2:146" x14ac:dyDescent="0.35">
      <c r="B804" s="28">
        <v>870</v>
      </c>
      <c r="C804" s="28">
        <v>870</v>
      </c>
      <c r="D804" s="28">
        <v>65</v>
      </c>
      <c r="E804" s="28" t="s">
        <v>177</v>
      </c>
      <c r="F804" s="28" t="s">
        <v>178</v>
      </c>
      <c r="G804" s="28" t="s">
        <v>3334</v>
      </c>
      <c r="H804" s="28" t="s">
        <v>3335</v>
      </c>
      <c r="I804" s="28">
        <v>2</v>
      </c>
      <c r="J804" s="28" t="s">
        <v>197</v>
      </c>
      <c r="K804" s="28">
        <v>5</v>
      </c>
      <c r="L804" s="28" t="s">
        <v>3336</v>
      </c>
      <c r="M804" s="28" t="s">
        <v>3336</v>
      </c>
      <c r="N804" s="29">
        <v>291.58800000000002</v>
      </c>
      <c r="O804" s="29">
        <v>291.58800000000002</v>
      </c>
      <c r="P804" s="28">
        <f t="shared" si="83"/>
        <v>47.81</v>
      </c>
      <c r="Q804" s="28">
        <f t="shared" si="80"/>
        <v>1.2037532408741118</v>
      </c>
      <c r="R804" s="28">
        <v>1504024</v>
      </c>
      <c r="S804" s="28">
        <v>6532389</v>
      </c>
      <c r="T804" s="28">
        <v>0</v>
      </c>
      <c r="U804" s="28">
        <v>0</v>
      </c>
      <c r="V804" s="28">
        <v>0</v>
      </c>
      <c r="W804" s="28">
        <v>0</v>
      </c>
      <c r="X804" s="28">
        <v>0</v>
      </c>
      <c r="Y804" s="28">
        <v>0</v>
      </c>
      <c r="Z804" s="28">
        <f t="shared" si="77"/>
        <v>0</v>
      </c>
      <c r="AA804" s="28">
        <v>0</v>
      </c>
      <c r="AB804" s="30">
        <v>0</v>
      </c>
      <c r="AC804" s="30">
        <v>0</v>
      </c>
      <c r="AG804" s="28">
        <v>13.4</v>
      </c>
      <c r="AH804" s="28">
        <v>10.199999999999999</v>
      </c>
      <c r="AI804" s="28">
        <v>6.46</v>
      </c>
      <c r="AJ804" s="28">
        <v>6.87</v>
      </c>
      <c r="AK804" s="28">
        <v>2.44</v>
      </c>
      <c r="AL804" s="28">
        <v>0.53800000000000003</v>
      </c>
      <c r="AM804" s="28">
        <f t="shared" si="81"/>
        <v>22.049180327868854</v>
      </c>
      <c r="AN804" s="28">
        <v>5566</v>
      </c>
      <c r="AO804" s="28" t="s">
        <v>3337</v>
      </c>
      <c r="AP804" s="28">
        <v>0.13600000000000001</v>
      </c>
      <c r="AQ804" s="28">
        <v>0.76900000000000002</v>
      </c>
      <c r="AR804" s="28">
        <v>2.4199999999999999E-2</v>
      </c>
      <c r="AS804" s="28">
        <v>0</v>
      </c>
      <c r="AT804" s="28">
        <v>0</v>
      </c>
      <c r="AU804" s="28">
        <v>2.2800000000000001E-2</v>
      </c>
      <c r="AV804" s="28">
        <v>4.2200000000000001E-2</v>
      </c>
      <c r="AW804" s="28">
        <v>4.4600000000000004E-3</v>
      </c>
      <c r="AX804" s="28">
        <v>5.9000000000000003E-4</v>
      </c>
      <c r="AY804" s="28">
        <v>364</v>
      </c>
      <c r="AZ804" s="28">
        <v>0</v>
      </c>
      <c r="BA804" s="28">
        <v>2</v>
      </c>
      <c r="BB804" s="28">
        <v>1</v>
      </c>
      <c r="BD804" s="28">
        <v>1</v>
      </c>
      <c r="BE804" s="28">
        <v>0</v>
      </c>
      <c r="BF804" s="28">
        <v>0</v>
      </c>
      <c r="BG804" s="28">
        <v>2</v>
      </c>
      <c r="BH804" s="28">
        <v>0</v>
      </c>
      <c r="BI804" s="28">
        <v>0</v>
      </c>
      <c r="BJ804" s="28">
        <v>0</v>
      </c>
      <c r="BK804" s="28" t="s">
        <v>199</v>
      </c>
      <c r="BL804" s="28">
        <v>76</v>
      </c>
      <c r="BM804" s="28">
        <v>0</v>
      </c>
      <c r="BN804" s="28" t="s">
        <v>3338</v>
      </c>
      <c r="BS804" s="32" t="s">
        <v>3337</v>
      </c>
      <c r="BT804" t="s">
        <v>186</v>
      </c>
      <c r="BU804">
        <v>1</v>
      </c>
      <c r="CA804" s="35" t="s">
        <v>410</v>
      </c>
      <c r="CB804" s="35" t="s">
        <v>320</v>
      </c>
      <c r="CC804" s="35">
        <v>0</v>
      </c>
      <c r="CD804" s="28" t="s">
        <v>189</v>
      </c>
      <c r="CE804" s="28">
        <v>0</v>
      </c>
      <c r="CH804" s="28">
        <v>1504110</v>
      </c>
      <c r="CI804" s="28">
        <v>6532660</v>
      </c>
      <c r="CJ804">
        <v>47.81</v>
      </c>
      <c r="CK804">
        <v>44.3</v>
      </c>
      <c r="CL804">
        <v>3.5100000000000051</v>
      </c>
      <c r="CM804">
        <v>3.5100000000000051</v>
      </c>
      <c r="CN804">
        <v>3.5100000000000051</v>
      </c>
      <c r="CY804" s="39">
        <v>0</v>
      </c>
      <c r="CZ804" s="40">
        <v>0</v>
      </c>
      <c r="DA804" s="35" t="s">
        <v>321</v>
      </c>
      <c r="DP804" s="42">
        <v>870</v>
      </c>
      <c r="DQ804" s="42">
        <v>870</v>
      </c>
      <c r="DR804" s="42">
        <v>5566</v>
      </c>
      <c r="DS804" s="35" t="s">
        <v>3339</v>
      </c>
      <c r="DT804" s="35">
        <v>30</v>
      </c>
      <c r="DU804" s="35" t="s">
        <v>3340</v>
      </c>
      <c r="EA804" s="35" t="s">
        <v>207</v>
      </c>
      <c r="EC804" s="35" t="s">
        <v>294</v>
      </c>
      <c r="EG804" s="28">
        <v>13.4</v>
      </c>
      <c r="EH804" s="28">
        <v>10.199999999999999</v>
      </c>
      <c r="EI804" s="28">
        <v>6.46</v>
      </c>
      <c r="EJ804" s="28">
        <v>6.87</v>
      </c>
      <c r="EK804" s="28">
        <v>2.44</v>
      </c>
      <c r="EL804" s="28">
        <v>0.53800000000000003</v>
      </c>
      <c r="EM804" s="44">
        <f t="shared" si="82"/>
        <v>22.049180327868854</v>
      </c>
      <c r="EN804" s="28" t="s">
        <v>3337</v>
      </c>
      <c r="EO804" s="33">
        <v>5566</v>
      </c>
      <c r="EP804" s="33" t="s">
        <v>3337</v>
      </c>
    </row>
    <row r="805" spans="2:146" x14ac:dyDescent="0.35">
      <c r="B805" s="28">
        <v>871</v>
      </c>
      <c r="C805" s="28">
        <v>871</v>
      </c>
      <c r="D805" s="28">
        <v>61</v>
      </c>
      <c r="E805" s="28" t="s">
        <v>394</v>
      </c>
      <c r="F805" s="28" t="s">
        <v>394</v>
      </c>
      <c r="G805" s="28" t="s">
        <v>1327</v>
      </c>
      <c r="H805" s="28" t="s">
        <v>3341</v>
      </c>
      <c r="I805" s="28">
        <v>1</v>
      </c>
      <c r="J805" s="28" t="s">
        <v>866</v>
      </c>
      <c r="K805" s="28">
        <v>18</v>
      </c>
      <c r="L805" s="28" t="s">
        <v>3342</v>
      </c>
      <c r="M805" s="28" t="s">
        <v>3342</v>
      </c>
      <c r="N805" s="29">
        <v>88.253399999999999</v>
      </c>
      <c r="O805" s="29">
        <v>88.253399999999999</v>
      </c>
      <c r="P805" s="28">
        <f t="shared" si="83"/>
        <v>109.65</v>
      </c>
      <c r="Q805" s="28">
        <f t="shared" si="80"/>
        <v>2.26620164208971</v>
      </c>
      <c r="R805" s="28">
        <v>1432617</v>
      </c>
      <c r="S805" s="28">
        <v>6539446</v>
      </c>
      <c r="T805" s="28">
        <v>1</v>
      </c>
      <c r="U805" s="28">
        <v>0</v>
      </c>
      <c r="V805" s="28">
        <v>0</v>
      </c>
      <c r="W805" s="28">
        <v>0</v>
      </c>
      <c r="X805" s="28">
        <v>0</v>
      </c>
      <c r="Y805" s="28">
        <v>0</v>
      </c>
      <c r="Z805" s="28">
        <f t="shared" si="77"/>
        <v>0</v>
      </c>
      <c r="AA805" s="28">
        <v>0</v>
      </c>
      <c r="AB805" s="30">
        <v>0</v>
      </c>
      <c r="AC805" s="30">
        <v>0</v>
      </c>
      <c r="AG805" s="28">
        <v>4.84</v>
      </c>
      <c r="AH805" s="28">
        <v>3.95</v>
      </c>
      <c r="AI805" s="28">
        <v>2.94</v>
      </c>
      <c r="AJ805" s="28">
        <v>3.05</v>
      </c>
      <c r="AK805" s="28">
        <v>1.35</v>
      </c>
      <c r="AL805" s="28">
        <v>0.52100000000000002</v>
      </c>
      <c r="AM805" s="28">
        <f t="shared" si="81"/>
        <v>38.592592592592588</v>
      </c>
      <c r="AN805" s="28">
        <v>5784</v>
      </c>
      <c r="AO805" s="28" t="s">
        <v>3343</v>
      </c>
      <c r="AP805" s="28">
        <v>0.18099999999999999</v>
      </c>
      <c r="AQ805" s="28">
        <v>0.71899999999999997</v>
      </c>
      <c r="AR805" s="28">
        <v>8.3599999999999994E-3</v>
      </c>
      <c r="AS805" s="28">
        <v>0</v>
      </c>
      <c r="AT805" s="28">
        <v>0</v>
      </c>
      <c r="AU805" s="28">
        <v>3.8600000000000002E-2</v>
      </c>
      <c r="AV805" s="28">
        <v>2.1499999999999998E-2</v>
      </c>
      <c r="AW805" s="28">
        <v>2.3800000000000002E-2</v>
      </c>
      <c r="AX805" s="28">
        <v>7.8600000000000007E-3</v>
      </c>
      <c r="AY805" s="28">
        <v>110</v>
      </c>
      <c r="AZ805" s="28">
        <v>0</v>
      </c>
      <c r="BA805" s="28">
        <v>0</v>
      </c>
      <c r="BB805" s="28">
        <v>0</v>
      </c>
      <c r="BC805" s="28">
        <v>0</v>
      </c>
      <c r="BD805" s="28">
        <v>0</v>
      </c>
      <c r="BE805" s="28">
        <v>0</v>
      </c>
      <c r="BF805" s="28">
        <v>0</v>
      </c>
      <c r="BG805" s="28">
        <v>0</v>
      </c>
      <c r="BH805" s="28">
        <v>0</v>
      </c>
      <c r="BI805" s="28">
        <v>0</v>
      </c>
      <c r="BJ805" s="28">
        <v>0</v>
      </c>
      <c r="BL805" s="28">
        <v>100</v>
      </c>
      <c r="BM805" s="28">
        <v>0</v>
      </c>
      <c r="BN805" s="28" t="s">
        <v>251</v>
      </c>
      <c r="BS805" s="32" t="s">
        <v>3343</v>
      </c>
      <c r="BT805" t="s">
        <v>201</v>
      </c>
      <c r="BU805">
        <v>1</v>
      </c>
      <c r="CA805" s="35" t="s">
        <v>187</v>
      </c>
      <c r="CB805" s="35" t="s">
        <v>188</v>
      </c>
      <c r="CC805" s="35">
        <v>1</v>
      </c>
      <c r="CD805" s="28" t="s">
        <v>202</v>
      </c>
      <c r="CE805" s="28">
        <v>1</v>
      </c>
      <c r="CF805" s="36" t="s">
        <v>367</v>
      </c>
      <c r="CG805" s="37" t="s">
        <v>223</v>
      </c>
      <c r="CH805" s="28">
        <v>1432628</v>
      </c>
      <c r="CI805" s="28">
        <v>6539533</v>
      </c>
      <c r="CJ805">
        <v>109.65</v>
      </c>
      <c r="CK805">
        <v>107.65</v>
      </c>
      <c r="CL805">
        <v>2</v>
      </c>
      <c r="CM805">
        <v>2</v>
      </c>
      <c r="CN805">
        <v>2</v>
      </c>
      <c r="CY805" s="39">
        <v>0</v>
      </c>
      <c r="CZ805" s="40">
        <v>1</v>
      </c>
      <c r="DA805" s="35" t="s">
        <v>190</v>
      </c>
      <c r="DB805" s="35" t="s">
        <v>1187</v>
      </c>
      <c r="DP805" s="42">
        <v>871</v>
      </c>
      <c r="DQ805" s="42">
        <v>871</v>
      </c>
      <c r="DR805" s="42">
        <v>5784</v>
      </c>
      <c r="DS805" s="35" t="s">
        <v>189</v>
      </c>
      <c r="DT805" s="35" t="s">
        <v>191</v>
      </c>
      <c r="DX805" s="35" t="s">
        <v>870</v>
      </c>
      <c r="EA805" s="35" t="s">
        <v>207</v>
      </c>
      <c r="EB805" s="35" t="s">
        <v>248</v>
      </c>
      <c r="EC805" s="35" t="s">
        <v>194</v>
      </c>
      <c r="EE805" s="35" t="s">
        <v>1187</v>
      </c>
      <c r="EG805" s="28">
        <v>4.88</v>
      </c>
      <c r="EH805" s="28">
        <v>3.95</v>
      </c>
      <c r="EI805" s="28">
        <v>2.88</v>
      </c>
      <c r="EJ805" s="28">
        <v>3</v>
      </c>
      <c r="EK805" s="28">
        <v>1.35</v>
      </c>
      <c r="EL805" s="28">
        <v>0.52900000000000003</v>
      </c>
      <c r="EM805" s="44">
        <f t="shared" si="82"/>
        <v>39.185185185185183</v>
      </c>
      <c r="EN805" s="28" t="s">
        <v>3343</v>
      </c>
      <c r="EO805" s="33">
        <v>5784</v>
      </c>
      <c r="EP805" s="33" t="s">
        <v>3343</v>
      </c>
    </row>
    <row r="806" spans="2:146" x14ac:dyDescent="0.35">
      <c r="B806" s="28">
        <v>872</v>
      </c>
      <c r="C806" s="28">
        <v>872</v>
      </c>
      <c r="D806" s="28">
        <v>74</v>
      </c>
      <c r="E806" s="28" t="s">
        <v>295</v>
      </c>
      <c r="F806" s="28" t="s">
        <v>295</v>
      </c>
      <c r="G806" s="28" t="s">
        <v>295</v>
      </c>
      <c r="H806" s="28" t="s">
        <v>3344</v>
      </c>
      <c r="I806" s="28">
        <v>1</v>
      </c>
      <c r="J806" s="28" t="s">
        <v>307</v>
      </c>
      <c r="K806" s="28">
        <v>6</v>
      </c>
      <c r="N806" s="29">
        <v>69.559399999999997</v>
      </c>
      <c r="O806" s="29">
        <v>69.559399999999997</v>
      </c>
      <c r="P806" s="28">
        <f t="shared" si="83"/>
        <v>170.24</v>
      </c>
      <c r="Q806" s="28">
        <f t="shared" si="80"/>
        <v>1.998292107177484</v>
      </c>
      <c r="R806" s="28">
        <v>1460641</v>
      </c>
      <c r="S806" s="28">
        <v>6367378</v>
      </c>
      <c r="T806" s="28">
        <v>0</v>
      </c>
      <c r="U806" s="28">
        <v>0</v>
      </c>
      <c r="V806" s="28">
        <v>0</v>
      </c>
      <c r="W806" s="28">
        <v>0</v>
      </c>
      <c r="X806" s="28">
        <v>0</v>
      </c>
      <c r="Y806" s="28">
        <v>0</v>
      </c>
      <c r="Z806" s="28">
        <f t="shared" si="77"/>
        <v>0</v>
      </c>
      <c r="AA806" s="28">
        <v>0</v>
      </c>
      <c r="AB806" s="30">
        <v>0</v>
      </c>
      <c r="AC806" s="30">
        <v>0</v>
      </c>
      <c r="AG806" s="28">
        <v>33.200000000000003</v>
      </c>
      <c r="AH806" s="28">
        <v>27.1</v>
      </c>
      <c r="AI806" s="28">
        <v>20.2</v>
      </c>
      <c r="AJ806" s="28">
        <v>21</v>
      </c>
      <c r="AK806" s="28">
        <v>6.77</v>
      </c>
      <c r="AL806" s="28">
        <v>1.36</v>
      </c>
      <c r="AM806" s="28">
        <f t="shared" si="81"/>
        <v>20.088626292466767</v>
      </c>
      <c r="AN806" s="28">
        <v>2322</v>
      </c>
      <c r="AO806" s="28" t="s">
        <v>3345</v>
      </c>
      <c r="AP806" s="28">
        <v>6.1199999999999997E-2</v>
      </c>
      <c r="AQ806" s="28">
        <v>0.68799999999999994</v>
      </c>
      <c r="AR806" s="28">
        <v>5.6800000000000003E-2</v>
      </c>
      <c r="AS806" s="28">
        <v>4.0000000000000003E-5</v>
      </c>
      <c r="AT806" s="28">
        <v>0</v>
      </c>
      <c r="AU806" s="28">
        <v>1.95E-2</v>
      </c>
      <c r="AV806" s="28">
        <v>0.14599999999999999</v>
      </c>
      <c r="AW806" s="28">
        <v>1.8599999999999998E-2</v>
      </c>
      <c r="AX806" s="28">
        <v>1.01E-2</v>
      </c>
      <c r="AY806" s="28">
        <v>734</v>
      </c>
      <c r="BS806" s="32" t="s">
        <v>3345</v>
      </c>
      <c r="BT806" t="s">
        <v>186</v>
      </c>
      <c r="BU806">
        <v>3</v>
      </c>
      <c r="CA806" s="35" t="s">
        <v>187</v>
      </c>
      <c r="CB806" s="35" t="s">
        <v>188</v>
      </c>
      <c r="CC806" s="35">
        <v>1</v>
      </c>
      <c r="CD806" s="28" t="s">
        <v>189</v>
      </c>
      <c r="CE806" s="28">
        <v>0</v>
      </c>
      <c r="CG806" s="37" t="s">
        <v>223</v>
      </c>
      <c r="CH806" s="28">
        <v>1460664</v>
      </c>
      <c r="CI806" s="28">
        <v>6367441</v>
      </c>
      <c r="CJ806">
        <v>170.24</v>
      </c>
      <c r="CK806">
        <v>168.85</v>
      </c>
      <c r="CL806">
        <v>1.3900000000000148</v>
      </c>
      <c r="CM806">
        <v>1.3900000000000148</v>
      </c>
      <c r="CN806">
        <v>1.3900000000000148</v>
      </c>
      <c r="CY806" s="39">
        <v>0</v>
      </c>
      <c r="CZ806" s="40">
        <v>0</v>
      </c>
      <c r="DA806" s="35" t="s">
        <v>214</v>
      </c>
      <c r="DP806" s="42">
        <v>872</v>
      </c>
      <c r="DQ806" s="42">
        <v>872</v>
      </c>
      <c r="DR806" s="42">
        <v>2322</v>
      </c>
      <c r="DX806" s="45" t="s">
        <v>301</v>
      </c>
      <c r="EA806" s="35" t="s">
        <v>207</v>
      </c>
      <c r="EG806" s="28">
        <v>33.5</v>
      </c>
      <c r="EH806" s="28">
        <v>27.3</v>
      </c>
      <c r="EI806" s="28">
        <v>20.100000000000001</v>
      </c>
      <c r="EJ806" s="28">
        <v>20.9</v>
      </c>
      <c r="EK806" s="28">
        <v>6.52</v>
      </c>
      <c r="EL806" s="28">
        <v>0.83899999999999997</v>
      </c>
      <c r="EM806" s="44">
        <f t="shared" si="82"/>
        <v>12.868098159509204</v>
      </c>
      <c r="EN806" s="28" t="s">
        <v>3345</v>
      </c>
      <c r="EO806" s="33">
        <v>2322</v>
      </c>
      <c r="EP806" s="33" t="s">
        <v>3345</v>
      </c>
    </row>
    <row r="807" spans="2:146" x14ac:dyDescent="0.35">
      <c r="B807" s="28">
        <v>873</v>
      </c>
      <c r="C807" s="28">
        <v>873</v>
      </c>
      <c r="D807" s="28">
        <v>74</v>
      </c>
      <c r="E807" s="28" t="s">
        <v>295</v>
      </c>
      <c r="F807" s="28" t="s">
        <v>295</v>
      </c>
      <c r="G807" s="28" t="s">
        <v>295</v>
      </c>
      <c r="H807" s="28" t="s">
        <v>3344</v>
      </c>
      <c r="I807" s="28">
        <v>1</v>
      </c>
      <c r="J807" s="28" t="s">
        <v>307</v>
      </c>
      <c r="K807" s="28">
        <v>6</v>
      </c>
      <c r="L807" s="28" t="s">
        <v>3346</v>
      </c>
      <c r="M807" s="28" t="s">
        <v>3346</v>
      </c>
      <c r="N807" s="29">
        <v>444.93200000000002</v>
      </c>
      <c r="O807" s="29">
        <v>444.93200000000002</v>
      </c>
      <c r="P807" s="28">
        <f t="shared" si="83"/>
        <v>170.46</v>
      </c>
      <c r="Q807" s="28">
        <f t="shared" si="80"/>
        <v>4.1084929831974319</v>
      </c>
      <c r="R807" s="28">
        <v>1461801</v>
      </c>
      <c r="S807" s="28">
        <v>6368076</v>
      </c>
      <c r="T807" s="28">
        <v>0</v>
      </c>
      <c r="U807" s="28">
        <v>0</v>
      </c>
      <c r="V807" s="28">
        <v>0</v>
      </c>
      <c r="W807" s="28">
        <v>0</v>
      </c>
      <c r="X807" s="28">
        <v>0</v>
      </c>
      <c r="Y807" s="28">
        <v>0</v>
      </c>
      <c r="Z807" s="28">
        <f t="shared" si="77"/>
        <v>0</v>
      </c>
      <c r="AA807" s="28">
        <v>0</v>
      </c>
      <c r="AB807" s="30">
        <v>0</v>
      </c>
      <c r="AC807" s="30">
        <v>0</v>
      </c>
      <c r="AG807" s="28">
        <v>33.200000000000003</v>
      </c>
      <c r="AH807" s="28">
        <v>27.1</v>
      </c>
      <c r="AI807" s="28">
        <v>20.2</v>
      </c>
      <c r="AJ807" s="28">
        <v>21</v>
      </c>
      <c r="AK807" s="28">
        <v>6.77</v>
      </c>
      <c r="AL807" s="28">
        <v>1.36</v>
      </c>
      <c r="AM807" s="28">
        <f t="shared" si="81"/>
        <v>20.088626292466767</v>
      </c>
      <c r="AN807" s="28">
        <v>2322</v>
      </c>
      <c r="AO807" s="28" t="s">
        <v>3345</v>
      </c>
      <c r="AP807" s="28">
        <v>6.1199999999999997E-2</v>
      </c>
      <c r="AQ807" s="28">
        <v>0.68799999999999994</v>
      </c>
      <c r="AR807" s="28">
        <v>5.6800000000000003E-2</v>
      </c>
      <c r="AS807" s="28">
        <v>4.0000000000000003E-5</v>
      </c>
      <c r="AT807" s="28">
        <v>0</v>
      </c>
      <c r="AU807" s="28">
        <v>1.95E-2</v>
      </c>
      <c r="AV807" s="28">
        <v>0.14599999999999999</v>
      </c>
      <c r="AW807" s="28">
        <v>1.8599999999999998E-2</v>
      </c>
      <c r="AX807" s="28">
        <v>1.01E-2</v>
      </c>
      <c r="AY807" s="28">
        <v>734</v>
      </c>
      <c r="BS807" s="32" t="s">
        <v>3345</v>
      </c>
      <c r="BT807" t="s">
        <v>186</v>
      </c>
      <c r="BU807">
        <v>3</v>
      </c>
      <c r="CA807" s="35" t="s">
        <v>247</v>
      </c>
      <c r="CB807" s="35" t="s">
        <v>188</v>
      </c>
      <c r="CC807" s="35">
        <v>1</v>
      </c>
      <c r="CD807" s="28" t="s">
        <v>189</v>
      </c>
      <c r="CE807" s="28">
        <v>0</v>
      </c>
      <c r="CG807" s="37" t="s">
        <v>223</v>
      </c>
      <c r="CH807" s="28">
        <v>1461941</v>
      </c>
      <c r="CI807" s="28">
        <v>6368350</v>
      </c>
      <c r="CJ807">
        <v>170.46</v>
      </c>
      <c r="CK807">
        <v>152.18</v>
      </c>
      <c r="CL807">
        <v>18.28</v>
      </c>
      <c r="CM807">
        <v>18.28</v>
      </c>
      <c r="CN807">
        <v>18.28</v>
      </c>
      <c r="CY807" s="39">
        <v>0</v>
      </c>
      <c r="CZ807" s="40">
        <v>0</v>
      </c>
      <c r="DA807" s="35" t="s">
        <v>214</v>
      </c>
      <c r="DP807" s="42">
        <v>873</v>
      </c>
      <c r="DQ807" s="42">
        <v>873</v>
      </c>
      <c r="DR807" s="42">
        <v>2322</v>
      </c>
      <c r="DV807" s="43" t="s">
        <v>440</v>
      </c>
      <c r="DW807" s="35" t="s">
        <v>3347</v>
      </c>
      <c r="DX807" s="45" t="s">
        <v>301</v>
      </c>
      <c r="EA807" s="35" t="s">
        <v>207</v>
      </c>
      <c r="EB807" s="35" t="s">
        <v>293</v>
      </c>
      <c r="EG807" s="28">
        <v>33.5</v>
      </c>
      <c r="EH807" s="28">
        <v>27.3</v>
      </c>
      <c r="EI807" s="28">
        <v>20.100000000000001</v>
      </c>
      <c r="EJ807" s="28">
        <v>20.9</v>
      </c>
      <c r="EK807" s="28">
        <v>6.52</v>
      </c>
      <c r="EL807" s="28">
        <v>0.83899999999999997</v>
      </c>
      <c r="EM807" s="44">
        <f t="shared" si="82"/>
        <v>12.868098159509204</v>
      </c>
      <c r="EN807" s="28" t="s">
        <v>3345</v>
      </c>
      <c r="EO807" s="33">
        <v>2322</v>
      </c>
      <c r="EP807" s="33" t="s">
        <v>3345</v>
      </c>
    </row>
    <row r="808" spans="2:146" x14ac:dyDescent="0.35">
      <c r="B808" s="28">
        <v>874</v>
      </c>
      <c r="C808" s="28">
        <v>874</v>
      </c>
      <c r="D808" s="28">
        <v>74</v>
      </c>
      <c r="E808" s="28" t="s">
        <v>295</v>
      </c>
      <c r="F808" s="28" t="s">
        <v>295</v>
      </c>
      <c r="G808" s="28" t="s">
        <v>295</v>
      </c>
      <c r="H808" s="28" t="s">
        <v>3348</v>
      </c>
      <c r="I808" s="28">
        <v>2</v>
      </c>
      <c r="J808" s="28" t="s">
        <v>307</v>
      </c>
      <c r="K808" s="28">
        <v>6</v>
      </c>
      <c r="L808" s="28" t="s">
        <v>3349</v>
      </c>
      <c r="M808" s="28" t="s">
        <v>3349</v>
      </c>
      <c r="N808" s="29">
        <v>58.6477</v>
      </c>
      <c r="O808" s="29">
        <v>58.6477</v>
      </c>
      <c r="P808" s="28">
        <f t="shared" si="83"/>
        <v>226.47</v>
      </c>
      <c r="Q808" s="28">
        <f t="shared" si="80"/>
        <v>7.212559060287087</v>
      </c>
      <c r="R808" s="28">
        <v>1435948</v>
      </c>
      <c r="S808" s="28">
        <v>6373166</v>
      </c>
      <c r="T808" s="28">
        <v>0</v>
      </c>
      <c r="U808" s="28">
        <v>0</v>
      </c>
      <c r="V808" s="28">
        <v>0</v>
      </c>
      <c r="W808" s="28">
        <v>0</v>
      </c>
      <c r="X808" s="28">
        <v>0</v>
      </c>
      <c r="Y808" s="28">
        <v>0</v>
      </c>
      <c r="Z808" s="28">
        <f t="shared" si="77"/>
        <v>0</v>
      </c>
      <c r="AA808" s="28">
        <v>0</v>
      </c>
      <c r="AB808" s="30">
        <v>0</v>
      </c>
      <c r="AC808" s="30">
        <v>0</v>
      </c>
      <c r="AG808" s="28">
        <v>1.63</v>
      </c>
      <c r="AH808" s="28">
        <v>1.38</v>
      </c>
      <c r="AI808" s="28">
        <v>1.08</v>
      </c>
      <c r="AJ808" s="28">
        <v>1.1200000000000001</v>
      </c>
      <c r="AK808" s="28">
        <v>0.48</v>
      </c>
      <c r="AL808" s="28">
        <v>0.13200000000000001</v>
      </c>
      <c r="AM808" s="28">
        <f t="shared" si="81"/>
        <v>27.500000000000004</v>
      </c>
      <c r="AN808" s="28">
        <v>2471</v>
      </c>
      <c r="AO808" s="28" t="s">
        <v>3350</v>
      </c>
      <c r="AP808" s="28">
        <v>0.125</v>
      </c>
      <c r="AQ808" s="28">
        <v>0.65300000000000002</v>
      </c>
      <c r="AR808" s="28">
        <v>5.8500000000000003E-2</v>
      </c>
      <c r="AS808" s="28">
        <v>0</v>
      </c>
      <c r="AT808" s="28">
        <v>0</v>
      </c>
      <c r="AU808" s="28">
        <v>2.98E-2</v>
      </c>
      <c r="AV808" s="28">
        <v>0.108</v>
      </c>
      <c r="AW808" s="28">
        <v>1.9699999999999999E-2</v>
      </c>
      <c r="AX808" s="28">
        <v>4.9300000000000004E-3</v>
      </c>
      <c r="AY808" s="28">
        <v>41.8</v>
      </c>
      <c r="BS808" s="32" t="s">
        <v>3350</v>
      </c>
      <c r="BT808" t="s">
        <v>186</v>
      </c>
      <c r="BU808">
        <v>1</v>
      </c>
      <c r="CA808" s="35" t="s">
        <v>410</v>
      </c>
      <c r="CB808" s="35" t="s">
        <v>188</v>
      </c>
      <c r="CC808" s="35">
        <v>1</v>
      </c>
      <c r="CD808" s="28" t="s">
        <v>189</v>
      </c>
      <c r="CE808" s="28">
        <v>0</v>
      </c>
      <c r="CG808" s="37" t="s">
        <v>223</v>
      </c>
      <c r="CH808" s="28">
        <v>1435999</v>
      </c>
      <c r="CI808" s="28">
        <v>6373139</v>
      </c>
      <c r="CJ808">
        <v>226.47</v>
      </c>
      <c r="CK808">
        <v>222.24</v>
      </c>
      <c r="CL808">
        <v>4.2299999999999898</v>
      </c>
      <c r="CM808">
        <v>4.2299999999999898</v>
      </c>
      <c r="CN808">
        <v>4.2299999999999898</v>
      </c>
      <c r="CY808" s="39">
        <v>0</v>
      </c>
      <c r="CZ808" s="40">
        <v>0</v>
      </c>
      <c r="DA808" s="35" t="s">
        <v>214</v>
      </c>
      <c r="DP808" s="42">
        <v>874</v>
      </c>
      <c r="DQ808" s="42">
        <v>874</v>
      </c>
      <c r="DR808" s="42">
        <v>2471</v>
      </c>
      <c r="DW808" s="35" t="s">
        <v>3351</v>
      </c>
      <c r="DX808" s="45" t="s">
        <v>301</v>
      </c>
      <c r="EA808" s="35" t="s">
        <v>207</v>
      </c>
      <c r="EG808" s="28">
        <v>1.63</v>
      </c>
      <c r="EH808" s="28">
        <v>1.38</v>
      </c>
      <c r="EI808" s="28">
        <v>1.08</v>
      </c>
      <c r="EJ808" s="28">
        <v>1.1200000000000001</v>
      </c>
      <c r="EK808" s="28">
        <v>0.48</v>
      </c>
      <c r="EL808" s="28">
        <v>0.13200000000000001</v>
      </c>
      <c r="EM808" s="44">
        <f t="shared" si="82"/>
        <v>27.500000000000004</v>
      </c>
      <c r="EN808" s="28" t="s">
        <v>3350</v>
      </c>
      <c r="EO808" s="33">
        <v>2471</v>
      </c>
      <c r="EP808" s="33" t="s">
        <v>3350</v>
      </c>
    </row>
    <row r="809" spans="2:146" x14ac:dyDescent="0.35">
      <c r="B809" s="28">
        <v>876</v>
      </c>
      <c r="C809" s="28">
        <v>876</v>
      </c>
      <c r="D809" s="28">
        <v>74</v>
      </c>
      <c r="E809" s="28" t="s">
        <v>295</v>
      </c>
      <c r="F809" s="28" t="s">
        <v>295</v>
      </c>
      <c r="G809" s="28" t="s">
        <v>295</v>
      </c>
      <c r="H809" s="28" t="s">
        <v>3344</v>
      </c>
      <c r="I809" s="28">
        <v>1</v>
      </c>
      <c r="J809" s="28" t="s">
        <v>307</v>
      </c>
      <c r="K809" s="28">
        <v>6</v>
      </c>
      <c r="L809" s="28" t="s">
        <v>3352</v>
      </c>
      <c r="M809" s="28" t="s">
        <v>3352</v>
      </c>
      <c r="N809" s="29">
        <v>202.28800000000001</v>
      </c>
      <c r="O809" s="29">
        <v>202.28800000000001</v>
      </c>
      <c r="P809" s="28">
        <f t="shared" si="83"/>
        <v>146.16999999999999</v>
      </c>
      <c r="Q809" s="28">
        <f t="shared" si="80"/>
        <v>1.0035197342402915</v>
      </c>
      <c r="R809" s="28">
        <v>1464070</v>
      </c>
      <c r="S809" s="28">
        <v>6368359</v>
      </c>
      <c r="T809" s="28">
        <v>0</v>
      </c>
      <c r="U809" s="28">
        <v>0</v>
      </c>
      <c r="V809" s="28">
        <v>0</v>
      </c>
      <c r="W809" s="28">
        <v>0</v>
      </c>
      <c r="X809" s="28">
        <v>0</v>
      </c>
      <c r="Y809" s="28">
        <v>0</v>
      </c>
      <c r="Z809" s="28">
        <f t="shared" si="77"/>
        <v>0</v>
      </c>
      <c r="AA809" s="28">
        <v>0</v>
      </c>
      <c r="AB809" s="30">
        <v>0</v>
      </c>
      <c r="AC809" s="30">
        <v>0</v>
      </c>
      <c r="AG809" s="28">
        <v>33.200000000000003</v>
      </c>
      <c r="AH809" s="28">
        <v>27.1</v>
      </c>
      <c r="AI809" s="28">
        <v>20.2</v>
      </c>
      <c r="AJ809" s="28">
        <v>21</v>
      </c>
      <c r="AK809" s="28">
        <v>6.77</v>
      </c>
      <c r="AL809" s="28">
        <v>1.36</v>
      </c>
      <c r="AM809" s="28">
        <f t="shared" si="81"/>
        <v>20.088626292466767</v>
      </c>
      <c r="AN809" s="28">
        <v>2322</v>
      </c>
      <c r="AO809" s="28" t="s">
        <v>3345</v>
      </c>
      <c r="AP809" s="28">
        <v>6.1199999999999997E-2</v>
      </c>
      <c r="AQ809" s="28">
        <v>0.68799999999999994</v>
      </c>
      <c r="AR809" s="28">
        <v>5.6800000000000003E-2</v>
      </c>
      <c r="AS809" s="28">
        <v>4.0000000000000003E-5</v>
      </c>
      <c r="AT809" s="28">
        <v>0</v>
      </c>
      <c r="AU809" s="28">
        <v>1.95E-2</v>
      </c>
      <c r="AV809" s="28">
        <v>0.14599999999999999</v>
      </c>
      <c r="AW809" s="28">
        <v>1.8599999999999998E-2</v>
      </c>
      <c r="AX809" s="28">
        <v>1.01E-2</v>
      </c>
      <c r="AY809" s="28">
        <v>734</v>
      </c>
      <c r="BS809" s="32" t="s">
        <v>3345</v>
      </c>
      <c r="BT809" t="s">
        <v>186</v>
      </c>
      <c r="BU809">
        <v>3</v>
      </c>
      <c r="CA809" s="35" t="s">
        <v>187</v>
      </c>
      <c r="CB809" s="35" t="s">
        <v>188</v>
      </c>
      <c r="CC809" s="35">
        <v>1</v>
      </c>
      <c r="CD809" s="28" t="s">
        <v>189</v>
      </c>
      <c r="CE809" s="28">
        <v>0</v>
      </c>
      <c r="CG809" s="37" t="s">
        <v>223</v>
      </c>
      <c r="CH809" s="28">
        <v>1464252</v>
      </c>
      <c r="CI809" s="28">
        <v>6368367</v>
      </c>
      <c r="CJ809">
        <v>146.16999999999999</v>
      </c>
      <c r="CK809">
        <v>144.13999999999999</v>
      </c>
      <c r="CL809">
        <v>2.0300000000000011</v>
      </c>
      <c r="CM809">
        <v>2.0300000000000011</v>
      </c>
      <c r="CN809">
        <v>2.0300000000000011</v>
      </c>
      <c r="CY809" s="39">
        <v>0</v>
      </c>
      <c r="CZ809" s="40">
        <v>0</v>
      </c>
      <c r="DA809" s="35" t="s">
        <v>214</v>
      </c>
      <c r="DP809" s="42">
        <v>876</v>
      </c>
      <c r="DQ809" s="42">
        <v>876</v>
      </c>
      <c r="DR809" s="42">
        <v>2322</v>
      </c>
      <c r="DV809" s="43" t="s">
        <v>440</v>
      </c>
      <c r="DW809" s="35" t="s">
        <v>476</v>
      </c>
      <c r="DX809" s="45" t="s">
        <v>301</v>
      </c>
      <c r="EA809" s="35" t="s">
        <v>2814</v>
      </c>
      <c r="EB809" s="35" t="s">
        <v>248</v>
      </c>
      <c r="EG809" s="28">
        <v>33.5</v>
      </c>
      <c r="EH809" s="28">
        <v>27.3</v>
      </c>
      <c r="EI809" s="28">
        <v>20.100000000000001</v>
      </c>
      <c r="EJ809" s="28">
        <v>20.9</v>
      </c>
      <c r="EK809" s="28">
        <v>6.52</v>
      </c>
      <c r="EL809" s="28">
        <v>0.83899999999999997</v>
      </c>
      <c r="EM809" s="44">
        <f t="shared" si="82"/>
        <v>12.868098159509204</v>
      </c>
      <c r="EN809" s="28" t="s">
        <v>3345</v>
      </c>
      <c r="EO809" s="33">
        <v>2322</v>
      </c>
      <c r="EP809" s="33" t="s">
        <v>3345</v>
      </c>
    </row>
    <row r="810" spans="2:146" x14ac:dyDescent="0.35">
      <c r="B810" s="28">
        <v>878</v>
      </c>
      <c r="C810" s="28">
        <v>878</v>
      </c>
      <c r="D810" s="28">
        <v>67</v>
      </c>
      <c r="E810" s="28" t="s">
        <v>195</v>
      </c>
      <c r="F810" s="28" t="s">
        <v>2001</v>
      </c>
      <c r="G810" s="28" t="s">
        <v>3353</v>
      </c>
      <c r="H810" s="28" t="s">
        <v>3354</v>
      </c>
      <c r="I810" s="28">
        <v>2</v>
      </c>
      <c r="J810" s="28" t="s">
        <v>197</v>
      </c>
      <c r="K810" s="28">
        <v>5</v>
      </c>
      <c r="L810" s="28" t="s">
        <v>3355</v>
      </c>
      <c r="M810" s="28" t="s">
        <v>3355</v>
      </c>
      <c r="N810" s="29">
        <v>96.173699999999997</v>
      </c>
      <c r="O810" s="29">
        <v>96.173699999999997</v>
      </c>
      <c r="P810" s="28">
        <f t="shared" si="83"/>
        <v>83.2</v>
      </c>
      <c r="Q810" s="28">
        <f t="shared" si="80"/>
        <v>7.9751532903486106</v>
      </c>
      <c r="R810" s="28">
        <v>1464791</v>
      </c>
      <c r="S810" s="28">
        <v>6499740</v>
      </c>
      <c r="T810" s="28">
        <v>0</v>
      </c>
      <c r="U810" s="28">
        <v>0</v>
      </c>
      <c r="V810" s="28">
        <v>0</v>
      </c>
      <c r="W810" s="28">
        <v>0</v>
      </c>
      <c r="X810" s="28">
        <v>0</v>
      </c>
      <c r="Y810" s="28">
        <v>0</v>
      </c>
      <c r="Z810" s="28">
        <f t="shared" si="77"/>
        <v>0</v>
      </c>
      <c r="AA810" s="28">
        <v>0</v>
      </c>
      <c r="AB810" s="30">
        <v>0</v>
      </c>
      <c r="AC810" s="30">
        <v>0</v>
      </c>
      <c r="AG810" s="28">
        <v>2.67</v>
      </c>
      <c r="AH810" s="28">
        <v>2.09</v>
      </c>
      <c r="AI810" s="28">
        <v>1.42</v>
      </c>
      <c r="AJ810" s="28">
        <v>1.5</v>
      </c>
      <c r="AK810" s="28">
        <v>0.74399999999999999</v>
      </c>
      <c r="AL810" s="28">
        <v>0.33200000000000002</v>
      </c>
      <c r="AM810" s="28">
        <f t="shared" si="81"/>
        <v>44.623655913978496</v>
      </c>
      <c r="AN810" s="28">
        <v>4545</v>
      </c>
      <c r="AO810" s="28" t="s">
        <v>3356</v>
      </c>
      <c r="AP810" s="28">
        <v>9.5899999999999999E-2</v>
      </c>
      <c r="AQ810" s="28">
        <v>0.78300000000000003</v>
      </c>
      <c r="AR810" s="28">
        <v>4.8399999999999999E-2</v>
      </c>
      <c r="AS810" s="28">
        <v>0</v>
      </c>
      <c r="AT810" s="28">
        <v>0</v>
      </c>
      <c r="AU810" s="28">
        <v>7.4000000000000003E-3</v>
      </c>
      <c r="AV810" s="28">
        <v>5.6099999999999997E-2</v>
      </c>
      <c r="AW810" s="28">
        <v>9.4500000000000001E-3</v>
      </c>
      <c r="AX810" s="28">
        <v>0</v>
      </c>
      <c r="AY810" s="28">
        <v>92.6</v>
      </c>
      <c r="BS810" s="32" t="s">
        <v>3356</v>
      </c>
      <c r="BT810" t="s">
        <v>186</v>
      </c>
      <c r="BU810">
        <v>1</v>
      </c>
      <c r="CA810" s="35" t="s">
        <v>187</v>
      </c>
      <c r="CB810" s="35" t="s">
        <v>1119</v>
      </c>
      <c r="CC810" s="35">
        <v>0</v>
      </c>
      <c r="CD810" s="28" t="s">
        <v>189</v>
      </c>
      <c r="CE810" s="28">
        <v>0</v>
      </c>
      <c r="CH810" s="28">
        <v>1464857</v>
      </c>
      <c r="CI810" s="28">
        <v>6499757</v>
      </c>
      <c r="CJ810">
        <v>83.2</v>
      </c>
      <c r="CK810">
        <v>75.53</v>
      </c>
      <c r="CL810">
        <v>7.6700000000000017</v>
      </c>
      <c r="CM810">
        <v>7.6700000000000017</v>
      </c>
      <c r="CN810">
        <v>7.6700000000000017</v>
      </c>
      <c r="CY810" s="39">
        <v>0</v>
      </c>
      <c r="CZ810" s="40">
        <v>0</v>
      </c>
      <c r="DA810" s="35" t="s">
        <v>321</v>
      </c>
      <c r="DP810" s="42">
        <v>878</v>
      </c>
      <c r="DQ810" s="42">
        <v>878</v>
      </c>
      <c r="DR810" s="42">
        <v>4545</v>
      </c>
      <c r="EA810" s="35" t="s">
        <v>207</v>
      </c>
      <c r="EG810" s="28">
        <v>2.67</v>
      </c>
      <c r="EH810" s="28">
        <v>2.09</v>
      </c>
      <c r="EI810" s="28">
        <v>1.42</v>
      </c>
      <c r="EJ810" s="28">
        <v>1.5</v>
      </c>
      <c r="EK810" s="28">
        <v>0.74399999999999999</v>
      </c>
      <c r="EL810" s="28">
        <v>0.33200000000000002</v>
      </c>
      <c r="EM810" s="44">
        <f t="shared" si="82"/>
        <v>44.623655913978496</v>
      </c>
      <c r="EN810" s="28" t="s">
        <v>3356</v>
      </c>
      <c r="EO810" s="33">
        <v>4545</v>
      </c>
      <c r="EP810" s="33" t="s">
        <v>3356</v>
      </c>
    </row>
    <row r="811" spans="2:146" x14ac:dyDescent="0.35">
      <c r="B811" s="28">
        <v>879</v>
      </c>
      <c r="C811" s="28">
        <v>879</v>
      </c>
      <c r="D811" s="28">
        <v>67</v>
      </c>
      <c r="E811" s="28" t="s">
        <v>195</v>
      </c>
      <c r="F811" s="28" t="s">
        <v>539</v>
      </c>
      <c r="G811" s="28" t="s">
        <v>539</v>
      </c>
      <c r="H811" s="28" t="s">
        <v>548</v>
      </c>
      <c r="I811" s="28">
        <v>4</v>
      </c>
      <c r="J811" s="28" t="s">
        <v>197</v>
      </c>
      <c r="K811" s="28">
        <v>5</v>
      </c>
      <c r="L811" s="28" t="s">
        <v>3357</v>
      </c>
      <c r="M811" s="28" t="s">
        <v>3357</v>
      </c>
      <c r="N811" s="29">
        <v>54.083599999999997</v>
      </c>
      <c r="O811" s="29">
        <v>54.083599999999997</v>
      </c>
      <c r="P811" s="28">
        <f t="shared" si="83"/>
        <v>73.650000000000006</v>
      </c>
      <c r="Q811" s="28">
        <f t="shared" si="80"/>
        <v>6.3790132313677406</v>
      </c>
      <c r="R811" s="28">
        <v>1475544</v>
      </c>
      <c r="S811" s="28">
        <v>6475114</v>
      </c>
      <c r="T811" s="28">
        <v>0</v>
      </c>
      <c r="U811" s="28">
        <v>0</v>
      </c>
      <c r="V811" s="28">
        <v>0</v>
      </c>
      <c r="W811" s="28">
        <v>0</v>
      </c>
      <c r="X811" s="28">
        <v>0</v>
      </c>
      <c r="Y811" s="28">
        <v>0</v>
      </c>
      <c r="Z811" s="28">
        <f t="shared" si="77"/>
        <v>0</v>
      </c>
      <c r="AA811" s="28">
        <v>0</v>
      </c>
      <c r="AB811" s="30">
        <v>0</v>
      </c>
      <c r="AC811" s="30">
        <v>0</v>
      </c>
      <c r="AG811" s="28">
        <v>14.8</v>
      </c>
      <c r="AH811" s="28">
        <v>11.1</v>
      </c>
      <c r="AI811" s="28">
        <v>6.94</v>
      </c>
      <c r="AJ811" s="28">
        <v>7.41</v>
      </c>
      <c r="AK811" s="28">
        <v>1.0900000000000001</v>
      </c>
      <c r="AL811" s="28">
        <v>0.128</v>
      </c>
      <c r="AM811" s="28">
        <f t="shared" si="81"/>
        <v>11.743119266055045</v>
      </c>
      <c r="AN811" s="28">
        <v>4200</v>
      </c>
      <c r="AO811" s="28" t="s">
        <v>3358</v>
      </c>
      <c r="AP811" s="28">
        <v>1.46E-2</v>
      </c>
      <c r="AQ811" s="28">
        <v>0.61099999999999999</v>
      </c>
      <c r="AR811" s="28">
        <v>8.5999999999999993E-2</v>
      </c>
      <c r="AS811" s="28">
        <v>0</v>
      </c>
      <c r="AT811" s="28">
        <v>0</v>
      </c>
      <c r="AU811" s="28">
        <v>7.3000000000000001E-3</v>
      </c>
      <c r="AV811" s="28">
        <v>0.27600000000000002</v>
      </c>
      <c r="AW811" s="28">
        <v>3.65E-3</v>
      </c>
      <c r="AX811" s="28">
        <v>1.5299999999999999E-3</v>
      </c>
      <c r="AY811" s="28">
        <v>204</v>
      </c>
      <c r="BS811" s="32" t="s">
        <v>3358</v>
      </c>
      <c r="BT811" t="s">
        <v>186</v>
      </c>
      <c r="BU811">
        <v>1</v>
      </c>
      <c r="CA811" s="35" t="s">
        <v>187</v>
      </c>
      <c r="CB811" s="35" t="s">
        <v>1119</v>
      </c>
      <c r="CC811" s="35">
        <v>0</v>
      </c>
      <c r="CD811" s="28" t="s">
        <v>189</v>
      </c>
      <c r="CE811" s="28">
        <v>0</v>
      </c>
      <c r="CH811" s="28">
        <v>1475579</v>
      </c>
      <c r="CI811" s="28">
        <v>6475135</v>
      </c>
      <c r="CJ811">
        <v>73.650000000000006</v>
      </c>
      <c r="CK811">
        <v>70.2</v>
      </c>
      <c r="CL811">
        <v>3.4500000000000028</v>
      </c>
      <c r="CM811">
        <v>3.4500000000000028</v>
      </c>
      <c r="CN811">
        <v>3.4500000000000028</v>
      </c>
      <c r="CY811" s="39">
        <v>0</v>
      </c>
      <c r="CZ811" s="40">
        <v>0</v>
      </c>
      <c r="DA811" s="35" t="s">
        <v>321</v>
      </c>
      <c r="DP811" s="42">
        <v>879</v>
      </c>
      <c r="DQ811" s="42">
        <v>879</v>
      </c>
      <c r="DR811" s="42">
        <v>4200</v>
      </c>
      <c r="EA811" s="35" t="s">
        <v>207</v>
      </c>
      <c r="EG811" s="28">
        <v>14.8</v>
      </c>
      <c r="EH811" s="28">
        <v>11.1</v>
      </c>
      <c r="EI811" s="28">
        <v>6.94</v>
      </c>
      <c r="EJ811" s="28">
        <v>7.41</v>
      </c>
      <c r="EK811" s="28">
        <v>1.0900000000000001</v>
      </c>
      <c r="EL811" s="28">
        <v>0.128</v>
      </c>
      <c r="EM811" s="44">
        <f t="shared" si="82"/>
        <v>11.743119266055045</v>
      </c>
      <c r="EN811" s="28" t="s">
        <v>3358</v>
      </c>
      <c r="EO811" s="33">
        <v>4200</v>
      </c>
      <c r="EP811" s="33" t="s">
        <v>3358</v>
      </c>
    </row>
    <row r="812" spans="2:146" x14ac:dyDescent="0.35">
      <c r="B812" s="28">
        <v>880</v>
      </c>
      <c r="C812" s="28">
        <v>880</v>
      </c>
      <c r="D812" s="28">
        <v>67</v>
      </c>
      <c r="E812" s="28" t="s">
        <v>195</v>
      </c>
      <c r="F812" s="28" t="s">
        <v>3359</v>
      </c>
      <c r="G812" s="28" t="s">
        <v>3359</v>
      </c>
      <c r="H812" s="28" t="s">
        <v>340</v>
      </c>
      <c r="I812" s="28">
        <v>2</v>
      </c>
      <c r="J812" s="28" t="s">
        <v>197</v>
      </c>
      <c r="K812" s="28">
        <v>5</v>
      </c>
      <c r="L812" s="28" t="s">
        <v>3360</v>
      </c>
      <c r="M812" s="28" t="s">
        <v>3360</v>
      </c>
      <c r="N812" s="29">
        <v>562.83900000000006</v>
      </c>
      <c r="O812" s="29">
        <v>562.83900000000006</v>
      </c>
      <c r="P812" s="28">
        <f t="shared" si="83"/>
        <v>121.81</v>
      </c>
      <c r="Q812" s="28">
        <f t="shared" si="80"/>
        <v>5.8240455974088503</v>
      </c>
      <c r="R812" s="28">
        <v>1430051</v>
      </c>
      <c r="S812" s="28">
        <v>6456139</v>
      </c>
      <c r="T812" s="28">
        <v>0</v>
      </c>
      <c r="U812" s="28">
        <v>0</v>
      </c>
      <c r="V812" s="28">
        <v>0</v>
      </c>
      <c r="W812" s="28">
        <v>0</v>
      </c>
      <c r="X812" s="28">
        <v>0</v>
      </c>
      <c r="Y812" s="28">
        <v>0</v>
      </c>
      <c r="Z812" s="28">
        <f t="shared" si="77"/>
        <v>0</v>
      </c>
      <c r="AA812" s="28">
        <v>0</v>
      </c>
      <c r="AB812" s="30">
        <v>0</v>
      </c>
      <c r="AC812" s="30">
        <v>0</v>
      </c>
      <c r="AG812" s="28">
        <v>5.04</v>
      </c>
      <c r="AH812" s="28">
        <v>3.58</v>
      </c>
      <c r="AI812" s="28">
        <v>1.9</v>
      </c>
      <c r="AJ812" s="28">
        <v>2.09</v>
      </c>
      <c r="AK812" s="28">
        <v>0.36399999999999999</v>
      </c>
      <c r="AL812" s="28">
        <v>4.8099999999999997E-2</v>
      </c>
      <c r="AM812" s="28">
        <f t="shared" si="81"/>
        <v>13.214285714285715</v>
      </c>
      <c r="AN812" s="28">
        <v>3856</v>
      </c>
      <c r="AO812" s="28" t="s">
        <v>3361</v>
      </c>
      <c r="AP812" s="28">
        <v>2.1000000000000001E-2</v>
      </c>
      <c r="AQ812" s="28">
        <v>0.71799999999999997</v>
      </c>
      <c r="AR812" s="28">
        <v>7.7399999999999997E-2</v>
      </c>
      <c r="AS812" s="28">
        <v>0</v>
      </c>
      <c r="AT812" s="28">
        <v>0</v>
      </c>
      <c r="AU812" s="28">
        <v>1.2800000000000001E-2</v>
      </c>
      <c r="AV812" s="28">
        <v>0.154</v>
      </c>
      <c r="AW812" s="28">
        <v>9.8099999999999993E-3</v>
      </c>
      <c r="AX812" s="28">
        <v>6.2300000000000003E-3</v>
      </c>
      <c r="AY812" s="28">
        <v>64</v>
      </c>
      <c r="AZ812" s="28">
        <v>0</v>
      </c>
      <c r="BA812" s="28">
        <v>0</v>
      </c>
      <c r="BB812" s="28">
        <v>0</v>
      </c>
      <c r="BC812" s="28">
        <v>0</v>
      </c>
      <c r="BD812" s="28">
        <v>0</v>
      </c>
      <c r="BE812" s="28">
        <v>0</v>
      </c>
      <c r="BF812" s="28">
        <v>0</v>
      </c>
      <c r="BG812" s="28">
        <v>0</v>
      </c>
      <c r="BH812" s="28">
        <v>0</v>
      </c>
      <c r="BI812" s="28">
        <v>0</v>
      </c>
      <c r="BJ812" s="28">
        <v>0</v>
      </c>
      <c r="BL812" s="28">
        <v>100</v>
      </c>
      <c r="BM812" s="28">
        <v>0</v>
      </c>
      <c r="BN812" s="28" t="s">
        <v>251</v>
      </c>
      <c r="BS812" s="32" t="s">
        <v>3361</v>
      </c>
      <c r="BT812" t="s">
        <v>186</v>
      </c>
      <c r="BU812">
        <v>1</v>
      </c>
      <c r="CA812" s="35" t="s">
        <v>187</v>
      </c>
      <c r="CB812" s="35" t="s">
        <v>320</v>
      </c>
      <c r="CC812" s="35">
        <v>0</v>
      </c>
      <c r="CD812" s="28" t="s">
        <v>189</v>
      </c>
      <c r="CE812" s="28">
        <v>0</v>
      </c>
      <c r="CH812" s="28">
        <v>1429734</v>
      </c>
      <c r="CI812" s="28">
        <v>6456316</v>
      </c>
      <c r="CJ812">
        <v>121.81</v>
      </c>
      <c r="CK812">
        <v>89.03</v>
      </c>
      <c r="CL812">
        <v>32.78</v>
      </c>
      <c r="CM812">
        <v>32.78</v>
      </c>
      <c r="CN812">
        <v>32.78</v>
      </c>
      <c r="CY812" s="39">
        <v>0</v>
      </c>
      <c r="CZ812" s="40">
        <v>0</v>
      </c>
      <c r="DA812" s="35" t="s">
        <v>321</v>
      </c>
      <c r="DP812" s="42">
        <v>880</v>
      </c>
      <c r="DQ812" s="42">
        <v>880</v>
      </c>
      <c r="DR812" s="42">
        <v>3856</v>
      </c>
      <c r="DS812" s="35" t="s">
        <v>189</v>
      </c>
      <c r="DT812" s="35" t="s">
        <v>191</v>
      </c>
      <c r="EA812" s="35" t="s">
        <v>207</v>
      </c>
      <c r="EC812" s="35" t="s">
        <v>194</v>
      </c>
      <c r="EG812" s="28">
        <v>5.04</v>
      </c>
      <c r="EH812" s="28">
        <v>3.58</v>
      </c>
      <c r="EI812" s="28">
        <v>1.9</v>
      </c>
      <c r="EJ812" s="28">
        <v>2.09</v>
      </c>
      <c r="EK812" s="28">
        <v>0.36399999999999999</v>
      </c>
      <c r="EL812" s="28">
        <v>4.8099999999999997E-2</v>
      </c>
      <c r="EM812" s="44">
        <f t="shared" si="82"/>
        <v>13.214285714285715</v>
      </c>
      <c r="EN812" s="28" t="s">
        <v>3361</v>
      </c>
      <c r="EO812" s="33">
        <v>3856</v>
      </c>
      <c r="EP812" s="33" t="s">
        <v>3361</v>
      </c>
    </row>
    <row r="813" spans="2:146" x14ac:dyDescent="0.35">
      <c r="B813" s="28">
        <v>881</v>
      </c>
      <c r="C813" s="28">
        <v>881</v>
      </c>
      <c r="D813" s="28">
        <v>73</v>
      </c>
      <c r="E813" s="28" t="s">
        <v>3193</v>
      </c>
      <c r="F813" s="28" t="s">
        <v>3193</v>
      </c>
      <c r="G813" s="28" t="s">
        <v>3362</v>
      </c>
      <c r="H813" s="28" t="s">
        <v>3363</v>
      </c>
      <c r="I813" s="28">
        <v>1</v>
      </c>
      <c r="J813" s="28" t="s">
        <v>220</v>
      </c>
      <c r="K813" s="28">
        <v>8</v>
      </c>
      <c r="L813" s="28" t="s">
        <v>3364</v>
      </c>
      <c r="M813" s="28" t="s">
        <v>3364</v>
      </c>
      <c r="N813" s="29">
        <v>263.517</v>
      </c>
      <c r="O813" s="29">
        <v>263.517</v>
      </c>
      <c r="P813" s="28">
        <f t="shared" si="83"/>
        <v>68.819999999999993</v>
      </c>
      <c r="Q813" s="28">
        <f t="shared" si="80"/>
        <v>3.0624210202757292</v>
      </c>
      <c r="R813" s="28">
        <v>1525140</v>
      </c>
      <c r="S813" s="28">
        <v>6365861</v>
      </c>
      <c r="T813" s="28">
        <v>1</v>
      </c>
      <c r="U813" s="28">
        <v>0</v>
      </c>
      <c r="V813" s="28">
        <v>1</v>
      </c>
      <c r="W813" s="28">
        <v>0</v>
      </c>
      <c r="X813" s="28">
        <f>(AB813/AK813)*100</f>
        <v>15.178571428571427</v>
      </c>
      <c r="Y813" s="28">
        <f>(AB813/AL813)*100</f>
        <v>119.2982456140351</v>
      </c>
      <c r="Z813" s="28">
        <f t="shared" si="77"/>
        <v>15.178571428571427</v>
      </c>
      <c r="AA813" s="28">
        <v>0</v>
      </c>
      <c r="AB813" s="30">
        <v>0.34</v>
      </c>
      <c r="AC813" s="30">
        <v>0.34</v>
      </c>
      <c r="AD813" s="31">
        <v>1</v>
      </c>
      <c r="AE813" s="31">
        <v>365</v>
      </c>
      <c r="AF813" s="31">
        <v>365</v>
      </c>
      <c r="AG813" s="28">
        <v>27.2</v>
      </c>
      <c r="AH813" s="28">
        <v>19.5</v>
      </c>
      <c r="AI813" s="28">
        <v>10.7</v>
      </c>
      <c r="AJ813" s="28">
        <v>11.7</v>
      </c>
      <c r="AK813" s="28">
        <v>2.2400000000000002</v>
      </c>
      <c r="AL813" s="28">
        <v>0.28499999999999998</v>
      </c>
      <c r="AM813" s="28">
        <f t="shared" si="81"/>
        <v>12.723214285714283</v>
      </c>
      <c r="AN813" s="28">
        <v>2336</v>
      </c>
      <c r="AO813" s="28" t="s">
        <v>3365</v>
      </c>
      <c r="AP813" s="28">
        <v>6.5100000000000005E-2</v>
      </c>
      <c r="AQ813" s="28">
        <v>0.80600000000000005</v>
      </c>
      <c r="AR813" s="28">
        <v>3.4500000000000003E-2</v>
      </c>
      <c r="AS813" s="28">
        <v>0</v>
      </c>
      <c r="AT813" s="28">
        <v>0</v>
      </c>
      <c r="AU813" s="28">
        <v>8.6800000000000002E-3</v>
      </c>
      <c r="AV813" s="28">
        <v>8.2500000000000004E-2</v>
      </c>
      <c r="AW813" s="28">
        <v>2.2399999999999998E-3</v>
      </c>
      <c r="AX813" s="28">
        <v>5.4000000000000001E-4</v>
      </c>
      <c r="AY813" s="28">
        <v>312</v>
      </c>
      <c r="AZ813" s="28">
        <v>0</v>
      </c>
      <c r="BA813" s="28">
        <v>0</v>
      </c>
      <c r="BC813" s="28">
        <v>0</v>
      </c>
      <c r="BD813" s="28">
        <v>1</v>
      </c>
      <c r="BE813" s="28">
        <v>1</v>
      </c>
      <c r="BF813" s="28">
        <v>0</v>
      </c>
      <c r="BG813" s="28">
        <v>2</v>
      </c>
      <c r="BH813" s="28">
        <v>0</v>
      </c>
      <c r="BI813" s="28">
        <v>0</v>
      </c>
      <c r="BJ813" s="28">
        <v>0</v>
      </c>
      <c r="BL813" s="28">
        <v>100</v>
      </c>
      <c r="BM813" s="28">
        <v>0</v>
      </c>
      <c r="BN813" s="28" t="s">
        <v>251</v>
      </c>
      <c r="BS813" s="32" t="s">
        <v>3365</v>
      </c>
      <c r="BT813" t="s">
        <v>186</v>
      </c>
      <c r="BU813">
        <v>1</v>
      </c>
      <c r="CA813" s="35" t="s">
        <v>187</v>
      </c>
      <c r="CB813" s="35" t="s">
        <v>320</v>
      </c>
      <c r="CC813" s="35">
        <v>1</v>
      </c>
      <c r="CD813" s="28" t="s">
        <v>189</v>
      </c>
      <c r="CE813" s="28">
        <v>0</v>
      </c>
      <c r="CG813" s="37" t="s">
        <v>223</v>
      </c>
      <c r="CH813" s="28">
        <v>1525240</v>
      </c>
      <c r="CI813" s="28">
        <v>6365724</v>
      </c>
      <c r="CJ813">
        <v>68.819999999999993</v>
      </c>
      <c r="CK813">
        <v>60.75</v>
      </c>
      <c r="CL813">
        <v>8.0699999999999932</v>
      </c>
      <c r="CM813">
        <v>8.0699999999999932</v>
      </c>
      <c r="CN813">
        <v>8.0699999999999932</v>
      </c>
      <c r="CY813" s="39" t="s">
        <v>3366</v>
      </c>
      <c r="CZ813" s="40">
        <v>0</v>
      </c>
      <c r="DA813" s="35" t="s">
        <v>321</v>
      </c>
      <c r="DP813" s="42">
        <v>881</v>
      </c>
      <c r="DQ813" s="42">
        <v>881</v>
      </c>
      <c r="DR813" s="42">
        <v>2336</v>
      </c>
      <c r="DS813" s="35" t="s">
        <v>189</v>
      </c>
      <c r="DT813" s="35" t="s">
        <v>191</v>
      </c>
      <c r="EA813" s="35" t="s">
        <v>207</v>
      </c>
      <c r="EC813" s="35" t="s">
        <v>194</v>
      </c>
      <c r="EG813" s="28">
        <v>27.2</v>
      </c>
      <c r="EH813" s="28">
        <v>19.5</v>
      </c>
      <c r="EI813" s="28">
        <v>10.7</v>
      </c>
      <c r="EJ813" s="28">
        <v>11.7</v>
      </c>
      <c r="EK813" s="28">
        <v>2.2400000000000002</v>
      </c>
      <c r="EL813" s="28">
        <v>0.28599999999999998</v>
      </c>
      <c r="EM813" s="44">
        <f t="shared" si="82"/>
        <v>12.767857142857142</v>
      </c>
      <c r="EN813" s="28" t="s">
        <v>3365</v>
      </c>
      <c r="EO813" s="33">
        <v>2336</v>
      </c>
      <c r="EP813" s="33" t="s">
        <v>3365</v>
      </c>
    </row>
    <row r="814" spans="2:146" x14ac:dyDescent="0.35">
      <c r="B814" s="28">
        <v>882</v>
      </c>
      <c r="C814" s="28">
        <v>882</v>
      </c>
      <c r="D814" s="28">
        <v>72</v>
      </c>
      <c r="E814" s="28" t="s">
        <v>2672</v>
      </c>
      <c r="F814" s="28" t="s">
        <v>2672</v>
      </c>
      <c r="G814" s="28" t="s">
        <v>2089</v>
      </c>
      <c r="H814" s="28" t="s">
        <v>3367</v>
      </c>
      <c r="I814" s="28">
        <v>1</v>
      </c>
      <c r="J814" s="28" t="s">
        <v>220</v>
      </c>
      <c r="K814" s="28">
        <v>8</v>
      </c>
      <c r="L814" s="28" t="s">
        <v>3368</v>
      </c>
      <c r="M814" s="28" t="s">
        <v>3368</v>
      </c>
      <c r="N814" s="29">
        <v>73.6494</v>
      </c>
      <c r="O814" s="29">
        <v>73.6494</v>
      </c>
      <c r="P814" s="28">
        <f t="shared" si="83"/>
        <v>41.24</v>
      </c>
      <c r="Q814" s="28">
        <f t="shared" si="80"/>
        <v>6.680298821171661</v>
      </c>
      <c r="R814" s="28">
        <v>1529938</v>
      </c>
      <c r="S814" s="28">
        <v>6376341</v>
      </c>
      <c r="T814" s="28">
        <v>0</v>
      </c>
      <c r="U814" s="28">
        <v>0</v>
      </c>
      <c r="V814" s="28">
        <v>0</v>
      </c>
      <c r="W814" s="28">
        <v>0</v>
      </c>
      <c r="X814" s="28">
        <v>0</v>
      </c>
      <c r="Y814" s="28">
        <v>0</v>
      </c>
      <c r="Z814" s="28">
        <f t="shared" si="77"/>
        <v>0</v>
      </c>
      <c r="AA814" s="28">
        <v>0</v>
      </c>
      <c r="AB814" s="30">
        <v>0</v>
      </c>
      <c r="AC814" s="30">
        <v>0</v>
      </c>
      <c r="AG814" s="28">
        <v>15.4</v>
      </c>
      <c r="AH814" s="28">
        <v>11.1</v>
      </c>
      <c r="AI814" s="28">
        <v>6.2</v>
      </c>
      <c r="AJ814" s="28">
        <v>6.75</v>
      </c>
      <c r="AK814" s="28">
        <v>1.41</v>
      </c>
      <c r="AL814" s="28">
        <v>0.184</v>
      </c>
      <c r="AM814" s="28">
        <f t="shared" si="81"/>
        <v>13.049645390070921</v>
      </c>
      <c r="AN814" s="28">
        <v>2534</v>
      </c>
      <c r="AO814" s="28" t="s">
        <v>3369</v>
      </c>
      <c r="AP814" s="28">
        <v>5.79E-2</v>
      </c>
      <c r="AQ814" s="28">
        <v>0.79300000000000004</v>
      </c>
      <c r="AR814" s="28">
        <v>3.73E-2</v>
      </c>
      <c r="AS814" s="28">
        <v>0</v>
      </c>
      <c r="AT814" s="28">
        <v>0</v>
      </c>
      <c r="AU814" s="28">
        <v>1.09E-2</v>
      </c>
      <c r="AV814" s="28">
        <v>9.7699999999999995E-2</v>
      </c>
      <c r="AW814" s="28">
        <v>2.2599999999999999E-3</v>
      </c>
      <c r="AX814" s="28">
        <v>8.0999999999999996E-4</v>
      </c>
      <c r="AY814" s="28">
        <v>190</v>
      </c>
      <c r="BS814" s="32" t="s">
        <v>3369</v>
      </c>
      <c r="BT814" t="s">
        <v>186</v>
      </c>
      <c r="BU814">
        <v>1</v>
      </c>
      <c r="CA814" s="35" t="s">
        <v>187</v>
      </c>
      <c r="CB814" s="35" t="s">
        <v>1119</v>
      </c>
      <c r="CC814" s="35">
        <v>0</v>
      </c>
      <c r="CD814" s="28" t="s">
        <v>189</v>
      </c>
      <c r="CE814" s="28">
        <v>0</v>
      </c>
      <c r="CG814" s="37" t="s">
        <v>279</v>
      </c>
      <c r="CH814" s="28">
        <v>1529993</v>
      </c>
      <c r="CI814" s="28">
        <v>6376386</v>
      </c>
      <c r="CJ814">
        <v>41.24</v>
      </c>
      <c r="CK814">
        <v>36.32</v>
      </c>
      <c r="CL814">
        <v>4.9200000000000017</v>
      </c>
      <c r="CM814">
        <v>4.9200000000000017</v>
      </c>
      <c r="CN814">
        <v>4.9200000000000017</v>
      </c>
      <c r="CY814" s="39">
        <v>0</v>
      </c>
      <c r="CZ814" s="40">
        <v>0</v>
      </c>
      <c r="DA814" s="35" t="s">
        <v>321</v>
      </c>
      <c r="DP814" s="42">
        <v>882</v>
      </c>
      <c r="DQ814" s="42">
        <v>882</v>
      </c>
      <c r="DR814" s="42">
        <v>2534</v>
      </c>
      <c r="EA814" s="35" t="s">
        <v>207</v>
      </c>
      <c r="EG814" s="28">
        <v>15.4</v>
      </c>
      <c r="EH814" s="28">
        <v>11.1</v>
      </c>
      <c r="EI814" s="28">
        <v>6.2</v>
      </c>
      <c r="EJ814" s="28">
        <v>6.75</v>
      </c>
      <c r="EK814" s="28">
        <v>1.41</v>
      </c>
      <c r="EL814" s="28">
        <v>0.184</v>
      </c>
      <c r="EM814" s="44">
        <f t="shared" si="82"/>
        <v>13.049645390070921</v>
      </c>
      <c r="EN814" s="28" t="s">
        <v>3369</v>
      </c>
      <c r="EO814" s="33">
        <v>2534</v>
      </c>
      <c r="EP814" s="33" t="s">
        <v>3369</v>
      </c>
    </row>
    <row r="815" spans="2:146" x14ac:dyDescent="0.35">
      <c r="B815" s="28">
        <v>883</v>
      </c>
      <c r="C815" s="28">
        <v>883</v>
      </c>
      <c r="D815" s="28">
        <v>71</v>
      </c>
      <c r="E815" s="28" t="s">
        <v>218</v>
      </c>
      <c r="F815" s="28" t="s">
        <v>3370</v>
      </c>
      <c r="G815" s="28" t="s">
        <v>3371</v>
      </c>
      <c r="H815" s="28" t="s">
        <v>3372</v>
      </c>
      <c r="I815" s="28">
        <v>2</v>
      </c>
      <c r="J815" s="28" t="s">
        <v>220</v>
      </c>
      <c r="K815" s="28">
        <v>8</v>
      </c>
      <c r="L815" s="28" t="s">
        <v>3373</v>
      </c>
      <c r="M815" s="28" t="s">
        <v>3373</v>
      </c>
      <c r="N815" s="29">
        <v>138.40899999999999</v>
      </c>
      <c r="O815" s="29">
        <v>138.40899999999999</v>
      </c>
      <c r="P815" s="28">
        <f t="shared" si="83"/>
        <v>81.819999999999993</v>
      </c>
      <c r="Q815" s="28">
        <f t="shared" si="80"/>
        <v>2.904435405212086</v>
      </c>
      <c r="R815" s="28">
        <v>1521943</v>
      </c>
      <c r="S815" s="28">
        <v>6392321</v>
      </c>
      <c r="T815" s="28">
        <v>0</v>
      </c>
      <c r="U815" s="28">
        <v>0</v>
      </c>
      <c r="V815" s="28">
        <v>0</v>
      </c>
      <c r="W815" s="28">
        <v>0</v>
      </c>
      <c r="X815" s="28">
        <v>0</v>
      </c>
      <c r="Y815" s="28">
        <v>0</v>
      </c>
      <c r="Z815" s="28">
        <f t="shared" si="77"/>
        <v>0</v>
      </c>
      <c r="AA815" s="28">
        <v>0</v>
      </c>
      <c r="AB815" s="30">
        <v>0</v>
      </c>
      <c r="AC815" s="30">
        <v>0</v>
      </c>
      <c r="AG815" s="28">
        <v>13.3</v>
      </c>
      <c r="AH815" s="28">
        <v>9.68</v>
      </c>
      <c r="AI815" s="28">
        <v>5.53</v>
      </c>
      <c r="AJ815" s="28">
        <v>6</v>
      </c>
      <c r="AK815" s="28">
        <v>1.6</v>
      </c>
      <c r="AL815" s="28">
        <v>0.13500000000000001</v>
      </c>
      <c r="AM815" s="28">
        <f t="shared" si="81"/>
        <v>8.4375</v>
      </c>
      <c r="AN815" s="28">
        <v>2851</v>
      </c>
      <c r="AO815" s="28" t="s">
        <v>3374</v>
      </c>
      <c r="AP815" s="28">
        <v>9.7000000000000003E-2</v>
      </c>
      <c r="AQ815" s="28">
        <v>0.755</v>
      </c>
      <c r="AR815" s="28">
        <v>3.5999999999999997E-2</v>
      </c>
      <c r="AS815" s="28">
        <v>0</v>
      </c>
      <c r="AT815" s="28">
        <v>0</v>
      </c>
      <c r="AU815" s="28">
        <v>6.8199999999999997E-3</v>
      </c>
      <c r="AV815" s="28">
        <v>9.9699999999999997E-2</v>
      </c>
      <c r="AW815" s="28">
        <v>4.1399999999999996E-3</v>
      </c>
      <c r="AX815" s="28">
        <v>1.2700000000000001E-3</v>
      </c>
      <c r="AY815" s="28">
        <v>324</v>
      </c>
      <c r="BS815" s="32" t="s">
        <v>3374</v>
      </c>
      <c r="BT815" t="s">
        <v>186</v>
      </c>
      <c r="BU815">
        <v>1</v>
      </c>
      <c r="CA815" s="35" t="s">
        <v>187</v>
      </c>
      <c r="CB815" s="35" t="s">
        <v>1119</v>
      </c>
      <c r="CC815" s="35">
        <v>0</v>
      </c>
      <c r="CD815" s="28" t="s">
        <v>189</v>
      </c>
      <c r="CE815" s="28">
        <v>0</v>
      </c>
      <c r="CG815" s="37" t="s">
        <v>223</v>
      </c>
      <c r="CH815" s="28">
        <v>1522069</v>
      </c>
      <c r="CI815" s="28">
        <v>6392283</v>
      </c>
      <c r="CJ815">
        <v>81.819999999999993</v>
      </c>
      <c r="CK815">
        <v>77.8</v>
      </c>
      <c r="CL815">
        <v>4.019999999999996</v>
      </c>
      <c r="CM815">
        <v>4.019999999999996</v>
      </c>
      <c r="CN815">
        <v>4.019999999999996</v>
      </c>
      <c r="CY815" s="39" t="s">
        <v>1309</v>
      </c>
      <c r="CZ815" s="40">
        <v>2</v>
      </c>
      <c r="DA815" s="35" t="s">
        <v>1681</v>
      </c>
      <c r="DP815" s="42">
        <v>883</v>
      </c>
      <c r="DQ815" s="42">
        <v>883</v>
      </c>
      <c r="DR815" s="42">
        <v>2851</v>
      </c>
      <c r="EA815" s="35" t="s">
        <v>207</v>
      </c>
      <c r="EG815" s="28">
        <v>11.6</v>
      </c>
      <c r="EH815" s="28">
        <v>8.15</v>
      </c>
      <c r="EI815" s="28">
        <v>4.24</v>
      </c>
      <c r="EJ815" s="28">
        <v>4.68</v>
      </c>
      <c r="EK815" s="28">
        <v>1.63</v>
      </c>
      <c r="EL815" s="28">
        <v>0.51200000000000001</v>
      </c>
      <c r="EM815" s="44">
        <f t="shared" si="82"/>
        <v>31.411042944785279</v>
      </c>
      <c r="EN815" s="28" t="s">
        <v>3374</v>
      </c>
      <c r="EO815" s="33">
        <v>2851</v>
      </c>
      <c r="EP815" s="33" t="s">
        <v>3374</v>
      </c>
    </row>
    <row r="816" spans="2:146" x14ac:dyDescent="0.35">
      <c r="B816" s="28">
        <v>884</v>
      </c>
      <c r="C816" s="28">
        <v>884</v>
      </c>
      <c r="D816" s="28">
        <v>12</v>
      </c>
      <c r="E816" s="28" t="s">
        <v>3375</v>
      </c>
      <c r="F816" s="28" t="s">
        <v>3375</v>
      </c>
      <c r="G816" s="28" t="s">
        <v>3375</v>
      </c>
      <c r="H816" s="28" t="s">
        <v>3376</v>
      </c>
      <c r="I816" s="28">
        <v>1</v>
      </c>
      <c r="J816" s="28" t="s">
        <v>578</v>
      </c>
      <c r="K816" s="28">
        <v>25</v>
      </c>
      <c r="L816" s="28" t="s">
        <v>3377</v>
      </c>
      <c r="M816" s="28" t="s">
        <v>3377</v>
      </c>
      <c r="N816" s="29">
        <v>33.791899999999998</v>
      </c>
      <c r="O816" s="29">
        <v>33.791899999999998</v>
      </c>
      <c r="P816" s="28">
        <f t="shared" si="83"/>
        <v>16.48</v>
      </c>
      <c r="Q816" s="28">
        <f t="shared" si="80"/>
        <v>13.37598655299051</v>
      </c>
      <c r="R816" s="28">
        <v>1758889</v>
      </c>
      <c r="S816" s="28">
        <v>7276499</v>
      </c>
      <c r="T816" s="28">
        <v>0</v>
      </c>
      <c r="U816" s="28">
        <v>0</v>
      </c>
      <c r="V816" s="28">
        <v>0</v>
      </c>
      <c r="W816" s="28">
        <v>0</v>
      </c>
      <c r="X816" s="28">
        <v>0</v>
      </c>
      <c r="Y816" s="28">
        <v>0</v>
      </c>
      <c r="Z816" s="28">
        <f t="shared" si="77"/>
        <v>0</v>
      </c>
      <c r="AA816" s="28">
        <v>0</v>
      </c>
      <c r="AB816" s="30">
        <v>0</v>
      </c>
      <c r="AC816" s="30">
        <v>0</v>
      </c>
      <c r="AG816" s="28">
        <v>54.5</v>
      </c>
      <c r="AH816" s="28">
        <v>40.5</v>
      </c>
      <c r="AI816" s="28">
        <v>24.6</v>
      </c>
      <c r="AJ816" s="28">
        <v>26.3</v>
      </c>
      <c r="AK816" s="28">
        <v>3.59</v>
      </c>
      <c r="AL816" s="28">
        <v>0.749</v>
      </c>
      <c r="AM816" s="28">
        <f t="shared" si="81"/>
        <v>20.863509749303621</v>
      </c>
      <c r="AN816" s="28">
        <v>30937</v>
      </c>
      <c r="AO816" s="28" t="s">
        <v>3378</v>
      </c>
      <c r="AP816" s="28">
        <v>3.9E-2</v>
      </c>
      <c r="AQ816" s="28">
        <v>0.84799999999999998</v>
      </c>
      <c r="AR816" s="28">
        <v>1.11E-2</v>
      </c>
      <c r="AS816" s="28">
        <v>0</v>
      </c>
      <c r="AT816" s="28">
        <v>0</v>
      </c>
      <c r="AU816" s="28">
        <v>8.2000000000000003E-2</v>
      </c>
      <c r="AV816" s="28">
        <v>1.8700000000000001E-2</v>
      </c>
      <c r="AW816" s="28">
        <v>1.0399999999999999E-3</v>
      </c>
      <c r="AX816" s="28">
        <v>0</v>
      </c>
      <c r="AY816" s="28">
        <v>408</v>
      </c>
      <c r="BS816" s="32" t="s">
        <v>3378</v>
      </c>
      <c r="BT816" t="s">
        <v>186</v>
      </c>
      <c r="BU816">
        <v>1</v>
      </c>
      <c r="CA816" s="35" t="s">
        <v>344</v>
      </c>
      <c r="CB816" s="35" t="s">
        <v>1119</v>
      </c>
      <c r="CC816" s="35">
        <v>0</v>
      </c>
      <c r="CD816" s="28" t="s">
        <v>189</v>
      </c>
      <c r="CE816" s="28">
        <v>0</v>
      </c>
      <c r="CH816" s="28">
        <v>1758899</v>
      </c>
      <c r="CI816" s="28">
        <v>7276531</v>
      </c>
      <c r="CJ816">
        <v>16.48</v>
      </c>
      <c r="CK816">
        <v>11.96</v>
      </c>
      <c r="CL816">
        <v>4.5199999999999996</v>
      </c>
      <c r="CM816">
        <v>4.5199999999999996</v>
      </c>
      <c r="CN816">
        <v>4.5199999999999996</v>
      </c>
      <c r="CY816" s="39">
        <v>0</v>
      </c>
      <c r="CZ816" s="40">
        <v>0</v>
      </c>
      <c r="DA816" s="35" t="s">
        <v>321</v>
      </c>
      <c r="DP816" s="42">
        <v>884</v>
      </c>
      <c r="DQ816" s="42">
        <v>884</v>
      </c>
      <c r="DR816" s="42">
        <v>30937</v>
      </c>
      <c r="EA816" s="35" t="s">
        <v>469</v>
      </c>
      <c r="EG816" s="28">
        <v>54.5</v>
      </c>
      <c r="EH816" s="28">
        <v>40.5</v>
      </c>
      <c r="EI816" s="28">
        <v>24.6</v>
      </c>
      <c r="EJ816" s="28">
        <v>26.3</v>
      </c>
      <c r="EK816" s="28">
        <v>3.59</v>
      </c>
      <c r="EL816" s="28">
        <v>0.749</v>
      </c>
      <c r="EM816" s="44">
        <f t="shared" si="82"/>
        <v>20.863509749303621</v>
      </c>
      <c r="EN816" s="28" t="s">
        <v>3378</v>
      </c>
      <c r="EO816" s="33">
        <v>30937</v>
      </c>
      <c r="EP816" s="33" t="s">
        <v>3378</v>
      </c>
    </row>
    <row r="817" spans="2:146" x14ac:dyDescent="0.35">
      <c r="B817" s="28">
        <v>885</v>
      </c>
      <c r="C817" s="28">
        <v>885</v>
      </c>
      <c r="D817" s="28">
        <v>9</v>
      </c>
      <c r="E817" s="28" t="s">
        <v>576</v>
      </c>
      <c r="F817" s="28" t="s">
        <v>576</v>
      </c>
      <c r="G817" s="28" t="s">
        <v>3379</v>
      </c>
      <c r="H817" s="28" t="s">
        <v>3380</v>
      </c>
      <c r="I817" s="28">
        <v>3</v>
      </c>
      <c r="J817" s="28" t="s">
        <v>578</v>
      </c>
      <c r="K817" s="28">
        <v>25</v>
      </c>
      <c r="L817" s="28" t="s">
        <v>3381</v>
      </c>
      <c r="M817" s="28" t="s">
        <v>3381</v>
      </c>
      <c r="N817" s="29">
        <v>12841.5</v>
      </c>
      <c r="O817" s="29">
        <v>12841.5</v>
      </c>
      <c r="P817" s="28">
        <f t="shared" si="83"/>
        <v>282.44</v>
      </c>
      <c r="Q817" s="28">
        <f t="shared" si="80"/>
        <v>0.17490168594011588</v>
      </c>
      <c r="R817" s="28">
        <v>1658923</v>
      </c>
      <c r="S817" s="28">
        <v>7400112</v>
      </c>
      <c r="T817" s="28">
        <v>1</v>
      </c>
      <c r="U817" s="28">
        <v>0</v>
      </c>
      <c r="V817" s="28">
        <v>0</v>
      </c>
      <c r="W817" s="28">
        <v>0</v>
      </c>
      <c r="X817" s="28">
        <v>0</v>
      </c>
      <c r="Y817" s="28">
        <v>0</v>
      </c>
      <c r="Z817" s="28">
        <f t="shared" si="77"/>
        <v>0</v>
      </c>
      <c r="AA817" s="28">
        <v>0</v>
      </c>
      <c r="AB817" s="30">
        <v>0</v>
      </c>
      <c r="AC817" s="30">
        <v>0</v>
      </c>
      <c r="AG817" s="28">
        <v>5.18</v>
      </c>
      <c r="AH817" s="28">
        <v>4.03</v>
      </c>
      <c r="AI817" s="28">
        <v>2.72</v>
      </c>
      <c r="AJ817" s="28">
        <v>2.86</v>
      </c>
      <c r="AK817" s="28">
        <v>0.57899999999999996</v>
      </c>
      <c r="AL817" s="28">
        <v>0.127</v>
      </c>
      <c r="AM817" s="28">
        <f t="shared" si="81"/>
        <v>21.934369602763386</v>
      </c>
      <c r="AN817" s="28">
        <v>61577</v>
      </c>
      <c r="AO817" s="28" t="s">
        <v>3382</v>
      </c>
      <c r="AP817" s="28">
        <v>9.01E-2</v>
      </c>
      <c r="AQ817" s="28">
        <v>0.75900000000000001</v>
      </c>
      <c r="AR817" s="28">
        <v>3.9899999999999996E-3</v>
      </c>
      <c r="AS817" s="28">
        <v>0</v>
      </c>
      <c r="AT817" s="28">
        <v>0</v>
      </c>
      <c r="AU817" s="28">
        <v>0.14699999999999999</v>
      </c>
      <c r="AV817" s="28">
        <v>0</v>
      </c>
      <c r="AW817" s="28">
        <v>0</v>
      </c>
      <c r="AX817" s="28">
        <v>0</v>
      </c>
      <c r="AY817" s="28">
        <v>49.9</v>
      </c>
      <c r="BS817" s="32" t="s">
        <v>3382</v>
      </c>
      <c r="BT817" t="s">
        <v>186</v>
      </c>
      <c r="BU817">
        <v>1</v>
      </c>
      <c r="CA817" s="35" t="s">
        <v>187</v>
      </c>
      <c r="CB817" s="35" t="s">
        <v>188</v>
      </c>
      <c r="CC817" s="35">
        <v>1</v>
      </c>
      <c r="CD817" s="28" t="s">
        <v>189</v>
      </c>
      <c r="CE817" s="28">
        <v>0</v>
      </c>
      <c r="CH817" s="28">
        <v>1669245</v>
      </c>
      <c r="CI817" s="28">
        <v>7397916</v>
      </c>
      <c r="CJ817">
        <v>282.44</v>
      </c>
      <c r="CK817">
        <v>259.98</v>
      </c>
      <c r="CL817">
        <v>22.45999999999998</v>
      </c>
      <c r="CM817">
        <v>22.45999999999998</v>
      </c>
      <c r="CN817">
        <v>22.45999999999998</v>
      </c>
      <c r="CO817" s="38" t="s">
        <v>189</v>
      </c>
      <c r="CR817" s="38" t="s">
        <v>3383</v>
      </c>
      <c r="CY817" s="39">
        <v>0</v>
      </c>
      <c r="CZ817" s="40">
        <v>0</v>
      </c>
      <c r="DA817" s="35" t="s">
        <v>190</v>
      </c>
      <c r="DP817" s="42">
        <v>885</v>
      </c>
      <c r="DQ817" s="42">
        <v>885</v>
      </c>
      <c r="DR817" s="42">
        <v>61577</v>
      </c>
      <c r="DW817" s="35" t="s">
        <v>3384</v>
      </c>
      <c r="DX817" s="35" t="s">
        <v>582</v>
      </c>
      <c r="EA817" s="35" t="s">
        <v>469</v>
      </c>
      <c r="EB817" s="35" t="s">
        <v>3385</v>
      </c>
      <c r="EG817" s="28">
        <v>5.18</v>
      </c>
      <c r="EH817" s="28">
        <v>4.03</v>
      </c>
      <c r="EI817" s="28">
        <v>2.72</v>
      </c>
      <c r="EJ817" s="28">
        <v>2.86</v>
      </c>
      <c r="EK817" s="28">
        <v>0.57899999999999996</v>
      </c>
      <c r="EL817" s="28">
        <v>0.127</v>
      </c>
      <c r="EM817" s="44">
        <f t="shared" si="82"/>
        <v>21.934369602763386</v>
      </c>
      <c r="EN817" s="28" t="s">
        <v>3382</v>
      </c>
      <c r="EO817" s="33">
        <v>61577</v>
      </c>
      <c r="EP817" s="33" t="s">
        <v>3382</v>
      </c>
    </row>
    <row r="818" spans="2:146" x14ac:dyDescent="0.35">
      <c r="B818" s="28">
        <v>888</v>
      </c>
      <c r="C818" s="28">
        <v>888</v>
      </c>
      <c r="D818" s="28">
        <v>9</v>
      </c>
      <c r="E818" s="28" t="s">
        <v>576</v>
      </c>
      <c r="F818" s="28" t="s">
        <v>823</v>
      </c>
      <c r="G818" s="28" t="s">
        <v>824</v>
      </c>
      <c r="H818" s="28" t="s">
        <v>238</v>
      </c>
      <c r="I818" s="28">
        <v>2</v>
      </c>
      <c r="J818" s="28" t="s">
        <v>578</v>
      </c>
      <c r="K818" s="28">
        <v>25</v>
      </c>
      <c r="N818" s="29">
        <v>582.20399999999995</v>
      </c>
      <c r="O818" s="29">
        <v>582.20399999999995</v>
      </c>
      <c r="P818" s="28">
        <f t="shared" si="83"/>
        <v>45.23</v>
      </c>
      <c r="Q818" s="28">
        <f t="shared" si="80"/>
        <v>1.3431718091940283</v>
      </c>
      <c r="R818" s="28">
        <v>1761867</v>
      </c>
      <c r="S818" s="28">
        <v>7328698</v>
      </c>
      <c r="T818" s="28">
        <v>0</v>
      </c>
      <c r="U818" s="28">
        <v>0</v>
      </c>
      <c r="V818" s="28">
        <v>0</v>
      </c>
      <c r="W818" s="28">
        <v>0</v>
      </c>
      <c r="X818" s="28">
        <v>0</v>
      </c>
      <c r="Y818" s="28">
        <v>0</v>
      </c>
      <c r="Z818" s="28">
        <f t="shared" si="77"/>
        <v>0</v>
      </c>
      <c r="AA818" s="28">
        <v>0</v>
      </c>
      <c r="AB818" s="30">
        <v>0</v>
      </c>
      <c r="AC818" s="30">
        <v>0</v>
      </c>
      <c r="AG818" s="28">
        <v>17.899999999999999</v>
      </c>
      <c r="AH818" s="28">
        <v>13.8</v>
      </c>
      <c r="AI818" s="28">
        <v>9.19</v>
      </c>
      <c r="AJ818" s="28">
        <v>9.7100000000000009</v>
      </c>
      <c r="AK818" s="28">
        <v>1.56</v>
      </c>
      <c r="AL818" s="28">
        <v>0.39500000000000002</v>
      </c>
      <c r="AM818" s="28">
        <f t="shared" si="81"/>
        <v>25.320512820512818</v>
      </c>
      <c r="AN818" s="28">
        <v>32402</v>
      </c>
      <c r="AO818" s="28" t="s">
        <v>3386</v>
      </c>
      <c r="AP818" s="28">
        <v>0.11</v>
      </c>
      <c r="AQ818" s="28">
        <v>0.83</v>
      </c>
      <c r="AR818" s="28">
        <v>5.0200000000000002E-3</v>
      </c>
      <c r="AS818" s="28">
        <v>0</v>
      </c>
      <c r="AT818" s="28">
        <v>0</v>
      </c>
      <c r="AU818" s="28">
        <v>5.2299999999999999E-2</v>
      </c>
      <c r="AV818" s="28">
        <v>7.2999999999999996E-4</v>
      </c>
      <c r="AW818" s="28">
        <v>1.92E-3</v>
      </c>
      <c r="AX818" s="28">
        <v>0</v>
      </c>
      <c r="AY818" s="28">
        <v>174</v>
      </c>
      <c r="BS818" s="32" t="s">
        <v>3386</v>
      </c>
      <c r="BT818" t="s">
        <v>186</v>
      </c>
      <c r="BU818">
        <v>1</v>
      </c>
      <c r="CA818" s="35" t="s">
        <v>187</v>
      </c>
      <c r="CB818" s="35" t="s">
        <v>1119</v>
      </c>
      <c r="CC818" s="35">
        <v>0</v>
      </c>
      <c r="CD818" s="28" t="s">
        <v>189</v>
      </c>
      <c r="CE818" s="28">
        <v>0</v>
      </c>
      <c r="CH818" s="28">
        <v>1762195</v>
      </c>
      <c r="CI818" s="28">
        <v>7329121</v>
      </c>
      <c r="CJ818">
        <v>45.23</v>
      </c>
      <c r="CK818">
        <v>37.409999999999997</v>
      </c>
      <c r="CL818">
        <v>7.82</v>
      </c>
      <c r="CM818">
        <v>7.82</v>
      </c>
      <c r="CN818">
        <v>7.82</v>
      </c>
      <c r="CY818" s="39">
        <v>0</v>
      </c>
      <c r="CZ818" s="40">
        <v>0</v>
      </c>
      <c r="DA818" s="35" t="s">
        <v>321</v>
      </c>
      <c r="DP818" s="42">
        <v>888</v>
      </c>
      <c r="DQ818" s="42">
        <v>888</v>
      </c>
      <c r="DR818" s="42">
        <v>32402</v>
      </c>
      <c r="EA818" s="35" t="s">
        <v>207</v>
      </c>
      <c r="EG818" s="28">
        <v>11.5</v>
      </c>
      <c r="EH818" s="28">
        <v>8.1999999999999993</v>
      </c>
      <c r="EI818" s="28">
        <v>4.4800000000000004</v>
      </c>
      <c r="EJ818" s="28">
        <v>4.8899999999999997</v>
      </c>
      <c r="EK818" s="28">
        <v>1.56</v>
      </c>
      <c r="EL818" s="28">
        <v>0.47</v>
      </c>
      <c r="EM818" s="44">
        <f t="shared" si="82"/>
        <v>30.128205128205128</v>
      </c>
      <c r="EN818" s="28" t="s">
        <v>3386</v>
      </c>
      <c r="EO818" s="33">
        <v>32402</v>
      </c>
      <c r="EP818" s="33" t="s">
        <v>3386</v>
      </c>
    </row>
    <row r="819" spans="2:146" x14ac:dyDescent="0.35">
      <c r="B819" s="28">
        <v>889</v>
      </c>
      <c r="C819" s="28">
        <v>889</v>
      </c>
      <c r="D819" s="28">
        <v>1</v>
      </c>
      <c r="E819" s="28" t="s">
        <v>2160</v>
      </c>
      <c r="F819" s="28" t="s">
        <v>2160</v>
      </c>
      <c r="G819" s="28" t="s">
        <v>2160</v>
      </c>
      <c r="H819" s="28" t="s">
        <v>3387</v>
      </c>
      <c r="I819" s="28">
        <v>1</v>
      </c>
      <c r="J819" s="28" t="s">
        <v>578</v>
      </c>
      <c r="K819" s="28">
        <v>25</v>
      </c>
      <c r="L819" s="28" t="s">
        <v>3388</v>
      </c>
      <c r="M819" s="28" t="s">
        <v>3388</v>
      </c>
      <c r="N819" s="29">
        <v>208.23</v>
      </c>
      <c r="O819" s="29">
        <v>208.23</v>
      </c>
      <c r="P819" s="28">
        <f t="shared" si="83"/>
        <v>141.49</v>
      </c>
      <c r="Q819" s="28">
        <f t="shared" si="80"/>
        <v>3.2320030735244769</v>
      </c>
      <c r="R819" s="28">
        <v>1832562</v>
      </c>
      <c r="S819" s="28">
        <v>7475786</v>
      </c>
      <c r="T819" s="28">
        <v>0</v>
      </c>
      <c r="U819" s="28">
        <v>0</v>
      </c>
      <c r="V819" s="28">
        <v>0</v>
      </c>
      <c r="W819" s="28">
        <v>0</v>
      </c>
      <c r="X819" s="28">
        <v>0</v>
      </c>
      <c r="Y819" s="28">
        <v>0</v>
      </c>
      <c r="Z819" s="28">
        <f t="shared" si="77"/>
        <v>0</v>
      </c>
      <c r="AA819" s="28">
        <v>0</v>
      </c>
      <c r="AB819" s="30">
        <v>0</v>
      </c>
      <c r="AC819" s="30">
        <v>0</v>
      </c>
      <c r="AG819" s="28">
        <v>1140</v>
      </c>
      <c r="AH819" s="28">
        <v>918</v>
      </c>
      <c r="AI819" s="28">
        <v>669</v>
      </c>
      <c r="AJ819" s="28">
        <v>697</v>
      </c>
      <c r="AK819" s="28">
        <v>151</v>
      </c>
      <c r="AL819" s="28">
        <v>23.1</v>
      </c>
      <c r="AM819" s="28">
        <f t="shared" si="81"/>
        <v>15.298013245033113</v>
      </c>
      <c r="AN819" s="28">
        <v>35666</v>
      </c>
      <c r="AO819" s="28" t="s">
        <v>3389</v>
      </c>
      <c r="AP819" s="28">
        <v>5.6399999999999999E-2</v>
      </c>
      <c r="AQ819" s="28">
        <v>0.374</v>
      </c>
      <c r="AR819" s="28">
        <v>0.32900000000000001</v>
      </c>
      <c r="AS819" s="28">
        <v>5.2499999999999998E-2</v>
      </c>
      <c r="AT819" s="28">
        <v>2.81E-3</v>
      </c>
      <c r="AU819" s="28">
        <v>0.182</v>
      </c>
      <c r="AV819" s="28">
        <v>8.9999999999999998E-4</v>
      </c>
      <c r="AW819" s="28">
        <v>1.65E-3</v>
      </c>
      <c r="AX819" s="28">
        <v>4.6000000000000001E-4</v>
      </c>
      <c r="AY819" s="28">
        <v>16800</v>
      </c>
      <c r="BS819" s="32" t="s">
        <v>3389</v>
      </c>
      <c r="BT819" t="s">
        <v>186</v>
      </c>
      <c r="BU819">
        <v>1</v>
      </c>
      <c r="CA819" s="35" t="s">
        <v>187</v>
      </c>
      <c r="CB819" s="35" t="s">
        <v>1119</v>
      </c>
      <c r="CC819" s="35">
        <v>0</v>
      </c>
      <c r="CD819" s="28" t="s">
        <v>189</v>
      </c>
      <c r="CE819" s="28">
        <v>0</v>
      </c>
      <c r="CH819" s="28">
        <v>1832724</v>
      </c>
      <c r="CI819" s="28">
        <v>7475881</v>
      </c>
      <c r="CJ819">
        <v>141.49</v>
      </c>
      <c r="CK819">
        <v>134.76</v>
      </c>
      <c r="CL819">
        <v>6.7300000000000182</v>
      </c>
      <c r="CM819">
        <v>6.7300000000000182</v>
      </c>
      <c r="CN819">
        <v>6.7300000000000182</v>
      </c>
      <c r="CQ819" s="38" t="s">
        <v>845</v>
      </c>
      <c r="CY819" s="39">
        <v>0</v>
      </c>
      <c r="CZ819" s="40">
        <v>0</v>
      </c>
      <c r="DA819" s="35" t="s">
        <v>321</v>
      </c>
      <c r="DP819" s="42">
        <v>889</v>
      </c>
      <c r="DQ819" s="42">
        <v>889</v>
      </c>
      <c r="DR819" s="42">
        <v>35666</v>
      </c>
      <c r="EA819" s="35" t="s">
        <v>469</v>
      </c>
      <c r="EG819" s="28">
        <v>1310</v>
      </c>
      <c r="EH819" s="28">
        <v>1060</v>
      </c>
      <c r="EI819" s="28">
        <v>772</v>
      </c>
      <c r="EJ819" s="28">
        <v>804</v>
      </c>
      <c r="EK819" s="28">
        <v>150</v>
      </c>
      <c r="EL819" s="28">
        <v>27.2</v>
      </c>
      <c r="EM819" s="44">
        <f t="shared" si="82"/>
        <v>18.133333333333333</v>
      </c>
      <c r="EN819" s="28" t="s">
        <v>3389</v>
      </c>
      <c r="EO819" s="33">
        <v>35666</v>
      </c>
      <c r="EP819" s="33" t="s">
        <v>3389</v>
      </c>
    </row>
    <row r="820" spans="2:146" x14ac:dyDescent="0.35">
      <c r="B820" s="28">
        <v>890</v>
      </c>
      <c r="C820" s="28">
        <v>890</v>
      </c>
      <c r="D820" s="28">
        <v>9</v>
      </c>
      <c r="E820" s="28" t="s">
        <v>576</v>
      </c>
      <c r="F820" s="28" t="s">
        <v>3390</v>
      </c>
      <c r="G820" s="28" t="s">
        <v>3390</v>
      </c>
      <c r="H820" s="28" t="s">
        <v>238</v>
      </c>
      <c r="I820" s="28">
        <v>2</v>
      </c>
      <c r="J820" s="28" t="s">
        <v>578</v>
      </c>
      <c r="K820" s="28">
        <v>25</v>
      </c>
      <c r="L820" s="28" t="s">
        <v>3391</v>
      </c>
      <c r="M820" s="28" t="s">
        <v>3391</v>
      </c>
      <c r="N820" s="29">
        <v>2038.2</v>
      </c>
      <c r="O820" s="29">
        <v>2038.2</v>
      </c>
      <c r="P820" s="28">
        <f t="shared" si="83"/>
        <v>101.43</v>
      </c>
      <c r="Q820" s="28">
        <f t="shared" si="80"/>
        <v>1.0048081640663331</v>
      </c>
      <c r="R820" s="28">
        <v>1721755</v>
      </c>
      <c r="S820" s="28">
        <v>7351405</v>
      </c>
      <c r="T820" s="28">
        <v>0</v>
      </c>
      <c r="U820" s="28">
        <v>0</v>
      </c>
      <c r="V820" s="28">
        <v>0</v>
      </c>
      <c r="W820" s="28">
        <v>0</v>
      </c>
      <c r="X820" s="28">
        <v>0</v>
      </c>
      <c r="Y820" s="28">
        <v>0</v>
      </c>
      <c r="Z820" s="28">
        <f t="shared" si="77"/>
        <v>0</v>
      </c>
      <c r="AA820" s="28">
        <v>0</v>
      </c>
      <c r="AB820" s="30">
        <v>0</v>
      </c>
      <c r="AC820" s="30">
        <v>0</v>
      </c>
      <c r="AG820" s="28">
        <v>124</v>
      </c>
      <c r="AH820" s="28">
        <v>97.7</v>
      </c>
      <c r="AI820" s="28">
        <v>67.900000000000006</v>
      </c>
      <c r="AJ820" s="28">
        <v>71.2</v>
      </c>
      <c r="AK820" s="28">
        <v>9.06</v>
      </c>
      <c r="AL820" s="28">
        <v>1.42</v>
      </c>
      <c r="AM820" s="28">
        <f t="shared" si="81"/>
        <v>15.673289183222957</v>
      </c>
      <c r="AN820" s="28">
        <v>33125</v>
      </c>
      <c r="AO820" s="28" t="s">
        <v>3392</v>
      </c>
      <c r="AP820" s="28">
        <v>3.56E-2</v>
      </c>
      <c r="AQ820" s="28">
        <v>0.72699999999999998</v>
      </c>
      <c r="AR820" s="28">
        <v>6.8100000000000001E-3</v>
      </c>
      <c r="AS820" s="28">
        <v>0</v>
      </c>
      <c r="AT820" s="28">
        <v>0</v>
      </c>
      <c r="AU820" s="28">
        <v>0.23</v>
      </c>
      <c r="AV820" s="28">
        <v>8.0000000000000007E-5</v>
      </c>
      <c r="AW820" s="28">
        <v>4.0000000000000002E-4</v>
      </c>
      <c r="AX820" s="28">
        <v>0</v>
      </c>
      <c r="AY820" s="28">
        <v>685</v>
      </c>
      <c r="BS820" s="32" t="s">
        <v>3392</v>
      </c>
      <c r="BT820" t="s">
        <v>186</v>
      </c>
      <c r="BU820">
        <v>1</v>
      </c>
      <c r="CA820" s="35" t="s">
        <v>187</v>
      </c>
      <c r="CB820" s="35" t="s">
        <v>1119</v>
      </c>
      <c r="CC820" s="35">
        <v>0</v>
      </c>
      <c r="CD820" s="28" t="s">
        <v>189</v>
      </c>
      <c r="CE820" s="28">
        <v>0</v>
      </c>
      <c r="CH820" s="28">
        <v>1722935</v>
      </c>
      <c r="CI820" s="28">
        <v>7350252</v>
      </c>
      <c r="CJ820">
        <v>101.43</v>
      </c>
      <c r="CK820">
        <v>80.95</v>
      </c>
      <c r="CL820">
        <v>20.480000000000004</v>
      </c>
      <c r="CM820">
        <v>20.480000000000004</v>
      </c>
      <c r="CN820">
        <v>20.480000000000004</v>
      </c>
      <c r="CY820" s="39">
        <v>0</v>
      </c>
      <c r="CZ820" s="40">
        <v>0</v>
      </c>
      <c r="DA820" s="35" t="s">
        <v>321</v>
      </c>
      <c r="DP820" s="42">
        <v>890</v>
      </c>
      <c r="DQ820" s="42">
        <v>890</v>
      </c>
      <c r="DR820" s="42">
        <v>33125</v>
      </c>
      <c r="EG820" s="28">
        <v>124</v>
      </c>
      <c r="EH820" s="28">
        <v>97.7</v>
      </c>
      <c r="EI820" s="28">
        <v>67.900000000000006</v>
      </c>
      <c r="EJ820" s="28">
        <v>71.2</v>
      </c>
      <c r="EK820" s="28">
        <v>9.06</v>
      </c>
      <c r="EL820" s="28">
        <v>1.42</v>
      </c>
      <c r="EM820" s="44">
        <f t="shared" si="82"/>
        <v>15.673289183222957</v>
      </c>
      <c r="EN820" s="28" t="s">
        <v>3392</v>
      </c>
      <c r="EO820" s="33">
        <v>33125</v>
      </c>
      <c r="EP820" s="33" t="s">
        <v>3392</v>
      </c>
    </row>
    <row r="821" spans="2:146" x14ac:dyDescent="0.35">
      <c r="B821" s="28">
        <v>891</v>
      </c>
      <c r="C821" s="28">
        <v>891</v>
      </c>
      <c r="D821" s="28">
        <v>38</v>
      </c>
      <c r="E821" s="28" t="s">
        <v>463</v>
      </c>
      <c r="F821" s="28" t="s">
        <v>745</v>
      </c>
      <c r="G821" s="28" t="s">
        <v>1815</v>
      </c>
      <c r="H821" s="28" t="s">
        <v>3393</v>
      </c>
      <c r="I821" s="28">
        <v>2</v>
      </c>
      <c r="J821" s="28" t="s">
        <v>417</v>
      </c>
      <c r="K821" s="28">
        <v>23</v>
      </c>
      <c r="L821" s="28" t="s">
        <v>3394</v>
      </c>
      <c r="M821" s="28" t="s">
        <v>3394</v>
      </c>
      <c r="N821" s="29">
        <v>9659.3700000000008</v>
      </c>
      <c r="O821" s="29">
        <v>9659.3700000000008</v>
      </c>
      <c r="P821" s="28">
        <f t="shared" si="83"/>
        <v>433.8</v>
      </c>
      <c r="Q821" s="28">
        <f t="shared" si="80"/>
        <v>0.90637381112846915</v>
      </c>
      <c r="R821" s="28">
        <v>1423448</v>
      </c>
      <c r="S821" s="28">
        <v>7178057</v>
      </c>
      <c r="T821" s="28">
        <v>0</v>
      </c>
      <c r="U821" s="28">
        <v>0</v>
      </c>
      <c r="V821" s="28">
        <v>1</v>
      </c>
      <c r="W821" s="28">
        <v>1</v>
      </c>
      <c r="X821" s="28">
        <v>0</v>
      </c>
      <c r="Y821" s="28">
        <v>0</v>
      </c>
      <c r="Z821" s="28">
        <f t="shared" ref="Z821:Z884" si="84">(AB821+U821)/AK821*100</f>
        <v>0</v>
      </c>
      <c r="AA821" s="28">
        <v>0</v>
      </c>
      <c r="AB821" s="30">
        <v>0</v>
      </c>
      <c r="AC821" s="30">
        <v>4</v>
      </c>
      <c r="AD821" s="31">
        <v>120</v>
      </c>
      <c r="AE821" s="31">
        <v>273</v>
      </c>
      <c r="AF821" s="31">
        <f>AE821-AD821</f>
        <v>153</v>
      </c>
      <c r="AG821" s="28">
        <v>243</v>
      </c>
      <c r="AH821" s="28">
        <v>192</v>
      </c>
      <c r="AI821" s="28">
        <v>134</v>
      </c>
      <c r="AJ821" s="28">
        <v>140</v>
      </c>
      <c r="AK821" s="28">
        <v>35.299999999999997</v>
      </c>
      <c r="AL821" s="28">
        <v>6.94</v>
      </c>
      <c r="AM821" s="28">
        <f t="shared" si="81"/>
        <v>19.660056657223798</v>
      </c>
      <c r="AN821" s="28">
        <v>27708</v>
      </c>
      <c r="AO821" s="28" t="s">
        <v>3395</v>
      </c>
      <c r="AP821" s="28">
        <v>0.10299999999999999</v>
      </c>
      <c r="AQ821" s="28">
        <v>0.26</v>
      </c>
      <c r="AR821" s="28">
        <v>0.443</v>
      </c>
      <c r="AS821" s="28">
        <v>0.11899999999999999</v>
      </c>
      <c r="AT821" s="28">
        <v>3.4000000000000002E-4</v>
      </c>
      <c r="AU821" s="28">
        <v>7.0599999999999996E-2</v>
      </c>
      <c r="AV821" s="28">
        <v>2.9399999999999999E-3</v>
      </c>
      <c r="AW821" s="28">
        <v>1.2E-4</v>
      </c>
      <c r="AX821" s="28">
        <v>6.0000000000000002E-5</v>
      </c>
      <c r="AY821" s="28">
        <v>1070</v>
      </c>
      <c r="BS821" s="32" t="s">
        <v>3395</v>
      </c>
      <c r="BT821" t="s">
        <v>186</v>
      </c>
      <c r="BU821">
        <v>1</v>
      </c>
      <c r="CA821" s="35" t="s">
        <v>187</v>
      </c>
      <c r="CB821" s="35" t="s">
        <v>188</v>
      </c>
      <c r="CC821" s="35">
        <v>1</v>
      </c>
      <c r="CD821" s="28" t="s">
        <v>189</v>
      </c>
      <c r="CE821" s="28">
        <v>0</v>
      </c>
      <c r="CG821" s="37" t="s">
        <v>223</v>
      </c>
      <c r="CH821" s="28">
        <v>1417871</v>
      </c>
      <c r="CI821" s="28">
        <v>7175384</v>
      </c>
      <c r="CJ821">
        <v>433.8</v>
      </c>
      <c r="CK821">
        <v>346.25</v>
      </c>
      <c r="CL821">
        <v>87.550000000000011</v>
      </c>
      <c r="CM821">
        <v>87.550000000000011</v>
      </c>
      <c r="CN821">
        <v>87.550000000000011</v>
      </c>
      <c r="CO821" s="38" t="s">
        <v>1136</v>
      </c>
      <c r="CP821" s="38" t="s">
        <v>202</v>
      </c>
      <c r="CS821" s="38">
        <v>0</v>
      </c>
      <c r="CT821" s="38" t="s">
        <v>3396</v>
      </c>
      <c r="CU821" s="38" t="s">
        <v>3397</v>
      </c>
      <c r="CV821" s="47">
        <v>44469</v>
      </c>
      <c r="CY821" s="39" t="s">
        <v>1136</v>
      </c>
      <c r="CZ821" s="40" t="s">
        <v>202</v>
      </c>
      <c r="DA821" s="35" t="s">
        <v>205</v>
      </c>
      <c r="DP821" s="42">
        <v>891</v>
      </c>
      <c r="DQ821" s="42">
        <v>891</v>
      </c>
      <c r="DR821" s="42">
        <v>27708</v>
      </c>
      <c r="DV821" s="43" t="s">
        <v>3398</v>
      </c>
      <c r="DW821" s="35" t="s">
        <v>3399</v>
      </c>
      <c r="DX821" s="35" t="s">
        <v>425</v>
      </c>
      <c r="EA821" s="35" t="s">
        <v>207</v>
      </c>
      <c r="EG821" s="28">
        <v>162</v>
      </c>
      <c r="EH821" s="28">
        <v>129</v>
      </c>
      <c r="EI821" s="28">
        <v>91.4</v>
      </c>
      <c r="EJ821" s="28">
        <v>95.6</v>
      </c>
      <c r="EK821" s="28">
        <v>38.299999999999997</v>
      </c>
      <c r="EL821" s="28">
        <v>6.9</v>
      </c>
      <c r="EM821" s="44">
        <f t="shared" si="82"/>
        <v>18.015665796344649</v>
      </c>
      <c r="EN821" s="28" t="s">
        <v>3395</v>
      </c>
      <c r="EO821" s="33">
        <v>27708</v>
      </c>
      <c r="EP821" s="33" t="s">
        <v>3395</v>
      </c>
    </row>
    <row r="822" spans="2:146" x14ac:dyDescent="0.35">
      <c r="B822" s="28">
        <v>892</v>
      </c>
      <c r="C822" s="28">
        <v>892</v>
      </c>
      <c r="D822" s="28">
        <v>98</v>
      </c>
      <c r="E822" s="28" t="s">
        <v>283</v>
      </c>
      <c r="F822" s="28" t="s">
        <v>283</v>
      </c>
      <c r="G822" s="28" t="s">
        <v>283</v>
      </c>
      <c r="H822" s="28" t="s">
        <v>396</v>
      </c>
      <c r="I822" s="28">
        <v>1</v>
      </c>
      <c r="J822" s="28" t="s">
        <v>276</v>
      </c>
      <c r="K822" s="28">
        <v>7</v>
      </c>
      <c r="L822" s="28" t="s">
        <v>3400</v>
      </c>
      <c r="M822" s="28" t="s">
        <v>3400</v>
      </c>
      <c r="N822" s="29">
        <v>79.9251</v>
      </c>
      <c r="O822" s="29">
        <v>79.9251</v>
      </c>
      <c r="P822" s="28">
        <f t="shared" si="83"/>
        <v>126.18</v>
      </c>
      <c r="Q822" s="28">
        <f t="shared" si="80"/>
        <v>21.870476233373502</v>
      </c>
      <c r="R822" s="28">
        <v>1373229</v>
      </c>
      <c r="S822" s="28">
        <v>6274713</v>
      </c>
      <c r="T822" s="28">
        <v>0</v>
      </c>
      <c r="U822" s="28">
        <v>0</v>
      </c>
      <c r="V822" s="28">
        <v>0</v>
      </c>
      <c r="W822" s="28">
        <v>0</v>
      </c>
      <c r="X822" s="28">
        <v>0</v>
      </c>
      <c r="Y822" s="28">
        <v>0</v>
      </c>
      <c r="Z822" s="28">
        <f t="shared" si="84"/>
        <v>0</v>
      </c>
      <c r="AA822" s="28">
        <v>0</v>
      </c>
      <c r="AB822" s="30">
        <v>0</v>
      </c>
      <c r="AC822" s="30">
        <v>0</v>
      </c>
      <c r="AG822" s="28">
        <v>227</v>
      </c>
      <c r="AH822" s="28">
        <v>188</v>
      </c>
      <c r="AI822" s="28">
        <v>143</v>
      </c>
      <c r="AJ822" s="28">
        <v>148</v>
      </c>
      <c r="AK822" s="28">
        <v>67</v>
      </c>
      <c r="AL822" s="28">
        <v>22.5</v>
      </c>
      <c r="AM822" s="28">
        <f t="shared" si="81"/>
        <v>33.582089552238806</v>
      </c>
      <c r="AN822" s="28">
        <v>950</v>
      </c>
      <c r="AO822" s="28" t="s">
        <v>3401</v>
      </c>
      <c r="AP822" s="28">
        <v>0.10100000000000001</v>
      </c>
      <c r="AQ822" s="28">
        <v>0.69399999999999995</v>
      </c>
      <c r="AR822" s="28">
        <v>4.1000000000000002E-2</v>
      </c>
      <c r="AS822" s="28">
        <v>2.0000000000000002E-5</v>
      </c>
      <c r="AT822" s="28">
        <v>0</v>
      </c>
      <c r="AU822" s="28">
        <v>5.6899999999999999E-2</v>
      </c>
      <c r="AV822" s="28">
        <v>9.0999999999999998E-2</v>
      </c>
      <c r="AW822" s="28">
        <v>1.03E-2</v>
      </c>
      <c r="AX822" s="28">
        <v>6.4900000000000001E-3</v>
      </c>
      <c r="AY822" s="28">
        <v>5160</v>
      </c>
      <c r="BS822" s="32" t="s">
        <v>3401</v>
      </c>
      <c r="BT822" t="s">
        <v>186</v>
      </c>
      <c r="BU822">
        <v>1</v>
      </c>
      <c r="CA822" s="35" t="s">
        <v>410</v>
      </c>
      <c r="CB822" s="35" t="s">
        <v>1119</v>
      </c>
      <c r="CC822" s="35">
        <v>0</v>
      </c>
      <c r="CD822" s="28" t="s">
        <v>189</v>
      </c>
      <c r="CE822" s="28">
        <v>0</v>
      </c>
      <c r="CG822" s="37" t="s">
        <v>279</v>
      </c>
      <c r="CH822" s="28">
        <v>1373175</v>
      </c>
      <c r="CI822" s="28">
        <v>6274656</v>
      </c>
      <c r="CJ822">
        <v>126.18</v>
      </c>
      <c r="CK822">
        <v>108.7</v>
      </c>
      <c r="CL822">
        <v>17.480000000000004</v>
      </c>
      <c r="CM822">
        <v>17.480000000000004</v>
      </c>
      <c r="CN822">
        <v>17.480000000000004</v>
      </c>
      <c r="CY822" s="39">
        <v>15</v>
      </c>
      <c r="CZ822" s="40">
        <v>2</v>
      </c>
      <c r="DA822" s="35" t="s">
        <v>1681</v>
      </c>
      <c r="DP822" s="42">
        <v>892</v>
      </c>
      <c r="DQ822" s="42">
        <v>892</v>
      </c>
      <c r="DR822" s="42">
        <v>950</v>
      </c>
      <c r="DV822" s="43" t="s">
        <v>3402</v>
      </c>
      <c r="DX822" s="35" t="s">
        <v>282</v>
      </c>
      <c r="EA822" s="35" t="s">
        <v>207</v>
      </c>
      <c r="ED822" s="35" t="s">
        <v>1442</v>
      </c>
      <c r="EG822" s="28">
        <v>267</v>
      </c>
      <c r="EH822" s="28">
        <v>211</v>
      </c>
      <c r="EI822" s="28">
        <v>146</v>
      </c>
      <c r="EJ822" s="28">
        <v>153</v>
      </c>
      <c r="EK822" s="28">
        <v>64.900000000000006</v>
      </c>
      <c r="EL822" s="28">
        <v>21.3</v>
      </c>
      <c r="EM822" s="44">
        <f t="shared" si="82"/>
        <v>32.819722650231128</v>
      </c>
      <c r="EN822" s="28" t="s">
        <v>3401</v>
      </c>
      <c r="EO822" s="33">
        <v>950</v>
      </c>
      <c r="EP822" s="33" t="s">
        <v>3401</v>
      </c>
    </row>
    <row r="823" spans="2:146" x14ac:dyDescent="0.35">
      <c r="B823" s="28">
        <v>893</v>
      </c>
      <c r="C823" s="28">
        <v>893</v>
      </c>
      <c r="D823" s="28">
        <v>34</v>
      </c>
      <c r="E823" s="28" t="s">
        <v>645</v>
      </c>
      <c r="F823" s="28" t="s">
        <v>3403</v>
      </c>
      <c r="G823" s="28" t="s">
        <v>3403</v>
      </c>
      <c r="H823" s="28" t="s">
        <v>3404</v>
      </c>
      <c r="I823" s="28">
        <v>2</v>
      </c>
      <c r="J823" s="28" t="s">
        <v>757</v>
      </c>
      <c r="K823" s="28">
        <v>22</v>
      </c>
      <c r="L823" s="28" t="s">
        <v>3405</v>
      </c>
      <c r="M823" s="28" t="s">
        <v>3405</v>
      </c>
      <c r="N823" s="29">
        <v>188.18700000000001</v>
      </c>
      <c r="O823" s="29">
        <v>188.18700000000001</v>
      </c>
      <c r="P823" s="28">
        <f t="shared" si="83"/>
        <v>199.68</v>
      </c>
      <c r="Q823" s="28">
        <f t="shared" si="80"/>
        <v>5.5689287782896892</v>
      </c>
      <c r="R823" s="28">
        <v>1634448</v>
      </c>
      <c r="S823" s="28">
        <v>7063253</v>
      </c>
      <c r="T823" s="28">
        <v>0</v>
      </c>
      <c r="U823" s="28">
        <v>0</v>
      </c>
      <c r="V823" s="28">
        <v>0</v>
      </c>
      <c r="W823" s="28">
        <v>0</v>
      </c>
      <c r="X823" s="28">
        <v>0</v>
      </c>
      <c r="Y823" s="28">
        <v>0</v>
      </c>
      <c r="Z823" s="28">
        <f t="shared" si="84"/>
        <v>0</v>
      </c>
      <c r="AA823" s="28">
        <v>0</v>
      </c>
      <c r="AB823" s="30">
        <v>0</v>
      </c>
      <c r="AC823" s="30">
        <v>0</v>
      </c>
      <c r="AG823" s="28">
        <v>21.5</v>
      </c>
      <c r="AH823" s="28">
        <v>16.7</v>
      </c>
      <c r="AI823" s="28">
        <v>11.2</v>
      </c>
      <c r="AJ823" s="28">
        <v>11.8</v>
      </c>
      <c r="AK823" s="28">
        <v>2.9</v>
      </c>
      <c r="AL823" s="28">
        <v>0.79700000000000004</v>
      </c>
      <c r="AM823" s="28">
        <f t="shared" si="81"/>
        <v>27.482758620689658</v>
      </c>
      <c r="AN823" s="28">
        <v>22827</v>
      </c>
      <c r="AO823" s="28" t="s">
        <v>3406</v>
      </c>
      <c r="AP823" s="28">
        <v>7.2999999999999995E-2</v>
      </c>
      <c r="AQ823" s="28">
        <v>0.81100000000000005</v>
      </c>
      <c r="AR823" s="28">
        <v>5.5999999999999999E-3</v>
      </c>
      <c r="AS823" s="28">
        <v>0</v>
      </c>
      <c r="AT823" s="28">
        <v>0</v>
      </c>
      <c r="AU823" s="28">
        <v>0.104</v>
      </c>
      <c r="AV823" s="28">
        <v>5.5799999999999999E-3</v>
      </c>
      <c r="AW823" s="28">
        <v>1.0300000000000001E-3</v>
      </c>
      <c r="AX823" s="28">
        <v>0</v>
      </c>
      <c r="AY823" s="28">
        <v>241</v>
      </c>
      <c r="BS823" s="32" t="s">
        <v>3406</v>
      </c>
      <c r="BT823" t="s">
        <v>186</v>
      </c>
      <c r="BU823">
        <v>1</v>
      </c>
      <c r="CA823" s="35" t="s">
        <v>187</v>
      </c>
      <c r="CB823" s="35" t="s">
        <v>188</v>
      </c>
      <c r="CC823" s="35">
        <v>1</v>
      </c>
      <c r="CD823" s="28" t="s">
        <v>189</v>
      </c>
      <c r="CE823" s="28">
        <v>0</v>
      </c>
      <c r="CH823" s="28">
        <v>1634563</v>
      </c>
      <c r="CI823" s="28">
        <v>7063123</v>
      </c>
      <c r="CJ823">
        <v>199.68</v>
      </c>
      <c r="CK823">
        <v>189.2</v>
      </c>
      <c r="CL823">
        <v>10.480000000000018</v>
      </c>
      <c r="CM823">
        <v>10.480000000000018</v>
      </c>
      <c r="CN823">
        <v>10.480000000000018</v>
      </c>
      <c r="CY823" s="39">
        <v>0</v>
      </c>
      <c r="CZ823" s="40">
        <v>0</v>
      </c>
      <c r="DA823" s="35" t="s">
        <v>214</v>
      </c>
      <c r="DP823" s="42">
        <v>893</v>
      </c>
      <c r="DQ823" s="42">
        <v>893</v>
      </c>
      <c r="DR823" s="42">
        <v>22827</v>
      </c>
      <c r="DW823" s="35" t="s">
        <v>3407</v>
      </c>
      <c r="DX823" s="35" t="s">
        <v>651</v>
      </c>
      <c r="EA823" s="35" t="s">
        <v>207</v>
      </c>
      <c r="EG823" s="28">
        <v>21.5</v>
      </c>
      <c r="EH823" s="28">
        <v>16.7</v>
      </c>
      <c r="EI823" s="28">
        <v>11.2</v>
      </c>
      <c r="EJ823" s="28">
        <v>11.8</v>
      </c>
      <c r="EK823" s="28">
        <v>2.9</v>
      </c>
      <c r="EL823" s="28">
        <v>0.79700000000000004</v>
      </c>
      <c r="EM823" s="44">
        <f t="shared" si="82"/>
        <v>27.482758620689658</v>
      </c>
      <c r="EN823" s="28" t="s">
        <v>3406</v>
      </c>
      <c r="EO823" s="33">
        <v>22827</v>
      </c>
      <c r="EP823" s="33" t="s">
        <v>3406</v>
      </c>
    </row>
    <row r="824" spans="2:146" x14ac:dyDescent="0.35">
      <c r="B824" s="28">
        <v>894</v>
      </c>
      <c r="C824" s="28">
        <v>894</v>
      </c>
      <c r="D824" s="28">
        <v>40</v>
      </c>
      <c r="E824" s="28" t="s">
        <v>413</v>
      </c>
      <c r="F824" s="28" t="s">
        <v>1018</v>
      </c>
      <c r="G824" s="28" t="s">
        <v>3408</v>
      </c>
      <c r="H824" s="28" t="s">
        <v>3409</v>
      </c>
      <c r="I824" s="28">
        <v>2</v>
      </c>
      <c r="J824" s="28" t="s">
        <v>757</v>
      </c>
      <c r="K824" s="28">
        <v>22</v>
      </c>
      <c r="N824" s="29">
        <v>1746.7</v>
      </c>
      <c r="O824" s="29">
        <v>1746.7</v>
      </c>
      <c r="P824" s="28">
        <f t="shared" si="83"/>
        <v>198.89</v>
      </c>
      <c r="Q824" s="28">
        <f t="shared" si="80"/>
        <v>4.6676590141409502</v>
      </c>
      <c r="R824" s="28">
        <v>1570651</v>
      </c>
      <c r="S824" s="28">
        <v>6957129</v>
      </c>
      <c r="T824" s="28">
        <v>0</v>
      </c>
      <c r="U824" s="28">
        <v>0</v>
      </c>
      <c r="V824" s="28">
        <v>0</v>
      </c>
      <c r="W824" s="28">
        <v>0</v>
      </c>
      <c r="X824" s="28">
        <v>0</v>
      </c>
      <c r="Y824" s="28">
        <v>0</v>
      </c>
      <c r="Z824" s="28">
        <f t="shared" si="84"/>
        <v>0</v>
      </c>
      <c r="AA824" s="28">
        <v>0</v>
      </c>
      <c r="AB824" s="30">
        <v>0</v>
      </c>
      <c r="AC824" s="30">
        <v>0</v>
      </c>
      <c r="AG824" s="28">
        <v>16.8</v>
      </c>
      <c r="AH824" s="28">
        <v>13</v>
      </c>
      <c r="AI824" s="28">
        <v>8.77</v>
      </c>
      <c r="AJ824" s="28">
        <v>9.25</v>
      </c>
      <c r="AK824" s="28">
        <v>1.93</v>
      </c>
      <c r="AL824" s="28">
        <v>0.44400000000000001</v>
      </c>
      <c r="AM824" s="28">
        <f t="shared" si="81"/>
        <v>23.005181347150263</v>
      </c>
      <c r="AN824" s="28">
        <v>18665</v>
      </c>
      <c r="AO824" s="28" t="s">
        <v>3410</v>
      </c>
      <c r="AP824" s="28">
        <v>0.111</v>
      </c>
      <c r="AQ824" s="28">
        <v>0.76900000000000002</v>
      </c>
      <c r="AR824" s="28">
        <v>3.4000000000000002E-4</v>
      </c>
      <c r="AS824" s="28">
        <v>0</v>
      </c>
      <c r="AT824" s="28">
        <v>0</v>
      </c>
      <c r="AU824" s="28">
        <v>0.11899999999999999</v>
      </c>
      <c r="AV824" s="28">
        <v>2.5999999999999998E-4</v>
      </c>
      <c r="AW824" s="28">
        <v>4.4000000000000002E-4</v>
      </c>
      <c r="AX824" s="28">
        <v>0</v>
      </c>
      <c r="AY824" s="28">
        <v>148</v>
      </c>
      <c r="AZ824" s="28">
        <v>0</v>
      </c>
      <c r="BA824" s="28">
        <v>0</v>
      </c>
      <c r="BB824" s="28">
        <v>2</v>
      </c>
      <c r="BC824" s="28">
        <v>0</v>
      </c>
      <c r="BD824" s="28">
        <v>1</v>
      </c>
      <c r="BE824" s="28">
        <v>4</v>
      </c>
      <c r="BF824" s="28">
        <v>0</v>
      </c>
      <c r="BG824" s="28">
        <v>2</v>
      </c>
      <c r="BH824" s="28">
        <v>0</v>
      </c>
      <c r="BI824" s="28">
        <v>0</v>
      </c>
      <c r="BJ824" s="28">
        <v>3</v>
      </c>
      <c r="BK824" s="28" t="s">
        <v>491</v>
      </c>
      <c r="BL824" s="28">
        <v>100</v>
      </c>
      <c r="BM824" s="28">
        <v>0</v>
      </c>
      <c r="BN824" s="28" t="s">
        <v>3411</v>
      </c>
      <c r="BS824" s="32" t="s">
        <v>3410</v>
      </c>
      <c r="BT824" t="s">
        <v>186</v>
      </c>
      <c r="BU824">
        <v>1</v>
      </c>
      <c r="CA824" s="35" t="s">
        <v>187</v>
      </c>
      <c r="CB824" s="35" t="s">
        <v>320</v>
      </c>
      <c r="CC824" s="35">
        <v>0</v>
      </c>
      <c r="CD824" s="28" t="s">
        <v>189</v>
      </c>
      <c r="CE824" s="28">
        <v>0</v>
      </c>
      <c r="CG824" s="37" t="s">
        <v>279</v>
      </c>
      <c r="CH824" s="28">
        <v>1569985</v>
      </c>
      <c r="CI824" s="28">
        <v>6955932</v>
      </c>
      <c r="CJ824">
        <v>198.89</v>
      </c>
      <c r="CK824">
        <v>117.36</v>
      </c>
      <c r="CL824">
        <v>81.529999999999987</v>
      </c>
      <c r="CM824">
        <v>81.529999999999987</v>
      </c>
      <c r="CN824">
        <v>81.529999999999987</v>
      </c>
      <c r="CY824" s="39">
        <v>0</v>
      </c>
      <c r="CZ824" s="40">
        <v>0</v>
      </c>
      <c r="DA824" s="35" t="s">
        <v>321</v>
      </c>
      <c r="DP824" s="42">
        <v>894</v>
      </c>
      <c r="DQ824" s="42">
        <v>894</v>
      </c>
      <c r="DR824" s="42">
        <v>18665</v>
      </c>
      <c r="DS824" s="35" t="s">
        <v>189</v>
      </c>
      <c r="DT824" s="35" t="s">
        <v>191</v>
      </c>
      <c r="EA824" s="35" t="s">
        <v>207</v>
      </c>
      <c r="EC824" s="35" t="s">
        <v>194</v>
      </c>
      <c r="EG824" s="28">
        <v>15.8</v>
      </c>
      <c r="EH824" s="28">
        <v>11.9</v>
      </c>
      <c r="EI824" s="28">
        <v>7.47</v>
      </c>
      <c r="EJ824" s="28">
        <v>7.96</v>
      </c>
      <c r="EK824" s="28">
        <v>1.93</v>
      </c>
      <c r="EL824" s="28">
        <v>0.21199999999999999</v>
      </c>
      <c r="EM824" s="44">
        <f t="shared" si="82"/>
        <v>10.984455958549223</v>
      </c>
      <c r="EN824" s="28" t="s">
        <v>3410</v>
      </c>
      <c r="EO824" s="33">
        <v>18665</v>
      </c>
      <c r="EP824" s="33" t="s">
        <v>3410</v>
      </c>
    </row>
    <row r="825" spans="2:146" x14ac:dyDescent="0.35">
      <c r="B825" s="28">
        <v>895</v>
      </c>
      <c r="C825" s="28">
        <v>895</v>
      </c>
      <c r="D825" s="28">
        <v>42</v>
      </c>
      <c r="E825" s="28" t="s">
        <v>755</v>
      </c>
      <c r="F825" s="28" t="s">
        <v>3412</v>
      </c>
      <c r="G825" s="28" t="s">
        <v>3412</v>
      </c>
      <c r="H825" s="28" t="s">
        <v>3413</v>
      </c>
      <c r="I825" s="28">
        <v>2</v>
      </c>
      <c r="J825" s="28" t="s">
        <v>757</v>
      </c>
      <c r="K825" s="28">
        <v>22</v>
      </c>
      <c r="N825" s="29">
        <v>329.37400000000002</v>
      </c>
      <c r="O825" s="29">
        <v>329.37400000000002</v>
      </c>
      <c r="P825" s="28">
        <f t="shared" si="83"/>
        <v>31.86</v>
      </c>
      <c r="Q825" s="28">
        <f t="shared" ref="Q825:Q888" si="85">(CN825/O825)*100</f>
        <v>3.6918518158688904</v>
      </c>
      <c r="R825" s="28">
        <v>1564868</v>
      </c>
      <c r="S825" s="28">
        <v>6909130</v>
      </c>
      <c r="T825" s="28">
        <v>0</v>
      </c>
      <c r="U825" s="28">
        <v>0</v>
      </c>
      <c r="V825" s="28">
        <v>0</v>
      </c>
      <c r="W825" s="28">
        <v>0</v>
      </c>
      <c r="X825" s="28">
        <v>0</v>
      </c>
      <c r="Y825" s="28">
        <v>0</v>
      </c>
      <c r="Z825" s="28">
        <f t="shared" si="84"/>
        <v>0</v>
      </c>
      <c r="AA825" s="28">
        <v>0</v>
      </c>
      <c r="AB825" s="30">
        <v>0</v>
      </c>
      <c r="AC825" s="30">
        <v>0</v>
      </c>
      <c r="AG825" s="28">
        <v>30.5</v>
      </c>
      <c r="AH825" s="28">
        <v>22.5</v>
      </c>
      <c r="AI825" s="28">
        <v>13.4</v>
      </c>
      <c r="AJ825" s="28">
        <v>14.4</v>
      </c>
      <c r="AK825" s="28">
        <v>3.55</v>
      </c>
      <c r="AL825" s="28">
        <v>0.83199999999999996</v>
      </c>
      <c r="AM825" s="28">
        <f t="shared" si="81"/>
        <v>23.43661971830986</v>
      </c>
      <c r="AN825" s="28">
        <v>17138</v>
      </c>
      <c r="AO825" s="28" t="s">
        <v>3414</v>
      </c>
      <c r="AP825" s="28">
        <v>7.5200000000000003E-2</v>
      </c>
      <c r="AQ825" s="28">
        <v>0.84399999999999997</v>
      </c>
      <c r="AR825" s="28">
        <v>3.2099999999999997E-2</v>
      </c>
      <c r="AS825" s="28">
        <v>0</v>
      </c>
      <c r="AT825" s="28">
        <v>0</v>
      </c>
      <c r="AU825" s="28">
        <v>1.46E-2</v>
      </c>
      <c r="AV825" s="28">
        <v>3.3099999999999997E-2</v>
      </c>
      <c r="AW825" s="28">
        <v>1.2700000000000001E-3</v>
      </c>
      <c r="AX825" s="28">
        <v>0</v>
      </c>
      <c r="AY825" s="28">
        <v>325</v>
      </c>
      <c r="AZ825" s="28">
        <v>0</v>
      </c>
      <c r="BA825" s="28">
        <v>8</v>
      </c>
      <c r="BB825" s="28">
        <v>4</v>
      </c>
      <c r="BC825" s="28">
        <v>0</v>
      </c>
      <c r="BD825" s="28">
        <v>1</v>
      </c>
      <c r="BE825" s="28">
        <v>0</v>
      </c>
      <c r="BF825" s="28">
        <v>0</v>
      </c>
      <c r="BG825" s="28">
        <v>3</v>
      </c>
      <c r="BH825" s="28">
        <v>1</v>
      </c>
      <c r="BI825" s="28">
        <v>0</v>
      </c>
      <c r="BJ825" s="28">
        <v>1</v>
      </c>
      <c r="BK825" s="28" t="s">
        <v>491</v>
      </c>
      <c r="BL825" s="28">
        <v>100</v>
      </c>
      <c r="BM825" s="28">
        <v>0</v>
      </c>
      <c r="BN825" s="28" t="s">
        <v>814</v>
      </c>
      <c r="BS825" s="32" t="s">
        <v>3414</v>
      </c>
      <c r="BT825" t="s">
        <v>186</v>
      </c>
      <c r="BU825">
        <v>1</v>
      </c>
      <c r="CA825" s="35" t="s">
        <v>187</v>
      </c>
      <c r="CB825" s="35" t="s">
        <v>320</v>
      </c>
      <c r="CC825" s="35">
        <v>0</v>
      </c>
      <c r="CD825" s="28" t="s">
        <v>189</v>
      </c>
      <c r="CE825" s="28">
        <v>0</v>
      </c>
      <c r="CG825" s="37" t="s">
        <v>279</v>
      </c>
      <c r="CH825" s="28">
        <v>1564700</v>
      </c>
      <c r="CI825" s="28">
        <v>6909373</v>
      </c>
      <c r="CJ825">
        <v>31.86</v>
      </c>
      <c r="CK825">
        <v>19.7</v>
      </c>
      <c r="CL825">
        <v>12.16</v>
      </c>
      <c r="CM825">
        <v>12.16</v>
      </c>
      <c r="CN825">
        <v>12.16</v>
      </c>
      <c r="CY825" s="39">
        <v>0</v>
      </c>
      <c r="CZ825" s="40">
        <v>0</v>
      </c>
      <c r="DA825" s="35" t="s">
        <v>321</v>
      </c>
      <c r="DP825" s="42">
        <v>895</v>
      </c>
      <c r="DQ825" s="42">
        <v>895</v>
      </c>
      <c r="DR825" s="42">
        <v>17138</v>
      </c>
      <c r="DS825" s="35" t="s">
        <v>189</v>
      </c>
      <c r="DT825" s="35">
        <v>51</v>
      </c>
      <c r="EA825" s="35" t="s">
        <v>207</v>
      </c>
      <c r="EC825" s="35" t="s">
        <v>194</v>
      </c>
      <c r="EG825" s="28">
        <v>30.5</v>
      </c>
      <c r="EH825" s="28">
        <v>22.5</v>
      </c>
      <c r="EI825" s="28">
        <v>13.4</v>
      </c>
      <c r="EJ825" s="28">
        <v>14.4</v>
      </c>
      <c r="EK825" s="28">
        <v>3.55</v>
      </c>
      <c r="EL825" s="28">
        <v>0.83199999999999996</v>
      </c>
      <c r="EM825" s="44">
        <f t="shared" si="82"/>
        <v>23.43661971830986</v>
      </c>
      <c r="EN825" s="28" t="s">
        <v>3414</v>
      </c>
      <c r="EO825" s="33">
        <v>17138</v>
      </c>
      <c r="EP825" s="33" t="s">
        <v>3414</v>
      </c>
    </row>
    <row r="826" spans="2:146" x14ac:dyDescent="0.35">
      <c r="B826" s="28">
        <v>896</v>
      </c>
      <c r="C826" s="28">
        <v>896</v>
      </c>
      <c r="D826" s="28">
        <v>42</v>
      </c>
      <c r="E826" s="28" t="s">
        <v>755</v>
      </c>
      <c r="F826" s="28" t="s">
        <v>3</v>
      </c>
      <c r="G826" s="28" t="s">
        <v>3</v>
      </c>
      <c r="H826" s="28" t="s">
        <v>3415</v>
      </c>
      <c r="I826" s="28">
        <v>2</v>
      </c>
      <c r="J826" s="28" t="s">
        <v>757</v>
      </c>
      <c r="K826" s="28">
        <v>22</v>
      </c>
      <c r="N826" s="29">
        <v>152.13800000000001</v>
      </c>
      <c r="O826" s="29">
        <v>152.13800000000001</v>
      </c>
      <c r="P826" s="28">
        <f t="shared" si="83"/>
        <v>30.98</v>
      </c>
      <c r="Q826" s="28">
        <f t="shared" si="85"/>
        <v>3.6611497456256816</v>
      </c>
      <c r="R826" s="28">
        <v>1582436</v>
      </c>
      <c r="S826" s="28">
        <v>6903735</v>
      </c>
      <c r="T826" s="28">
        <v>0</v>
      </c>
      <c r="U826" s="28">
        <v>0</v>
      </c>
      <c r="V826" s="28">
        <v>0</v>
      </c>
      <c r="W826" s="28">
        <v>0</v>
      </c>
      <c r="X826" s="28">
        <v>0</v>
      </c>
      <c r="Y826" s="28">
        <v>0</v>
      </c>
      <c r="Z826" s="28">
        <f t="shared" si="84"/>
        <v>0</v>
      </c>
      <c r="AA826" s="28">
        <v>0</v>
      </c>
      <c r="AB826" s="30">
        <v>0</v>
      </c>
      <c r="AC826" s="30">
        <v>0</v>
      </c>
      <c r="AG826" s="28">
        <v>16.899999999999999</v>
      </c>
      <c r="AH826" s="28">
        <v>12.4</v>
      </c>
      <c r="AI826" s="28">
        <v>7.32</v>
      </c>
      <c r="AJ826" s="28">
        <v>7.89</v>
      </c>
      <c r="AK826" s="28">
        <v>2.5499999999999998</v>
      </c>
      <c r="AL826" s="28">
        <v>0.71099999999999997</v>
      </c>
      <c r="AM826" s="28">
        <f t="shared" si="81"/>
        <v>27.882352941176471</v>
      </c>
      <c r="AN826" s="28">
        <v>16972</v>
      </c>
      <c r="AO826" s="28" t="s">
        <v>3416</v>
      </c>
      <c r="AP826" s="28">
        <v>0.10199999999999999</v>
      </c>
      <c r="AQ826" s="28">
        <v>0.78700000000000003</v>
      </c>
      <c r="AR826" s="28">
        <v>2.9100000000000001E-2</v>
      </c>
      <c r="AS826" s="28">
        <v>1.3999999999999999E-4</v>
      </c>
      <c r="AT826" s="28">
        <v>0</v>
      </c>
      <c r="AU826" s="28">
        <v>2.5700000000000001E-2</v>
      </c>
      <c r="AV826" s="28">
        <v>4.7800000000000002E-2</v>
      </c>
      <c r="AW826" s="28">
        <v>8.3000000000000001E-3</v>
      </c>
      <c r="AX826" s="28">
        <v>0</v>
      </c>
      <c r="AY826" s="28">
        <v>198</v>
      </c>
      <c r="BS826" s="32" t="s">
        <v>3416</v>
      </c>
      <c r="BT826" t="s">
        <v>186</v>
      </c>
      <c r="BU826">
        <v>1</v>
      </c>
      <c r="CA826" s="35" t="s">
        <v>187</v>
      </c>
      <c r="CB826" s="35" t="s">
        <v>1119</v>
      </c>
      <c r="CC826" s="35">
        <v>0</v>
      </c>
      <c r="CD826" s="28" t="s">
        <v>189</v>
      </c>
      <c r="CE826" s="28">
        <v>0</v>
      </c>
      <c r="CG826" s="37" t="s">
        <v>279</v>
      </c>
      <c r="CH826" s="28">
        <v>1582549</v>
      </c>
      <c r="CI826" s="28">
        <v>6903822</v>
      </c>
      <c r="CJ826">
        <v>30.98</v>
      </c>
      <c r="CK826">
        <v>25.41</v>
      </c>
      <c r="CL826">
        <v>5.57</v>
      </c>
      <c r="CM826">
        <v>5.57</v>
      </c>
      <c r="CN826">
        <v>5.57</v>
      </c>
      <c r="CY826" s="39">
        <v>0</v>
      </c>
      <c r="CZ826" s="40">
        <v>0</v>
      </c>
      <c r="DA826" s="35" t="s">
        <v>321</v>
      </c>
      <c r="DP826" s="42">
        <v>896</v>
      </c>
      <c r="DQ826" s="42">
        <v>896</v>
      </c>
      <c r="DR826" s="42">
        <v>16972</v>
      </c>
      <c r="EA826" s="35" t="s">
        <v>207</v>
      </c>
      <c r="EG826" s="28">
        <v>16.899999999999999</v>
      </c>
      <c r="EH826" s="28">
        <v>12.4</v>
      </c>
      <c r="EI826" s="28">
        <v>7.32</v>
      </c>
      <c r="EJ826" s="28">
        <v>7.89</v>
      </c>
      <c r="EK826" s="28">
        <v>2.5499999999999998</v>
      </c>
      <c r="EL826" s="28">
        <v>0.71099999999999997</v>
      </c>
      <c r="EM826" s="44">
        <f t="shared" si="82"/>
        <v>27.882352941176471</v>
      </c>
      <c r="EN826" s="28" t="s">
        <v>3416</v>
      </c>
      <c r="EO826" s="33">
        <v>16972</v>
      </c>
      <c r="EP826" s="33" t="s">
        <v>3416</v>
      </c>
    </row>
    <row r="827" spans="2:146" x14ac:dyDescent="0.35">
      <c r="B827" s="28">
        <v>897</v>
      </c>
      <c r="C827" s="28">
        <v>897</v>
      </c>
      <c r="D827" s="28">
        <v>42</v>
      </c>
      <c r="E827" s="28" t="s">
        <v>755</v>
      </c>
      <c r="F827" s="28" t="s">
        <v>3</v>
      </c>
      <c r="G827" s="28" t="s">
        <v>3417</v>
      </c>
      <c r="H827" s="28" t="s">
        <v>3418</v>
      </c>
      <c r="I827" s="28">
        <v>2</v>
      </c>
      <c r="J827" s="28" t="s">
        <v>757</v>
      </c>
      <c r="K827" s="28">
        <v>22</v>
      </c>
      <c r="N827" s="29">
        <v>517.721</v>
      </c>
      <c r="O827" s="29">
        <v>517.721</v>
      </c>
      <c r="P827" s="28">
        <f t="shared" si="83"/>
        <v>51.42</v>
      </c>
      <c r="Q827" s="28">
        <f t="shared" si="85"/>
        <v>3.0981938148153154</v>
      </c>
      <c r="R827" s="28">
        <v>1577716</v>
      </c>
      <c r="S827" s="28">
        <v>6901570</v>
      </c>
      <c r="T827" s="28">
        <v>0</v>
      </c>
      <c r="U827" s="28">
        <v>0</v>
      </c>
      <c r="V827" s="28">
        <v>0</v>
      </c>
      <c r="W827" s="28">
        <v>0</v>
      </c>
      <c r="X827" s="28">
        <v>0</v>
      </c>
      <c r="Y827" s="28">
        <v>0</v>
      </c>
      <c r="Z827" s="28">
        <f t="shared" si="84"/>
        <v>0</v>
      </c>
      <c r="AA827" s="28">
        <v>0</v>
      </c>
      <c r="AB827" s="30">
        <v>0</v>
      </c>
      <c r="AC827" s="30">
        <v>0</v>
      </c>
      <c r="AG827" s="28">
        <v>15</v>
      </c>
      <c r="AH827" s="28">
        <v>11.1</v>
      </c>
      <c r="AI827" s="28">
        <v>6.63</v>
      </c>
      <c r="AJ827" s="28">
        <v>7.13</v>
      </c>
      <c r="AK827" s="28">
        <v>1.75</v>
      </c>
      <c r="AL827" s="28">
        <v>0.41</v>
      </c>
      <c r="AM827" s="28">
        <f t="shared" si="81"/>
        <v>23.428571428571427</v>
      </c>
      <c r="AN827" s="28">
        <v>16899</v>
      </c>
      <c r="AO827" s="28" t="s">
        <v>3419</v>
      </c>
      <c r="AP827" s="28">
        <v>8.1900000000000001E-2</v>
      </c>
      <c r="AQ827" s="28">
        <v>0.83099999999999996</v>
      </c>
      <c r="AR827" s="28">
        <v>2.1100000000000001E-2</v>
      </c>
      <c r="AS827" s="28">
        <v>0</v>
      </c>
      <c r="AT827" s="28">
        <v>0</v>
      </c>
      <c r="AU827" s="28">
        <v>3.1E-2</v>
      </c>
      <c r="AV827" s="28">
        <v>3.1099999999999999E-2</v>
      </c>
      <c r="AW827" s="28">
        <v>4.0800000000000003E-3</v>
      </c>
      <c r="AX827" s="28">
        <v>0</v>
      </c>
      <c r="AY827" s="28">
        <v>130</v>
      </c>
      <c r="AZ827" s="28">
        <v>0</v>
      </c>
      <c r="BA827" s="28">
        <v>4</v>
      </c>
      <c r="BB827" s="28">
        <v>1</v>
      </c>
      <c r="BC827" s="28">
        <v>0</v>
      </c>
      <c r="BD827" s="28">
        <v>1</v>
      </c>
      <c r="BE827" s="28">
        <v>1</v>
      </c>
      <c r="BF827" s="28">
        <v>0</v>
      </c>
      <c r="BG827" s="28">
        <v>3</v>
      </c>
      <c r="BH827" s="28">
        <v>0</v>
      </c>
      <c r="BI827" s="28">
        <v>0</v>
      </c>
      <c r="BJ827" s="28">
        <v>0</v>
      </c>
      <c r="BK827" s="28" t="s">
        <v>199</v>
      </c>
      <c r="BL827" s="28">
        <v>76</v>
      </c>
      <c r="BM827" s="28">
        <v>0</v>
      </c>
      <c r="BN827" s="28" t="s">
        <v>3420</v>
      </c>
      <c r="BS827" s="32" t="s">
        <v>3419</v>
      </c>
      <c r="BT827" t="s">
        <v>186</v>
      </c>
      <c r="BU827">
        <v>1</v>
      </c>
      <c r="CA827" s="35" t="s">
        <v>187</v>
      </c>
      <c r="CB827" s="35" t="s">
        <v>320</v>
      </c>
      <c r="CC827" s="35">
        <v>0</v>
      </c>
      <c r="CD827" s="28" t="s">
        <v>189</v>
      </c>
      <c r="CE827" s="28">
        <v>0</v>
      </c>
      <c r="CG827" s="37" t="s">
        <v>279</v>
      </c>
      <c r="CH827" s="28">
        <v>1578102</v>
      </c>
      <c r="CI827" s="28">
        <v>6901864</v>
      </c>
      <c r="CJ827">
        <v>51.42</v>
      </c>
      <c r="CK827">
        <v>35.380000000000003</v>
      </c>
      <c r="CL827">
        <v>16.04</v>
      </c>
      <c r="CM827">
        <v>16.04</v>
      </c>
      <c r="CN827">
        <v>16.04</v>
      </c>
      <c r="CY827" s="39">
        <v>0</v>
      </c>
      <c r="CZ827" s="40">
        <v>0</v>
      </c>
      <c r="DA827" s="35" t="s">
        <v>321</v>
      </c>
      <c r="DP827" s="42">
        <v>897</v>
      </c>
      <c r="DQ827" s="42">
        <v>897</v>
      </c>
      <c r="DR827" s="42">
        <v>16899</v>
      </c>
      <c r="DS827" s="35" t="s">
        <v>189</v>
      </c>
      <c r="DT827" s="35">
        <v>37</v>
      </c>
      <c r="EA827" s="35" t="s">
        <v>207</v>
      </c>
      <c r="EC827" s="35" t="s">
        <v>194</v>
      </c>
      <c r="EG827" s="28">
        <v>15</v>
      </c>
      <c r="EH827" s="28">
        <v>11.1</v>
      </c>
      <c r="EI827" s="28">
        <v>6.63</v>
      </c>
      <c r="EJ827" s="28">
        <v>7.13</v>
      </c>
      <c r="EK827" s="28">
        <v>1.75</v>
      </c>
      <c r="EL827" s="28">
        <v>0.41</v>
      </c>
      <c r="EM827" s="44">
        <f t="shared" si="82"/>
        <v>23.428571428571427</v>
      </c>
      <c r="EN827" s="28" t="s">
        <v>3419</v>
      </c>
      <c r="EO827" s="33">
        <v>16899</v>
      </c>
      <c r="EP827" s="33" t="s">
        <v>3419</v>
      </c>
    </row>
    <row r="828" spans="2:146" x14ac:dyDescent="0.35">
      <c r="B828" s="28">
        <v>898</v>
      </c>
      <c r="C828" s="28">
        <v>898</v>
      </c>
      <c r="D828" s="28">
        <v>42</v>
      </c>
      <c r="E828" s="28" t="s">
        <v>755</v>
      </c>
      <c r="F828" s="28" t="s">
        <v>3</v>
      </c>
      <c r="G828" s="28" t="s">
        <v>3417</v>
      </c>
      <c r="H828" s="28" t="s">
        <v>3421</v>
      </c>
      <c r="I828" s="28">
        <v>2</v>
      </c>
      <c r="J828" s="28" t="s">
        <v>757</v>
      </c>
      <c r="K828" s="28">
        <v>22</v>
      </c>
      <c r="N828" s="29">
        <v>374.33499999999998</v>
      </c>
      <c r="O828" s="29">
        <v>374.33499999999998</v>
      </c>
      <c r="P828" s="28">
        <f t="shared" si="83"/>
        <v>63.38</v>
      </c>
      <c r="Q828" s="28">
        <f t="shared" si="85"/>
        <v>2.4470060240159226</v>
      </c>
      <c r="R828" s="28">
        <v>1577220</v>
      </c>
      <c r="S828" s="28">
        <v>6900570</v>
      </c>
      <c r="T828" s="28">
        <v>0</v>
      </c>
      <c r="U828" s="28">
        <v>0</v>
      </c>
      <c r="V828" s="28">
        <v>0</v>
      </c>
      <c r="W828" s="28">
        <v>0</v>
      </c>
      <c r="X828" s="28">
        <v>0</v>
      </c>
      <c r="Y828" s="28">
        <v>0</v>
      </c>
      <c r="Z828" s="28">
        <f t="shared" si="84"/>
        <v>0</v>
      </c>
      <c r="AA828" s="28">
        <v>0</v>
      </c>
      <c r="AB828" s="30">
        <v>0</v>
      </c>
      <c r="AC828" s="30">
        <v>0</v>
      </c>
      <c r="AG828" s="28">
        <v>14.6</v>
      </c>
      <c r="AH828" s="28">
        <v>10.8</v>
      </c>
      <c r="AI828" s="28">
        <v>6.48</v>
      </c>
      <c r="AJ828" s="28">
        <v>6.97</v>
      </c>
      <c r="AK828" s="28">
        <v>1.7</v>
      </c>
      <c r="AL828" s="28">
        <v>0.40100000000000002</v>
      </c>
      <c r="AM828" s="28">
        <f t="shared" si="81"/>
        <v>23.588235294117649</v>
      </c>
      <c r="AN828" s="28">
        <v>16848</v>
      </c>
      <c r="AO828" s="28" t="s">
        <v>3422</v>
      </c>
      <c r="AP828" s="28">
        <v>8.3799999999999999E-2</v>
      </c>
      <c r="AQ828" s="28">
        <v>0.83199999999999996</v>
      </c>
      <c r="AR828" s="28">
        <v>0.02</v>
      </c>
      <c r="AS828" s="28">
        <v>0</v>
      </c>
      <c r="AT828" s="28">
        <v>0</v>
      </c>
      <c r="AU828" s="28">
        <v>3.1600000000000003E-2</v>
      </c>
      <c r="AV828" s="28">
        <v>2.9100000000000001E-2</v>
      </c>
      <c r="AW828" s="28">
        <v>3.7499999999999999E-3</v>
      </c>
      <c r="AX828" s="28">
        <v>0</v>
      </c>
      <c r="AY828" s="28">
        <v>125</v>
      </c>
      <c r="AZ828" s="28">
        <v>0</v>
      </c>
      <c r="BA828" s="28">
        <v>0</v>
      </c>
      <c r="BE828" s="28">
        <v>1</v>
      </c>
      <c r="BF828" s="28">
        <v>0</v>
      </c>
      <c r="BG828" s="28">
        <v>2</v>
      </c>
      <c r="BH828" s="28">
        <v>0</v>
      </c>
      <c r="BI828" s="28">
        <v>0</v>
      </c>
      <c r="BJ828" s="28">
        <v>0</v>
      </c>
      <c r="BL828" s="28">
        <v>87</v>
      </c>
      <c r="BM828" s="28">
        <v>0</v>
      </c>
      <c r="BN828" s="28" t="s">
        <v>251</v>
      </c>
      <c r="BS828" s="32" t="s">
        <v>3422</v>
      </c>
      <c r="BT828" t="s">
        <v>186</v>
      </c>
      <c r="BU828">
        <v>1</v>
      </c>
      <c r="CA828" s="35" t="s">
        <v>187</v>
      </c>
      <c r="CB828" s="35" t="s">
        <v>320</v>
      </c>
      <c r="CC828" s="35">
        <v>0</v>
      </c>
      <c r="CD828" s="28" t="s">
        <v>189</v>
      </c>
      <c r="CE828" s="28">
        <v>0</v>
      </c>
      <c r="CG828" s="37" t="s">
        <v>279</v>
      </c>
      <c r="CH828" s="28">
        <v>1577469</v>
      </c>
      <c r="CI828" s="28">
        <v>6900571</v>
      </c>
      <c r="CJ828">
        <v>63.38</v>
      </c>
      <c r="CK828">
        <v>54.22</v>
      </c>
      <c r="CL828">
        <v>9.1600000000000037</v>
      </c>
      <c r="CM828">
        <v>9.1600000000000037</v>
      </c>
      <c r="CN828">
        <v>9.1600000000000037</v>
      </c>
      <c r="CY828" s="39">
        <v>0</v>
      </c>
      <c r="CZ828" s="40">
        <v>0</v>
      </c>
      <c r="DA828" s="35" t="s">
        <v>321</v>
      </c>
      <c r="DP828" s="42">
        <v>898</v>
      </c>
      <c r="DQ828" s="42">
        <v>898</v>
      </c>
      <c r="DR828" s="42">
        <v>16848</v>
      </c>
      <c r="DS828" s="35" t="s">
        <v>189</v>
      </c>
      <c r="DT828" s="35" t="s">
        <v>191</v>
      </c>
      <c r="EA828" s="35" t="s">
        <v>207</v>
      </c>
      <c r="EC828" s="35" t="s">
        <v>194</v>
      </c>
      <c r="EG828" s="28">
        <v>14.6</v>
      </c>
      <c r="EH828" s="28">
        <v>10.8</v>
      </c>
      <c r="EI828" s="28">
        <v>6.48</v>
      </c>
      <c r="EJ828" s="28">
        <v>6.97</v>
      </c>
      <c r="EK828" s="28">
        <v>1.7</v>
      </c>
      <c r="EL828" s="28">
        <v>0.40100000000000002</v>
      </c>
      <c r="EM828" s="44">
        <f t="shared" si="82"/>
        <v>23.588235294117649</v>
      </c>
      <c r="EN828" s="28" t="s">
        <v>3422</v>
      </c>
      <c r="EO828" s="33">
        <v>16848</v>
      </c>
      <c r="EP828" s="33" t="s">
        <v>3422</v>
      </c>
    </row>
    <row r="829" spans="2:146" x14ac:dyDescent="0.35">
      <c r="B829" s="28">
        <v>899</v>
      </c>
      <c r="C829" s="28">
        <v>899</v>
      </c>
      <c r="D829" s="28">
        <v>42</v>
      </c>
      <c r="E829" s="28" t="s">
        <v>755</v>
      </c>
      <c r="F829" s="28" t="s">
        <v>3423</v>
      </c>
      <c r="G829" s="28" t="s">
        <v>3423</v>
      </c>
      <c r="H829" s="28" t="s">
        <v>1507</v>
      </c>
      <c r="I829" s="28">
        <v>2</v>
      </c>
      <c r="J829" s="28" t="s">
        <v>757</v>
      </c>
      <c r="K829" s="28">
        <v>22</v>
      </c>
      <c r="N829" s="29">
        <v>642.46500000000003</v>
      </c>
      <c r="O829" s="29">
        <v>642.46500000000003</v>
      </c>
      <c r="P829" s="28">
        <f t="shared" si="83"/>
        <v>91.38</v>
      </c>
      <c r="Q829" s="28">
        <f t="shared" si="85"/>
        <v>4.9185558746390843</v>
      </c>
      <c r="R829" s="28">
        <v>1523863</v>
      </c>
      <c r="S829" s="28">
        <v>6931267</v>
      </c>
      <c r="T829" s="28">
        <v>0</v>
      </c>
      <c r="U829" s="28">
        <v>0</v>
      </c>
      <c r="V829" s="28">
        <v>0</v>
      </c>
      <c r="W829" s="28">
        <v>0</v>
      </c>
      <c r="X829" s="28">
        <v>0</v>
      </c>
      <c r="Y829" s="28">
        <v>0</v>
      </c>
      <c r="Z829" s="28">
        <f t="shared" si="84"/>
        <v>0</v>
      </c>
      <c r="AA829" s="28">
        <v>0</v>
      </c>
      <c r="AB829" s="30">
        <v>0</v>
      </c>
      <c r="AC829" s="30">
        <v>0</v>
      </c>
      <c r="AG829" s="28">
        <v>34.1</v>
      </c>
      <c r="AH829" s="28">
        <v>26.4</v>
      </c>
      <c r="AI829" s="28">
        <v>17.600000000000001</v>
      </c>
      <c r="AJ829" s="28">
        <v>18.600000000000001</v>
      </c>
      <c r="AK829" s="28">
        <v>2.91</v>
      </c>
      <c r="AL829" s="28">
        <v>0.60499999999999998</v>
      </c>
      <c r="AM829" s="28">
        <f t="shared" si="81"/>
        <v>20.790378006872849</v>
      </c>
      <c r="AN829" s="28">
        <v>17859</v>
      </c>
      <c r="AO829" s="28" t="s">
        <v>3424</v>
      </c>
      <c r="AP829" s="28">
        <v>5.9799999999999999E-2</v>
      </c>
      <c r="AQ829" s="28">
        <v>0.876</v>
      </c>
      <c r="AR829" s="28">
        <v>1.26E-2</v>
      </c>
      <c r="AS829" s="28">
        <v>4.0000000000000003E-5</v>
      </c>
      <c r="AT829" s="28">
        <v>0</v>
      </c>
      <c r="AU829" s="28">
        <v>0.04</v>
      </c>
      <c r="AV829" s="28">
        <v>1.09E-2</v>
      </c>
      <c r="AW829" s="28">
        <v>4.8999999999999998E-4</v>
      </c>
      <c r="AX829" s="28">
        <v>0</v>
      </c>
      <c r="AY829" s="28">
        <v>300</v>
      </c>
      <c r="BS829" s="32" t="s">
        <v>3424</v>
      </c>
      <c r="BT829" t="s">
        <v>186</v>
      </c>
      <c r="BU829">
        <v>1</v>
      </c>
      <c r="CA829" s="35" t="s">
        <v>187</v>
      </c>
      <c r="CB829" s="35" t="s">
        <v>1119</v>
      </c>
      <c r="CC829" s="35">
        <v>0</v>
      </c>
      <c r="CD829" s="28" t="s">
        <v>189</v>
      </c>
      <c r="CE829" s="28">
        <v>0</v>
      </c>
      <c r="CG829" s="37" t="s">
        <v>279</v>
      </c>
      <c r="CH829" s="28">
        <v>1523755</v>
      </c>
      <c r="CI829" s="28">
        <v>6930665</v>
      </c>
      <c r="CJ829">
        <v>91.38</v>
      </c>
      <c r="CK829">
        <v>59.78</v>
      </c>
      <c r="CL829">
        <v>31.599999999999994</v>
      </c>
      <c r="CM829">
        <v>31.599999999999994</v>
      </c>
      <c r="CN829">
        <v>31.599999999999994</v>
      </c>
      <c r="CY829" s="39">
        <v>0</v>
      </c>
      <c r="CZ829" s="40">
        <v>0</v>
      </c>
      <c r="DA829" s="35" t="s">
        <v>321</v>
      </c>
      <c r="DP829" s="42">
        <v>899</v>
      </c>
      <c r="DQ829" s="42">
        <v>899</v>
      </c>
      <c r="DR829" s="42">
        <v>17859</v>
      </c>
      <c r="EA829" s="35" t="s">
        <v>207</v>
      </c>
      <c r="EG829" s="28">
        <v>33.4</v>
      </c>
      <c r="EH829" s="28">
        <v>25.8</v>
      </c>
      <c r="EI829" s="28">
        <v>17.100000000000001</v>
      </c>
      <c r="EJ829" s="28">
        <v>18.100000000000001</v>
      </c>
      <c r="EK829" s="28">
        <v>2.91</v>
      </c>
      <c r="EL829" s="28">
        <v>0.69</v>
      </c>
      <c r="EM829" s="44">
        <f t="shared" si="82"/>
        <v>23.711340206185564</v>
      </c>
      <c r="EN829" s="28" t="s">
        <v>3424</v>
      </c>
      <c r="EO829" s="33">
        <v>17859</v>
      </c>
      <c r="EP829" s="33" t="s">
        <v>3424</v>
      </c>
    </row>
    <row r="830" spans="2:146" x14ac:dyDescent="0.35">
      <c r="B830" s="28">
        <v>900</v>
      </c>
      <c r="C830" s="28">
        <v>900</v>
      </c>
      <c r="D830" s="28">
        <v>42</v>
      </c>
      <c r="E830" s="28" t="s">
        <v>755</v>
      </c>
      <c r="F830" s="28" t="s">
        <v>3423</v>
      </c>
      <c r="G830" s="28" t="s">
        <v>3423</v>
      </c>
      <c r="H830" s="28" t="s">
        <v>3425</v>
      </c>
      <c r="I830" s="28">
        <v>2</v>
      </c>
      <c r="J830" s="28" t="s">
        <v>757</v>
      </c>
      <c r="K830" s="28">
        <v>22</v>
      </c>
      <c r="N830" s="29">
        <v>2955.94</v>
      </c>
      <c r="O830" s="29">
        <v>2955.94</v>
      </c>
      <c r="P830" s="28">
        <f t="shared" si="83"/>
        <v>214.43</v>
      </c>
      <c r="Q830" s="28">
        <f t="shared" si="85"/>
        <v>3.0853129630506708</v>
      </c>
      <c r="R830" s="28">
        <v>1515434</v>
      </c>
      <c r="S830" s="28">
        <v>6938135</v>
      </c>
      <c r="T830" s="28">
        <v>0</v>
      </c>
      <c r="U830" s="28">
        <v>0</v>
      </c>
      <c r="V830" s="28">
        <v>0</v>
      </c>
      <c r="W830" s="28">
        <v>0</v>
      </c>
      <c r="X830" s="28">
        <v>0</v>
      </c>
      <c r="Y830" s="28">
        <v>0</v>
      </c>
      <c r="Z830" s="28">
        <f t="shared" si="84"/>
        <v>0</v>
      </c>
      <c r="AA830" s="28">
        <v>0</v>
      </c>
      <c r="AB830" s="30">
        <v>0</v>
      </c>
      <c r="AC830" s="30">
        <v>0</v>
      </c>
      <c r="AG830" s="28">
        <v>25.1</v>
      </c>
      <c r="AH830" s="28">
        <v>19.5</v>
      </c>
      <c r="AI830" s="28">
        <v>13.3</v>
      </c>
      <c r="AJ830" s="28">
        <v>14</v>
      </c>
      <c r="AK830" s="28">
        <v>2.08</v>
      </c>
      <c r="AL830" s="28">
        <v>0.41499999999999998</v>
      </c>
      <c r="AM830" s="28">
        <f t="shared" si="81"/>
        <v>19.951923076923077</v>
      </c>
      <c r="AN830" s="28">
        <v>18053</v>
      </c>
      <c r="AO830" s="28" t="s">
        <v>3426</v>
      </c>
      <c r="AP830" s="28">
        <v>6.3899999999999998E-2</v>
      </c>
      <c r="AQ830" s="28">
        <v>0.88300000000000001</v>
      </c>
      <c r="AR830" s="28">
        <v>1.4E-3</v>
      </c>
      <c r="AS830" s="28">
        <v>6.0000000000000002E-5</v>
      </c>
      <c r="AT830" s="28">
        <v>0</v>
      </c>
      <c r="AU830" s="28">
        <v>4.99E-2</v>
      </c>
      <c r="AV830" s="28">
        <v>1.1800000000000001E-3</v>
      </c>
      <c r="AW830" s="28">
        <v>2.5000000000000001E-4</v>
      </c>
      <c r="AX830" s="28">
        <v>0</v>
      </c>
      <c r="AY830" s="28">
        <v>201</v>
      </c>
      <c r="BS830" s="32" t="s">
        <v>3426</v>
      </c>
      <c r="BT830" t="s">
        <v>186</v>
      </c>
      <c r="BU830">
        <v>1</v>
      </c>
      <c r="CA830" s="35" t="s">
        <v>187</v>
      </c>
      <c r="CB830" s="35" t="s">
        <v>1119</v>
      </c>
      <c r="CC830" s="35">
        <v>0</v>
      </c>
      <c r="CD830" s="28" t="s">
        <v>189</v>
      </c>
      <c r="CE830" s="28">
        <v>0</v>
      </c>
      <c r="CG830" s="37" t="s">
        <v>279</v>
      </c>
      <c r="CH830" s="28">
        <v>1515192</v>
      </c>
      <c r="CI830" s="28">
        <v>6936221</v>
      </c>
      <c r="CJ830">
        <v>214.43</v>
      </c>
      <c r="CK830">
        <v>123.23</v>
      </c>
      <c r="CL830">
        <v>91.2</v>
      </c>
      <c r="CM830">
        <v>91.2</v>
      </c>
      <c r="CN830">
        <v>91.2</v>
      </c>
      <c r="CY830" s="39">
        <v>0</v>
      </c>
      <c r="CZ830" s="40">
        <v>0</v>
      </c>
      <c r="DA830" s="35" t="s">
        <v>321</v>
      </c>
      <c r="DP830" s="42">
        <v>900</v>
      </c>
      <c r="DQ830" s="42">
        <v>900</v>
      </c>
      <c r="DR830" s="42">
        <v>18053</v>
      </c>
      <c r="EA830" s="35" t="s">
        <v>207</v>
      </c>
      <c r="EG830" s="28">
        <v>24.3</v>
      </c>
      <c r="EH830" s="28">
        <v>18.899999999999999</v>
      </c>
      <c r="EI830" s="28">
        <v>12.7</v>
      </c>
      <c r="EJ830" s="28">
        <v>13.4</v>
      </c>
      <c r="EK830" s="28">
        <v>2.08</v>
      </c>
      <c r="EL830" s="28">
        <v>0.5</v>
      </c>
      <c r="EM830" s="44">
        <f t="shared" si="82"/>
        <v>24.038461538461537</v>
      </c>
      <c r="EN830" s="28" t="s">
        <v>3426</v>
      </c>
      <c r="EO830" s="33">
        <v>18053</v>
      </c>
      <c r="EP830" s="33" t="s">
        <v>3426</v>
      </c>
    </row>
    <row r="831" spans="2:146" x14ac:dyDescent="0.35">
      <c r="B831" s="28">
        <v>901</v>
      </c>
      <c r="C831" s="28">
        <v>901</v>
      </c>
      <c r="D831" s="28">
        <v>42</v>
      </c>
      <c r="E831" s="28" t="s">
        <v>755</v>
      </c>
      <c r="F831" s="28" t="s">
        <v>3423</v>
      </c>
      <c r="G831" s="28" t="s">
        <v>3423</v>
      </c>
      <c r="H831" s="28" t="s">
        <v>3427</v>
      </c>
      <c r="I831" s="28">
        <v>2</v>
      </c>
      <c r="J831" s="28" t="s">
        <v>757</v>
      </c>
      <c r="K831" s="28">
        <v>22</v>
      </c>
      <c r="N831" s="29">
        <v>1170.42</v>
      </c>
      <c r="O831" s="29">
        <v>1170.42</v>
      </c>
      <c r="P831" s="28">
        <f t="shared" si="83"/>
        <v>264.49</v>
      </c>
      <c r="Q831" s="28">
        <f t="shared" si="85"/>
        <v>3.4551699389962574</v>
      </c>
      <c r="R831" s="28">
        <v>1514413</v>
      </c>
      <c r="S831" s="28">
        <v>6942204</v>
      </c>
      <c r="T831" s="28">
        <v>0</v>
      </c>
      <c r="U831" s="28">
        <v>0</v>
      </c>
      <c r="V831" s="28">
        <v>0</v>
      </c>
      <c r="W831" s="28">
        <v>0</v>
      </c>
      <c r="X831" s="28">
        <v>0</v>
      </c>
      <c r="Y831" s="28">
        <v>0</v>
      </c>
      <c r="Z831" s="28">
        <f t="shared" si="84"/>
        <v>0</v>
      </c>
      <c r="AA831" s="28">
        <v>0</v>
      </c>
      <c r="AB831" s="30">
        <v>0</v>
      </c>
      <c r="AC831" s="30">
        <v>0</v>
      </c>
      <c r="AG831" s="28">
        <v>20.6</v>
      </c>
      <c r="AH831" s="28">
        <v>16.100000000000001</v>
      </c>
      <c r="AI831" s="28">
        <v>11</v>
      </c>
      <c r="AJ831" s="28">
        <v>11.6</v>
      </c>
      <c r="AK831" s="28">
        <v>1.67</v>
      </c>
      <c r="AL831" s="28">
        <v>0.34</v>
      </c>
      <c r="AM831" s="28">
        <f t="shared" si="81"/>
        <v>20.359281437125752</v>
      </c>
      <c r="AN831" s="28">
        <v>18171</v>
      </c>
      <c r="AO831" s="28" t="s">
        <v>3428</v>
      </c>
      <c r="AP831" s="28">
        <v>7.7799999999999994E-2</v>
      </c>
      <c r="AQ831" s="28">
        <v>0.86299999999999999</v>
      </c>
      <c r="AR831" s="28">
        <v>5.1999999999999995E-4</v>
      </c>
      <c r="AS831" s="28">
        <v>8.0000000000000007E-5</v>
      </c>
      <c r="AT831" s="28">
        <v>0</v>
      </c>
      <c r="AU831" s="28">
        <v>5.8200000000000002E-2</v>
      </c>
      <c r="AV831" s="28">
        <v>1.3999999999999999E-4</v>
      </c>
      <c r="AW831" s="28">
        <v>3.2000000000000003E-4</v>
      </c>
      <c r="AX831" s="28">
        <v>0</v>
      </c>
      <c r="AY831" s="28">
        <v>155</v>
      </c>
      <c r="BS831" s="32" t="s">
        <v>3428</v>
      </c>
      <c r="BT831" t="s">
        <v>186</v>
      </c>
      <c r="BU831">
        <v>1</v>
      </c>
      <c r="CA831" s="35" t="s">
        <v>187</v>
      </c>
      <c r="CB831" s="35" t="s">
        <v>1119</v>
      </c>
      <c r="CC831" s="35">
        <v>0</v>
      </c>
      <c r="CD831" s="28" t="s">
        <v>189</v>
      </c>
      <c r="CE831" s="28">
        <v>0</v>
      </c>
      <c r="CG831" s="37" t="s">
        <v>279</v>
      </c>
      <c r="CH831" s="28">
        <v>1514386</v>
      </c>
      <c r="CI831" s="28">
        <v>6941305</v>
      </c>
      <c r="CJ831">
        <v>264.49</v>
      </c>
      <c r="CK831">
        <v>224.05</v>
      </c>
      <c r="CL831">
        <v>40.44</v>
      </c>
      <c r="CM831">
        <v>40.44</v>
      </c>
      <c r="CN831">
        <v>40.44</v>
      </c>
      <c r="CY831" s="39">
        <v>0</v>
      </c>
      <c r="CZ831" s="40">
        <v>0</v>
      </c>
      <c r="DA831" s="35" t="s">
        <v>321</v>
      </c>
      <c r="DP831" s="42">
        <v>901</v>
      </c>
      <c r="DQ831" s="42">
        <v>901</v>
      </c>
      <c r="DR831" s="42">
        <v>18171</v>
      </c>
      <c r="EA831" s="35" t="s">
        <v>207</v>
      </c>
      <c r="EG831" s="28">
        <v>19.899999999999999</v>
      </c>
      <c r="EH831" s="28">
        <v>15.5</v>
      </c>
      <c r="EI831" s="28">
        <v>10.4</v>
      </c>
      <c r="EJ831" s="28">
        <v>11</v>
      </c>
      <c r="EK831" s="28">
        <v>1.67</v>
      </c>
      <c r="EL831" s="28">
        <v>0.41799999999999998</v>
      </c>
      <c r="EM831" s="44">
        <f t="shared" si="82"/>
        <v>25.029940119760479</v>
      </c>
      <c r="EN831" s="28" t="s">
        <v>3428</v>
      </c>
      <c r="EO831" s="33">
        <v>18171</v>
      </c>
      <c r="EP831" s="33" t="s">
        <v>3428</v>
      </c>
    </row>
    <row r="832" spans="2:146" x14ac:dyDescent="0.35">
      <c r="B832" s="28">
        <v>902</v>
      </c>
      <c r="C832" s="28">
        <v>902</v>
      </c>
      <c r="D832" s="28">
        <v>42</v>
      </c>
      <c r="E832" s="28" t="s">
        <v>755</v>
      </c>
      <c r="F832" s="28" t="s">
        <v>3429</v>
      </c>
      <c r="G832" s="28" t="s">
        <v>3429</v>
      </c>
      <c r="H832" s="28" t="s">
        <v>3430</v>
      </c>
      <c r="I832" s="28">
        <v>2</v>
      </c>
      <c r="J832" s="28" t="s">
        <v>757</v>
      </c>
      <c r="K832" s="28">
        <v>22</v>
      </c>
      <c r="N832" s="29">
        <v>1237.03</v>
      </c>
      <c r="O832" s="29">
        <v>1237.03</v>
      </c>
      <c r="P832" s="28">
        <f t="shared" si="83"/>
        <v>124.8</v>
      </c>
      <c r="Q832" s="28">
        <f t="shared" si="85"/>
        <v>5.2674551142656201</v>
      </c>
      <c r="R832" s="28">
        <v>1521375</v>
      </c>
      <c r="S832" s="28">
        <v>6929303</v>
      </c>
      <c r="T832" s="28">
        <v>0</v>
      </c>
      <c r="U832" s="28">
        <v>0</v>
      </c>
      <c r="V832" s="28">
        <v>0</v>
      </c>
      <c r="W832" s="28">
        <v>0</v>
      </c>
      <c r="X832" s="28">
        <v>0</v>
      </c>
      <c r="Y832" s="28">
        <v>0</v>
      </c>
      <c r="Z832" s="28">
        <f t="shared" si="84"/>
        <v>0</v>
      </c>
      <c r="AA832" s="28">
        <v>0</v>
      </c>
      <c r="AB832" s="30">
        <v>0</v>
      </c>
      <c r="AC832" s="30">
        <v>0</v>
      </c>
      <c r="AG832" s="28">
        <v>21.4</v>
      </c>
      <c r="AH832" s="28">
        <v>16.5</v>
      </c>
      <c r="AI832" s="28">
        <v>10.9</v>
      </c>
      <c r="AJ832" s="28">
        <v>11.6</v>
      </c>
      <c r="AK832" s="28">
        <v>1.61</v>
      </c>
      <c r="AL832" s="28">
        <v>0.219</v>
      </c>
      <c r="AM832" s="28">
        <f t="shared" si="81"/>
        <v>13.602484472049689</v>
      </c>
      <c r="AN832" s="28">
        <v>17751</v>
      </c>
      <c r="AO832" s="28" t="s">
        <v>3431</v>
      </c>
      <c r="AP832" s="28">
        <v>3.6900000000000002E-2</v>
      </c>
      <c r="AQ832" s="28">
        <v>0.90700000000000003</v>
      </c>
      <c r="AR832" s="28">
        <v>6.0099999999999997E-3</v>
      </c>
      <c r="AS832" s="28">
        <v>0</v>
      </c>
      <c r="AT832" s="28">
        <v>0</v>
      </c>
      <c r="AU832" s="28">
        <v>4.6199999999999998E-2</v>
      </c>
      <c r="AV832" s="28">
        <v>3.7299999999999998E-3</v>
      </c>
      <c r="AW832" s="28">
        <v>1.1E-4</v>
      </c>
      <c r="AX832" s="28">
        <v>0</v>
      </c>
      <c r="AY832" s="28">
        <v>155</v>
      </c>
      <c r="BS832" s="32" t="s">
        <v>3431</v>
      </c>
      <c r="BT832" t="s">
        <v>186</v>
      </c>
      <c r="BU832">
        <v>1</v>
      </c>
      <c r="CA832" s="35" t="s">
        <v>187</v>
      </c>
      <c r="CB832" s="35" t="s">
        <v>1119</v>
      </c>
      <c r="CC832" s="35">
        <v>0</v>
      </c>
      <c r="CD832" s="28" t="s">
        <v>189</v>
      </c>
      <c r="CE832" s="28">
        <v>0</v>
      </c>
      <c r="CG832" s="37" t="s">
        <v>279</v>
      </c>
      <c r="CH832" s="28">
        <v>1521552</v>
      </c>
      <c r="CI832" s="28">
        <v>6930168</v>
      </c>
      <c r="CJ832">
        <v>124.8</v>
      </c>
      <c r="CK832">
        <v>59.64</v>
      </c>
      <c r="CL832">
        <v>65.16</v>
      </c>
      <c r="CM832">
        <v>65.16</v>
      </c>
      <c r="CN832">
        <v>65.16</v>
      </c>
      <c r="CY832" s="39">
        <v>0</v>
      </c>
      <c r="CZ832" s="40">
        <v>0</v>
      </c>
      <c r="DA832" s="35" t="s">
        <v>321</v>
      </c>
      <c r="DP832" s="42">
        <v>902</v>
      </c>
      <c r="DQ832" s="42">
        <v>902</v>
      </c>
      <c r="DR832" s="42">
        <v>17751</v>
      </c>
      <c r="EA832" s="35" t="s">
        <v>207</v>
      </c>
      <c r="EG832" s="28">
        <v>21.4</v>
      </c>
      <c r="EH832" s="28">
        <v>16.5</v>
      </c>
      <c r="EI832" s="28">
        <v>10.9</v>
      </c>
      <c r="EJ832" s="28">
        <v>11.6</v>
      </c>
      <c r="EK832" s="28">
        <v>1.61</v>
      </c>
      <c r="EL832" s="28">
        <v>0.219</v>
      </c>
      <c r="EM832" s="44">
        <f t="shared" si="82"/>
        <v>13.602484472049689</v>
      </c>
      <c r="EN832" s="28" t="s">
        <v>3431</v>
      </c>
      <c r="EO832" s="33">
        <v>17751</v>
      </c>
      <c r="EP832" s="33" t="s">
        <v>3431</v>
      </c>
    </row>
    <row r="833" spans="2:146" x14ac:dyDescent="0.35">
      <c r="B833" s="28">
        <v>903</v>
      </c>
      <c r="C833" s="28">
        <v>903</v>
      </c>
      <c r="D833" s="28">
        <v>38</v>
      </c>
      <c r="E833" s="28" t="s">
        <v>463</v>
      </c>
      <c r="F833" s="28" t="s">
        <v>919</v>
      </c>
      <c r="G833" s="28" t="s">
        <v>919</v>
      </c>
      <c r="H833" s="28" t="s">
        <v>238</v>
      </c>
      <c r="I833" s="28">
        <v>2</v>
      </c>
      <c r="J833" s="28" t="s">
        <v>757</v>
      </c>
      <c r="K833" s="28">
        <v>22</v>
      </c>
      <c r="N833" s="29">
        <v>789.64599999999996</v>
      </c>
      <c r="O833" s="29">
        <v>789.64599999999996</v>
      </c>
      <c r="P833" s="28">
        <f t="shared" si="83"/>
        <v>47.78</v>
      </c>
      <c r="Q833" s="28">
        <f t="shared" si="85"/>
        <v>4.6881767272929897</v>
      </c>
      <c r="R833" s="28">
        <v>1575445</v>
      </c>
      <c r="S833" s="28">
        <v>7006870</v>
      </c>
      <c r="T833" s="28">
        <v>0</v>
      </c>
      <c r="U833" s="28">
        <v>0</v>
      </c>
      <c r="V833" s="28">
        <v>0</v>
      </c>
      <c r="W833" s="28">
        <v>0</v>
      </c>
      <c r="X833" s="28">
        <v>0</v>
      </c>
      <c r="Y833" s="28">
        <v>0</v>
      </c>
      <c r="Z833" s="28">
        <f t="shared" si="84"/>
        <v>0</v>
      </c>
      <c r="AA833" s="28">
        <v>0</v>
      </c>
      <c r="AB833" s="30">
        <v>0</v>
      </c>
      <c r="AC833" s="30">
        <v>0</v>
      </c>
      <c r="AG833" s="28">
        <v>17.8</v>
      </c>
      <c r="AH833" s="28">
        <v>13.8</v>
      </c>
      <c r="AI833" s="28">
        <v>9.19</v>
      </c>
      <c r="AJ833" s="28">
        <v>9.6999999999999993</v>
      </c>
      <c r="AK833" s="28">
        <v>1.83</v>
      </c>
      <c r="AL833" s="28">
        <v>0.34</v>
      </c>
      <c r="AM833" s="28">
        <f t="shared" si="81"/>
        <v>18.579234972677597</v>
      </c>
      <c r="AN833" s="28">
        <v>20456</v>
      </c>
      <c r="AO833" s="28" t="s">
        <v>1493</v>
      </c>
      <c r="AP833" s="28">
        <v>6.2399999999999997E-2</v>
      </c>
      <c r="AQ833" s="28">
        <v>0.872</v>
      </c>
      <c r="AR833" s="28">
        <v>1.0500000000000001E-2</v>
      </c>
      <c r="AS833" s="28">
        <v>0</v>
      </c>
      <c r="AT833" s="28">
        <v>0</v>
      </c>
      <c r="AU833" s="28">
        <v>4.7E-2</v>
      </c>
      <c r="AV833" s="28">
        <v>2.7899999999999999E-3</v>
      </c>
      <c r="AW833" s="28">
        <v>3.79E-3</v>
      </c>
      <c r="AX833" s="28">
        <v>1.1800000000000001E-3</v>
      </c>
      <c r="AY833" s="28">
        <v>184</v>
      </c>
      <c r="BS833" s="32" t="s">
        <v>1493</v>
      </c>
      <c r="BT833" t="s">
        <v>186</v>
      </c>
      <c r="BU833">
        <v>2</v>
      </c>
      <c r="CA833" s="35" t="s">
        <v>187</v>
      </c>
      <c r="CB833" s="35" t="s">
        <v>1119</v>
      </c>
      <c r="CC833" s="35">
        <v>0</v>
      </c>
      <c r="CD833" s="28" t="s">
        <v>189</v>
      </c>
      <c r="CE833" s="28">
        <v>0</v>
      </c>
      <c r="CG833" s="37" t="s">
        <v>279</v>
      </c>
      <c r="CH833" s="28">
        <v>1575607</v>
      </c>
      <c r="CI833" s="28">
        <v>7007236</v>
      </c>
      <c r="CJ833">
        <v>47.78</v>
      </c>
      <c r="CK833">
        <v>10.76</v>
      </c>
      <c r="CL833">
        <v>37.020000000000003</v>
      </c>
      <c r="CM833">
        <v>37.020000000000003</v>
      </c>
      <c r="CN833">
        <v>37.020000000000003</v>
      </c>
      <c r="CY833" s="39">
        <v>0</v>
      </c>
      <c r="CZ833" s="40">
        <v>0</v>
      </c>
      <c r="DA833" s="35" t="s">
        <v>321</v>
      </c>
      <c r="DP833" s="42">
        <v>903</v>
      </c>
      <c r="DQ833" s="42">
        <v>903</v>
      </c>
      <c r="DR833" s="42">
        <v>20456</v>
      </c>
      <c r="EA833" s="35" t="s">
        <v>207</v>
      </c>
      <c r="EG833" s="28">
        <v>17.8</v>
      </c>
      <c r="EH833" s="28">
        <v>13.8</v>
      </c>
      <c r="EI833" s="28">
        <v>9.19</v>
      </c>
      <c r="EJ833" s="28">
        <v>9.6999999999999993</v>
      </c>
      <c r="EK833" s="28">
        <v>1.83</v>
      </c>
      <c r="EL833" s="28">
        <v>0.34</v>
      </c>
      <c r="EM833" s="44">
        <f t="shared" si="82"/>
        <v>18.579234972677597</v>
      </c>
      <c r="EN833" s="28" t="s">
        <v>1493</v>
      </c>
      <c r="EO833" s="33">
        <v>20456</v>
      </c>
      <c r="EP833" s="33" t="s">
        <v>1493</v>
      </c>
    </row>
    <row r="834" spans="2:146" x14ac:dyDescent="0.35">
      <c r="B834" s="28">
        <v>904</v>
      </c>
      <c r="C834" s="28">
        <v>904</v>
      </c>
      <c r="D834" s="28">
        <v>37</v>
      </c>
      <c r="E834" s="28" t="s">
        <v>990</v>
      </c>
      <c r="F834" s="28" t="s">
        <v>990</v>
      </c>
      <c r="G834" s="28" t="s">
        <v>990</v>
      </c>
      <c r="H834" s="28" t="s">
        <v>3432</v>
      </c>
      <c r="I834" s="28">
        <v>1</v>
      </c>
      <c r="J834" s="28" t="s">
        <v>757</v>
      </c>
      <c r="K834" s="28">
        <v>22</v>
      </c>
      <c r="N834" s="29">
        <v>440.86900000000003</v>
      </c>
      <c r="O834" s="29">
        <v>440.86900000000003</v>
      </c>
      <c r="P834" s="28">
        <f t="shared" si="83"/>
        <v>93.76</v>
      </c>
      <c r="Q834" s="28">
        <f t="shared" si="85"/>
        <v>4.0919184610394481</v>
      </c>
      <c r="R834" s="28">
        <v>1624704</v>
      </c>
      <c r="S834" s="28">
        <v>7022709</v>
      </c>
      <c r="T834" s="28">
        <v>0</v>
      </c>
      <c r="U834" s="28">
        <v>0</v>
      </c>
      <c r="V834" s="28">
        <v>0</v>
      </c>
      <c r="W834" s="28">
        <v>0</v>
      </c>
      <c r="X834" s="28">
        <v>0</v>
      </c>
      <c r="Y834" s="28">
        <v>0</v>
      </c>
      <c r="Z834" s="28">
        <f t="shared" si="84"/>
        <v>0</v>
      </c>
      <c r="AA834" s="28">
        <v>0</v>
      </c>
      <c r="AB834" s="30">
        <v>0</v>
      </c>
      <c r="AC834" s="30">
        <v>0</v>
      </c>
      <c r="AG834" s="28">
        <v>81.2</v>
      </c>
      <c r="AH834" s="28">
        <v>63.9</v>
      </c>
      <c r="AI834" s="28">
        <v>44</v>
      </c>
      <c r="AJ834" s="28">
        <v>46.2</v>
      </c>
      <c r="AK834" s="28">
        <v>7.7</v>
      </c>
      <c r="AL834" s="28">
        <v>1.64</v>
      </c>
      <c r="AM834" s="28">
        <f t="shared" ref="AM834:AM897" si="86">(AL834/AK834)*100</f>
        <v>21.298701298701296</v>
      </c>
      <c r="AN834" s="28">
        <v>21054</v>
      </c>
      <c r="AO834" s="28" t="s">
        <v>3433</v>
      </c>
      <c r="AP834" s="28">
        <v>6.1199999999999997E-2</v>
      </c>
      <c r="AQ834" s="28">
        <v>0.83</v>
      </c>
      <c r="AR834" s="28">
        <v>1.6500000000000001E-2</v>
      </c>
      <c r="AS834" s="28">
        <v>0</v>
      </c>
      <c r="AT834" s="28">
        <v>0</v>
      </c>
      <c r="AU834" s="28">
        <v>6.0100000000000001E-2</v>
      </c>
      <c r="AV834" s="28">
        <v>2.9899999999999999E-2</v>
      </c>
      <c r="AW834" s="28">
        <v>2.4099999999999998E-3</v>
      </c>
      <c r="AX834" s="28">
        <v>1E-4</v>
      </c>
      <c r="AY834" s="28">
        <v>679</v>
      </c>
      <c r="BS834" s="32" t="s">
        <v>3433</v>
      </c>
      <c r="BT834" t="s">
        <v>186</v>
      </c>
      <c r="BU834">
        <v>1</v>
      </c>
      <c r="CA834" s="35" t="s">
        <v>187</v>
      </c>
      <c r="CB834" s="35" t="s">
        <v>1119</v>
      </c>
      <c r="CC834" s="35">
        <v>0</v>
      </c>
      <c r="CD834" s="28" t="s">
        <v>189</v>
      </c>
      <c r="CE834" s="28">
        <v>0</v>
      </c>
      <c r="CG834" s="37" t="s">
        <v>279</v>
      </c>
      <c r="CH834" s="28">
        <v>1624697</v>
      </c>
      <c r="CI834" s="28">
        <v>7022342</v>
      </c>
      <c r="CJ834">
        <v>93.76</v>
      </c>
      <c r="CK834">
        <v>75.72</v>
      </c>
      <c r="CL834">
        <v>18.040000000000006</v>
      </c>
      <c r="CM834">
        <v>18.040000000000006</v>
      </c>
      <c r="CN834">
        <v>18.040000000000006</v>
      </c>
      <c r="CY834" s="39">
        <v>0</v>
      </c>
      <c r="CZ834" s="40">
        <v>0</v>
      </c>
      <c r="DA834" s="35" t="s">
        <v>321</v>
      </c>
      <c r="DP834" s="42">
        <v>904</v>
      </c>
      <c r="DQ834" s="42">
        <v>904</v>
      </c>
      <c r="DR834" s="42">
        <v>21054</v>
      </c>
      <c r="EA834" s="35" t="s">
        <v>207</v>
      </c>
      <c r="EG834" s="28">
        <v>76.2</v>
      </c>
      <c r="EH834" s="28">
        <v>59.8</v>
      </c>
      <c r="EI834" s="28">
        <v>41.2</v>
      </c>
      <c r="EJ834" s="28">
        <v>43.3</v>
      </c>
      <c r="EK834" s="28">
        <v>7.7</v>
      </c>
      <c r="EL834" s="28">
        <v>1.93</v>
      </c>
      <c r="EM834" s="44">
        <f t="shared" si="82"/>
        <v>25.064935064935064</v>
      </c>
      <c r="EN834" s="28" t="s">
        <v>3433</v>
      </c>
      <c r="EO834" s="33">
        <v>21054</v>
      </c>
      <c r="EP834" s="33" t="s">
        <v>3433</v>
      </c>
    </row>
    <row r="835" spans="2:146" x14ac:dyDescent="0.35">
      <c r="B835" s="28">
        <v>905</v>
      </c>
      <c r="C835" s="28">
        <v>905</v>
      </c>
      <c r="D835" s="28">
        <v>33</v>
      </c>
      <c r="E835" s="28" t="s">
        <v>3434</v>
      </c>
      <c r="F835" s="28" t="s">
        <v>3434</v>
      </c>
      <c r="G835" s="28" t="s">
        <v>3435</v>
      </c>
      <c r="H835" s="28" t="s">
        <v>3436</v>
      </c>
      <c r="I835" s="28">
        <v>1</v>
      </c>
      <c r="J835" s="28" t="s">
        <v>757</v>
      </c>
      <c r="K835" s="28">
        <v>22</v>
      </c>
      <c r="N835" s="29">
        <v>151.69999999999999</v>
      </c>
      <c r="O835" s="29">
        <v>151.69999999999999</v>
      </c>
      <c r="P835" s="28">
        <f t="shared" si="83"/>
        <v>170.66</v>
      </c>
      <c r="Q835" s="28">
        <f t="shared" si="85"/>
        <v>5.2867501647989528</v>
      </c>
      <c r="R835" s="28">
        <v>1658265</v>
      </c>
      <c r="S835" s="28">
        <v>7066332</v>
      </c>
      <c r="T835" s="28">
        <v>0</v>
      </c>
      <c r="U835" s="28">
        <v>0</v>
      </c>
      <c r="V835" s="28">
        <v>0</v>
      </c>
      <c r="W835" s="28">
        <v>0</v>
      </c>
      <c r="X835" s="28">
        <v>0</v>
      </c>
      <c r="Y835" s="28">
        <v>0</v>
      </c>
      <c r="Z835" s="28">
        <f t="shared" si="84"/>
        <v>0</v>
      </c>
      <c r="AA835" s="28">
        <v>0</v>
      </c>
      <c r="AB835" s="30">
        <v>0</v>
      </c>
      <c r="AC835" s="30">
        <v>0</v>
      </c>
      <c r="AG835" s="28">
        <v>19.8</v>
      </c>
      <c r="AH835" s="28">
        <v>15.1</v>
      </c>
      <c r="AI835" s="28">
        <v>9.7100000000000009</v>
      </c>
      <c r="AJ835" s="28">
        <v>10.3</v>
      </c>
      <c r="AK835" s="28">
        <v>3.1</v>
      </c>
      <c r="AL835" s="28">
        <v>1.02</v>
      </c>
      <c r="AM835" s="28">
        <f t="shared" si="86"/>
        <v>32.903225806451616</v>
      </c>
      <c r="AN835" s="28">
        <v>22847</v>
      </c>
      <c r="AO835" s="28" t="s">
        <v>3437</v>
      </c>
      <c r="AP835" s="28">
        <v>0.115</v>
      </c>
      <c r="AQ835" s="28">
        <v>0.83499999999999996</v>
      </c>
      <c r="AR835" s="28">
        <v>1.26E-2</v>
      </c>
      <c r="AS835" s="28">
        <v>0</v>
      </c>
      <c r="AT835" s="28">
        <v>0</v>
      </c>
      <c r="AU835" s="28">
        <v>1.49E-2</v>
      </c>
      <c r="AV835" s="28">
        <v>1.9800000000000002E-2</v>
      </c>
      <c r="AW835" s="28">
        <v>2.5000000000000001E-3</v>
      </c>
      <c r="AX835" s="28">
        <v>1.8000000000000001E-4</v>
      </c>
      <c r="AY835" s="28">
        <v>272</v>
      </c>
      <c r="BS835" s="32" t="s">
        <v>3437</v>
      </c>
      <c r="BT835" t="s">
        <v>186</v>
      </c>
      <c r="BU835">
        <v>1</v>
      </c>
      <c r="CA835" s="35" t="s">
        <v>187</v>
      </c>
      <c r="CB835" s="35" t="s">
        <v>1119</v>
      </c>
      <c r="CC835" s="35">
        <v>0</v>
      </c>
      <c r="CD835" s="28" t="s">
        <v>189</v>
      </c>
      <c r="CE835" s="28">
        <v>0</v>
      </c>
      <c r="CH835" s="28">
        <v>1658357</v>
      </c>
      <c r="CI835" s="28">
        <v>7066452</v>
      </c>
      <c r="CJ835">
        <v>170.66</v>
      </c>
      <c r="CK835">
        <v>162.63999999999999</v>
      </c>
      <c r="CL835">
        <v>8.0200000000000102</v>
      </c>
      <c r="CM835">
        <v>8.0200000000000102</v>
      </c>
      <c r="CN835">
        <v>8.0200000000000102</v>
      </c>
      <c r="CY835" s="39">
        <v>0</v>
      </c>
      <c r="CZ835" s="40">
        <v>0</v>
      </c>
      <c r="DA835" s="35" t="s">
        <v>321</v>
      </c>
      <c r="DP835" s="42">
        <v>905</v>
      </c>
      <c r="DQ835" s="42">
        <v>905</v>
      </c>
      <c r="DR835" s="42">
        <v>22847</v>
      </c>
      <c r="EA835" s="35" t="s">
        <v>207</v>
      </c>
      <c r="EG835" s="28">
        <v>19.8</v>
      </c>
      <c r="EH835" s="28">
        <v>15.1</v>
      </c>
      <c r="EI835" s="28">
        <v>9.7100000000000009</v>
      </c>
      <c r="EJ835" s="28">
        <v>10.3</v>
      </c>
      <c r="EK835" s="28">
        <v>3.1</v>
      </c>
      <c r="EL835" s="28">
        <v>1.02</v>
      </c>
      <c r="EM835" s="44">
        <f t="shared" si="82"/>
        <v>32.903225806451616</v>
      </c>
      <c r="EN835" s="28" t="s">
        <v>3437</v>
      </c>
      <c r="EO835" s="33">
        <v>22847</v>
      </c>
      <c r="EP835" s="33" t="s">
        <v>3437</v>
      </c>
    </row>
    <row r="836" spans="2:146" x14ac:dyDescent="0.35">
      <c r="B836" s="28">
        <v>907</v>
      </c>
      <c r="C836" s="28">
        <v>907</v>
      </c>
      <c r="D836" s="28">
        <v>71</v>
      </c>
      <c r="E836" s="28" t="s">
        <v>218</v>
      </c>
      <c r="F836" s="28" t="s">
        <v>3370</v>
      </c>
      <c r="G836" s="28" t="s">
        <v>3370</v>
      </c>
      <c r="H836" s="28" t="s">
        <v>3438</v>
      </c>
      <c r="I836" s="28">
        <v>2</v>
      </c>
      <c r="J836" s="28" t="s">
        <v>220</v>
      </c>
      <c r="K836" s="28">
        <v>8</v>
      </c>
      <c r="L836" s="28" t="s">
        <v>3439</v>
      </c>
      <c r="M836" s="28" t="s">
        <v>3439</v>
      </c>
      <c r="N836" s="29">
        <v>187.07599999999999</v>
      </c>
      <c r="O836" s="29">
        <v>187.07599999999999</v>
      </c>
      <c r="P836" s="28">
        <f t="shared" si="83"/>
        <v>65.09</v>
      </c>
      <c r="Q836" s="28">
        <f t="shared" si="85"/>
        <v>4.7734610532617801</v>
      </c>
      <c r="R836" s="28">
        <v>1527964</v>
      </c>
      <c r="S836" s="28">
        <v>6387571</v>
      </c>
      <c r="T836" s="28">
        <v>0</v>
      </c>
      <c r="U836" s="28">
        <v>0</v>
      </c>
      <c r="V836" s="28">
        <v>0</v>
      </c>
      <c r="W836" s="28">
        <v>0</v>
      </c>
      <c r="X836" s="28">
        <v>0</v>
      </c>
      <c r="Y836" s="28">
        <v>0</v>
      </c>
      <c r="Z836" s="28">
        <f t="shared" si="84"/>
        <v>0</v>
      </c>
      <c r="AA836" s="28">
        <v>0</v>
      </c>
      <c r="AB836" s="30">
        <v>0</v>
      </c>
      <c r="AC836" s="30">
        <v>0</v>
      </c>
      <c r="AG836" s="28">
        <v>20.5</v>
      </c>
      <c r="AH836" s="28">
        <v>15</v>
      </c>
      <c r="AI836" s="28">
        <v>8.7799999999999994</v>
      </c>
      <c r="AJ836" s="28">
        <v>9.4700000000000006</v>
      </c>
      <c r="AK836" s="28">
        <v>2.1800000000000002</v>
      </c>
      <c r="AL836" s="28">
        <v>0.20200000000000001</v>
      </c>
      <c r="AM836" s="28">
        <f t="shared" si="86"/>
        <v>9.2660550458715605</v>
      </c>
      <c r="AN836" s="28">
        <v>2749</v>
      </c>
      <c r="AO836" s="28" t="s">
        <v>3440</v>
      </c>
      <c r="AP836" s="28">
        <v>8.7499999999999994E-2</v>
      </c>
      <c r="AQ836" s="28">
        <v>0.76200000000000001</v>
      </c>
      <c r="AR836" s="28">
        <v>3.78E-2</v>
      </c>
      <c r="AS836" s="28">
        <v>0</v>
      </c>
      <c r="AT836" s="28">
        <v>0</v>
      </c>
      <c r="AU836" s="28">
        <v>8.7399999999999995E-3</v>
      </c>
      <c r="AV836" s="28">
        <v>9.8400000000000001E-2</v>
      </c>
      <c r="AW836" s="28">
        <v>4.5300000000000002E-3</v>
      </c>
      <c r="AX836" s="28">
        <v>1.4499999999999999E-3</v>
      </c>
      <c r="AY836" s="28">
        <v>402</v>
      </c>
      <c r="BS836" s="32" t="s">
        <v>3440</v>
      </c>
      <c r="BT836" t="s">
        <v>186</v>
      </c>
      <c r="BU836">
        <v>1</v>
      </c>
      <c r="CA836" s="35" t="s">
        <v>187</v>
      </c>
      <c r="CB836" s="35" t="s">
        <v>1119</v>
      </c>
      <c r="CC836" s="35">
        <v>0</v>
      </c>
      <c r="CD836" s="28" t="s">
        <v>189</v>
      </c>
      <c r="CE836" s="28">
        <v>0</v>
      </c>
      <c r="CG836" s="37" t="s">
        <v>223</v>
      </c>
      <c r="CH836" s="28">
        <v>1528058</v>
      </c>
      <c r="CI836" s="28">
        <v>6387712</v>
      </c>
      <c r="CJ836">
        <v>65.09</v>
      </c>
      <c r="CK836">
        <v>56.16</v>
      </c>
      <c r="CL836">
        <v>8.9300000000000068</v>
      </c>
      <c r="CM836">
        <v>8.9300000000000068</v>
      </c>
      <c r="CN836">
        <v>8.9300000000000068</v>
      </c>
      <c r="CY836" s="39">
        <v>0</v>
      </c>
      <c r="CZ836" s="40">
        <v>3</v>
      </c>
      <c r="DA836" s="35" t="s">
        <v>321</v>
      </c>
      <c r="DP836" s="42">
        <v>907</v>
      </c>
      <c r="DQ836" s="42">
        <v>907</v>
      </c>
      <c r="DR836" s="42">
        <v>2749</v>
      </c>
      <c r="EA836" s="35" t="s">
        <v>215</v>
      </c>
      <c r="EG836" s="28">
        <v>17</v>
      </c>
      <c r="EH836" s="28">
        <v>12.3</v>
      </c>
      <c r="EI836" s="28">
        <v>7.03</v>
      </c>
      <c r="EJ836" s="28">
        <v>7.63</v>
      </c>
      <c r="EK836" s="28">
        <v>2.2200000000000002</v>
      </c>
      <c r="EL836" s="28">
        <v>0.64200000000000002</v>
      </c>
      <c r="EM836" s="44">
        <f t="shared" si="82"/>
        <v>28.918918918918919</v>
      </c>
      <c r="EN836" s="28" t="s">
        <v>3440</v>
      </c>
      <c r="EO836" s="33">
        <v>2749</v>
      </c>
      <c r="EP836" s="33" t="s">
        <v>3440</v>
      </c>
    </row>
    <row r="837" spans="2:146" x14ac:dyDescent="0.35">
      <c r="B837" s="28">
        <v>908</v>
      </c>
      <c r="C837" s="28">
        <v>908</v>
      </c>
      <c r="D837" s="28">
        <v>75</v>
      </c>
      <c r="E837" s="28" t="s">
        <v>346</v>
      </c>
      <c r="F837" s="28" t="s">
        <v>346</v>
      </c>
      <c r="G837" s="28" t="s">
        <v>346</v>
      </c>
      <c r="H837" s="28" t="s">
        <v>3264</v>
      </c>
      <c r="I837" s="28">
        <v>1</v>
      </c>
      <c r="J837" s="28" t="s">
        <v>220</v>
      </c>
      <c r="K837" s="28">
        <v>8</v>
      </c>
      <c r="L837" s="28" t="s">
        <v>3441</v>
      </c>
      <c r="M837" s="28" t="s">
        <v>3441</v>
      </c>
      <c r="N837" s="29">
        <v>121.581</v>
      </c>
      <c r="O837" s="29">
        <v>121.581</v>
      </c>
      <c r="P837" s="28">
        <f t="shared" si="83"/>
        <v>14.13</v>
      </c>
      <c r="Q837" s="28">
        <f t="shared" si="85"/>
        <v>1.0527960783346091</v>
      </c>
      <c r="R837" s="28">
        <v>1532920</v>
      </c>
      <c r="S837" s="28">
        <v>6315679</v>
      </c>
      <c r="T837" s="28">
        <v>1</v>
      </c>
      <c r="U837" s="28">
        <v>0</v>
      </c>
      <c r="V837" s="28">
        <v>1</v>
      </c>
      <c r="W837" s="28">
        <v>0</v>
      </c>
      <c r="X837" s="28">
        <f>(AB837/AK837)*100</f>
        <v>3.1578947368421053</v>
      </c>
      <c r="Y837" s="28">
        <f>(AB837/AL837)*100</f>
        <v>15.720524017467246</v>
      </c>
      <c r="Z837" s="28">
        <f t="shared" si="84"/>
        <v>3.1578947368421053</v>
      </c>
      <c r="AA837" s="28">
        <v>0</v>
      </c>
      <c r="AB837" s="30">
        <v>0.36</v>
      </c>
      <c r="AC837" s="30">
        <v>0.36</v>
      </c>
      <c r="AD837" s="31">
        <v>1</v>
      </c>
      <c r="AE837" s="31">
        <v>365</v>
      </c>
      <c r="AF837" s="31">
        <v>365</v>
      </c>
      <c r="AG837" s="28">
        <v>64.8</v>
      </c>
      <c r="AH837" s="28">
        <v>50.3</v>
      </c>
      <c r="AI837" s="28">
        <v>33.700000000000003</v>
      </c>
      <c r="AJ837" s="28">
        <v>35.5</v>
      </c>
      <c r="AK837" s="28">
        <v>11.4</v>
      </c>
      <c r="AL837" s="28">
        <v>2.29</v>
      </c>
      <c r="AM837" s="28">
        <f t="shared" si="86"/>
        <v>20.087719298245613</v>
      </c>
      <c r="AN837" s="28">
        <v>1476</v>
      </c>
      <c r="AO837" s="28" t="s">
        <v>3266</v>
      </c>
      <c r="AP837" s="28">
        <v>5.04E-2</v>
      </c>
      <c r="AQ837" s="28">
        <v>0.85799999999999998</v>
      </c>
      <c r="AR837" s="28">
        <v>1.9800000000000002E-2</v>
      </c>
      <c r="AS837" s="28">
        <v>6.9999999999999994E-5</v>
      </c>
      <c r="AT837" s="28">
        <v>0</v>
      </c>
      <c r="AU837" s="28">
        <v>1.78E-2</v>
      </c>
      <c r="AV837" s="28">
        <v>4.5999999999999999E-2</v>
      </c>
      <c r="AW837" s="28">
        <v>6.7400000000000003E-3</v>
      </c>
      <c r="AX837" s="28">
        <v>1.7700000000000001E-3</v>
      </c>
      <c r="AY837" s="28">
        <v>1470</v>
      </c>
      <c r="BS837" s="32" t="s">
        <v>3266</v>
      </c>
      <c r="BT837" t="s">
        <v>186</v>
      </c>
      <c r="BU837">
        <v>2</v>
      </c>
      <c r="CA837" s="35" t="s">
        <v>187</v>
      </c>
      <c r="CB837" s="35" t="s">
        <v>188</v>
      </c>
      <c r="CC837" s="35">
        <v>1</v>
      </c>
      <c r="CD837" s="28" t="s">
        <v>189</v>
      </c>
      <c r="CE837" s="28">
        <v>0</v>
      </c>
      <c r="CG837" s="37" t="s">
        <v>223</v>
      </c>
      <c r="CH837" s="28">
        <v>1532993</v>
      </c>
      <c r="CI837" s="28">
        <v>6315583</v>
      </c>
      <c r="CJ837">
        <v>14.13</v>
      </c>
      <c r="CK837">
        <v>12.85</v>
      </c>
      <c r="CL837">
        <v>1.2800000000000011</v>
      </c>
      <c r="CM837">
        <v>1.2800000000000011</v>
      </c>
      <c r="CN837">
        <v>1.2800000000000011</v>
      </c>
      <c r="CO837" s="38" t="s">
        <v>3442</v>
      </c>
      <c r="CR837" s="38">
        <v>1</v>
      </c>
      <c r="CW837" s="38" t="s">
        <v>3443</v>
      </c>
      <c r="CX837" s="38">
        <v>2015</v>
      </c>
      <c r="CY837" s="39" t="s">
        <v>3442</v>
      </c>
      <c r="CZ837" s="40">
        <v>0</v>
      </c>
      <c r="DA837" s="35" t="s">
        <v>205</v>
      </c>
      <c r="DP837" s="42">
        <v>908</v>
      </c>
      <c r="DQ837" s="42">
        <v>908</v>
      </c>
      <c r="DR837" s="42">
        <v>1476</v>
      </c>
      <c r="DV837" s="43" t="s">
        <v>440</v>
      </c>
      <c r="DW837" s="35" t="s">
        <v>3444</v>
      </c>
      <c r="DX837" s="35" t="s">
        <v>674</v>
      </c>
      <c r="EA837" s="35" t="s">
        <v>207</v>
      </c>
      <c r="EG837" s="28">
        <v>91.2</v>
      </c>
      <c r="EH837" s="28">
        <v>65</v>
      </c>
      <c r="EI837" s="28">
        <v>35.1</v>
      </c>
      <c r="EJ837" s="28">
        <v>38.5</v>
      </c>
      <c r="EK837" s="28">
        <v>10.3</v>
      </c>
      <c r="EL837" s="28">
        <v>0.98</v>
      </c>
      <c r="EM837" s="44">
        <f t="shared" si="82"/>
        <v>9.5145631067961158</v>
      </c>
      <c r="EN837" s="28" t="s">
        <v>3266</v>
      </c>
      <c r="EO837" s="33">
        <v>1476</v>
      </c>
      <c r="EP837" s="33" t="s">
        <v>3266</v>
      </c>
    </row>
    <row r="838" spans="2:146" x14ac:dyDescent="0.35">
      <c r="B838" s="28">
        <v>910</v>
      </c>
      <c r="C838" s="28">
        <v>910</v>
      </c>
      <c r="D838" s="28">
        <v>77</v>
      </c>
      <c r="E838" s="28" t="s">
        <v>895</v>
      </c>
      <c r="F838" s="28" t="s">
        <v>895</v>
      </c>
      <c r="G838" s="28" t="s">
        <v>3445</v>
      </c>
      <c r="H838" s="28" t="s">
        <v>3446</v>
      </c>
      <c r="I838" s="28">
        <v>1</v>
      </c>
      <c r="J838" s="28" t="s">
        <v>220</v>
      </c>
      <c r="K838" s="28">
        <v>8</v>
      </c>
      <c r="L838" s="28" t="s">
        <v>3447</v>
      </c>
      <c r="M838" s="28" t="s">
        <v>3447</v>
      </c>
      <c r="N838" s="29">
        <v>466.04199999999997</v>
      </c>
      <c r="O838" s="29">
        <v>466.04199999999997</v>
      </c>
      <c r="P838" s="28">
        <f t="shared" si="83"/>
        <v>147.19</v>
      </c>
      <c r="Q838" s="28">
        <f t="shared" si="85"/>
        <v>0.79391986130005221</v>
      </c>
      <c r="R838" s="28">
        <v>1498729</v>
      </c>
      <c r="S838" s="28">
        <v>6300876</v>
      </c>
      <c r="T838" s="28">
        <v>0</v>
      </c>
      <c r="U838" s="28">
        <v>0</v>
      </c>
      <c r="V838" s="28">
        <v>0</v>
      </c>
      <c r="W838" s="28">
        <v>0</v>
      </c>
      <c r="X838" s="28">
        <v>0</v>
      </c>
      <c r="Y838" s="28">
        <v>0</v>
      </c>
      <c r="Z838" s="28">
        <f t="shared" si="84"/>
        <v>0</v>
      </c>
      <c r="AA838" s="28">
        <v>0</v>
      </c>
      <c r="AB838" s="30">
        <v>0</v>
      </c>
      <c r="AC838" s="30">
        <v>0</v>
      </c>
      <c r="AG838" s="28">
        <v>7.82</v>
      </c>
      <c r="AH838" s="28">
        <v>5.92</v>
      </c>
      <c r="AI838" s="28">
        <v>3.74</v>
      </c>
      <c r="AJ838" s="28">
        <v>3.98</v>
      </c>
      <c r="AK838" s="28">
        <v>0.98199999999999998</v>
      </c>
      <c r="AL838" s="28">
        <v>0.17199999999999999</v>
      </c>
      <c r="AM838" s="28">
        <f t="shared" si="86"/>
        <v>17.515274949083501</v>
      </c>
      <c r="AN838" s="28">
        <v>1269</v>
      </c>
      <c r="AO838" s="28" t="s">
        <v>3448</v>
      </c>
      <c r="AP838" s="28">
        <v>2.2200000000000001E-2</v>
      </c>
      <c r="AQ838" s="28">
        <v>0.88500000000000001</v>
      </c>
      <c r="AR838" s="28">
        <v>1.1900000000000001E-2</v>
      </c>
      <c r="AS838" s="28">
        <v>6.9999999999999994E-5</v>
      </c>
      <c r="AT838" s="28">
        <v>0</v>
      </c>
      <c r="AU838" s="28">
        <v>4.8399999999999999E-2</v>
      </c>
      <c r="AV838" s="28">
        <v>1.6400000000000001E-2</v>
      </c>
      <c r="AW838" s="28">
        <v>1.32E-2</v>
      </c>
      <c r="AX838" s="28">
        <v>2.7899999999999999E-3</v>
      </c>
      <c r="AY838" s="28">
        <v>142</v>
      </c>
      <c r="BS838" s="32" t="s">
        <v>3448</v>
      </c>
      <c r="BT838" t="s">
        <v>186</v>
      </c>
      <c r="BU838">
        <v>1</v>
      </c>
      <c r="CA838" s="35" t="s">
        <v>187</v>
      </c>
      <c r="CB838" s="35" t="s">
        <v>1119</v>
      </c>
      <c r="CC838" s="35">
        <v>0</v>
      </c>
      <c r="CD838" s="28" t="s">
        <v>189</v>
      </c>
      <c r="CE838" s="28">
        <v>0</v>
      </c>
      <c r="CH838" s="28">
        <v>1499052</v>
      </c>
      <c r="CI838" s="28">
        <v>6300671</v>
      </c>
      <c r="CJ838">
        <v>147.19</v>
      </c>
      <c r="CK838">
        <v>143.49</v>
      </c>
      <c r="CL838">
        <v>3.6999999999999886</v>
      </c>
      <c r="CM838">
        <v>3.6999999999999886</v>
      </c>
      <c r="CN838">
        <v>3.6999999999999886</v>
      </c>
      <c r="CY838" s="39">
        <v>0</v>
      </c>
      <c r="CZ838" s="40">
        <v>0</v>
      </c>
      <c r="DA838" s="35" t="s">
        <v>321</v>
      </c>
      <c r="DP838" s="42">
        <v>910</v>
      </c>
      <c r="DQ838" s="42">
        <v>910</v>
      </c>
      <c r="DR838" s="42">
        <v>1269</v>
      </c>
      <c r="EA838" s="35" t="s">
        <v>207</v>
      </c>
      <c r="EG838" s="28">
        <v>7.82</v>
      </c>
      <c r="EH838" s="28">
        <v>5.92</v>
      </c>
      <c r="EI838" s="28">
        <v>3.74</v>
      </c>
      <c r="EJ838" s="28">
        <v>3.98</v>
      </c>
      <c r="EK838" s="28">
        <v>0.98199999999999998</v>
      </c>
      <c r="EL838" s="28">
        <v>0.17199999999999999</v>
      </c>
      <c r="EM838" s="44">
        <f t="shared" si="82"/>
        <v>17.515274949083501</v>
      </c>
      <c r="EN838" s="28" t="s">
        <v>3448</v>
      </c>
      <c r="EO838" s="33">
        <v>1269</v>
      </c>
      <c r="EP838" s="33" t="s">
        <v>3448</v>
      </c>
    </row>
    <row r="839" spans="2:146" x14ac:dyDescent="0.35">
      <c r="B839" s="28">
        <v>911</v>
      </c>
      <c r="C839" s="28">
        <v>911</v>
      </c>
      <c r="D839" s="28">
        <v>77</v>
      </c>
      <c r="E839" s="28" t="s">
        <v>895</v>
      </c>
      <c r="F839" s="28" t="s">
        <v>895</v>
      </c>
      <c r="G839" s="28" t="s">
        <v>895</v>
      </c>
      <c r="H839" s="28" t="s">
        <v>3449</v>
      </c>
      <c r="I839" s="28">
        <v>1</v>
      </c>
      <c r="J839" s="28" t="s">
        <v>220</v>
      </c>
      <c r="K839" s="28">
        <v>8</v>
      </c>
      <c r="L839" s="28" t="s">
        <v>3450</v>
      </c>
      <c r="M839" s="28" t="s">
        <v>3450</v>
      </c>
      <c r="N839" s="29">
        <v>66.459599999999995</v>
      </c>
      <c r="O839" s="29">
        <v>66.459599999999995</v>
      </c>
      <c r="P839" s="28">
        <f t="shared" si="83"/>
        <v>124</v>
      </c>
      <c r="Q839" s="28">
        <f t="shared" si="85"/>
        <v>6.9214981733263432</v>
      </c>
      <c r="R839" s="28">
        <v>1503735</v>
      </c>
      <c r="S839" s="28">
        <v>6299841</v>
      </c>
      <c r="T839" s="28">
        <v>0</v>
      </c>
      <c r="U839" s="28">
        <v>0</v>
      </c>
      <c r="V839" s="28">
        <v>0</v>
      </c>
      <c r="W839" s="28">
        <v>0</v>
      </c>
      <c r="X839" s="28">
        <v>0</v>
      </c>
      <c r="Y839" s="28">
        <v>0</v>
      </c>
      <c r="Z839" s="28">
        <f t="shared" si="84"/>
        <v>0</v>
      </c>
      <c r="AA839" s="28">
        <v>0</v>
      </c>
      <c r="AB839" s="30">
        <v>0</v>
      </c>
      <c r="AC839" s="30">
        <v>0</v>
      </c>
      <c r="AG839" s="28">
        <v>10.6</v>
      </c>
      <c r="AH839" s="28">
        <v>8</v>
      </c>
      <c r="AI839" s="28">
        <v>5.07</v>
      </c>
      <c r="AJ839" s="28">
        <v>5.4</v>
      </c>
      <c r="AK839" s="28">
        <v>1.31</v>
      </c>
      <c r="AL839" s="28">
        <v>0.224</v>
      </c>
      <c r="AM839" s="28">
        <f t="shared" si="86"/>
        <v>17.099236641221374</v>
      </c>
      <c r="AN839" s="28">
        <v>64212</v>
      </c>
      <c r="AO839" s="28" t="s">
        <v>3451</v>
      </c>
      <c r="AP839" s="28">
        <v>1.9699999999999999E-2</v>
      </c>
      <c r="AQ839" s="28">
        <v>0.878</v>
      </c>
      <c r="AR839" s="28">
        <v>1.66E-2</v>
      </c>
      <c r="AS839" s="28">
        <v>5.0000000000000002E-5</v>
      </c>
      <c r="AT839" s="28">
        <v>0</v>
      </c>
      <c r="AU839" s="28">
        <v>4.02E-2</v>
      </c>
      <c r="AV839" s="28">
        <v>3.0499999999999999E-2</v>
      </c>
      <c r="AW839" s="28">
        <v>1.3299999999999999E-2</v>
      </c>
      <c r="AX839" s="28">
        <v>2.2000000000000001E-3</v>
      </c>
      <c r="AY839" s="28">
        <v>193</v>
      </c>
      <c r="BS839" s="32" t="s">
        <v>3451</v>
      </c>
      <c r="BT839" t="s">
        <v>186</v>
      </c>
      <c r="BU839">
        <v>2</v>
      </c>
      <c r="CA839" s="35" t="s">
        <v>187</v>
      </c>
      <c r="CB839" s="35" t="s">
        <v>1119</v>
      </c>
      <c r="CC839" s="35">
        <v>0</v>
      </c>
      <c r="CD839" s="28" t="s">
        <v>189</v>
      </c>
      <c r="CE839" s="28">
        <v>0</v>
      </c>
      <c r="CG839" s="37" t="s">
        <v>223</v>
      </c>
      <c r="CH839" s="28">
        <v>1503800</v>
      </c>
      <c r="CI839" s="28">
        <v>6299826</v>
      </c>
      <c r="CJ839">
        <v>124</v>
      </c>
      <c r="CK839">
        <v>119.4</v>
      </c>
      <c r="CL839">
        <v>4.5999999999999943</v>
      </c>
      <c r="CM839">
        <v>4.5999999999999943</v>
      </c>
      <c r="CN839">
        <v>4.5999999999999943</v>
      </c>
      <c r="CY839" s="39">
        <v>0</v>
      </c>
      <c r="CZ839" s="40">
        <v>0</v>
      </c>
      <c r="DA839" s="35" t="s">
        <v>321</v>
      </c>
      <c r="DP839" s="42">
        <v>911</v>
      </c>
      <c r="DQ839" s="42">
        <v>911</v>
      </c>
      <c r="DR839" s="42">
        <v>64212</v>
      </c>
      <c r="EA839" s="35" t="s">
        <v>207</v>
      </c>
      <c r="EG839" s="28">
        <v>10.6</v>
      </c>
      <c r="EH839" s="28">
        <v>8</v>
      </c>
      <c r="EI839" s="28">
        <v>5.07</v>
      </c>
      <c r="EJ839" s="28">
        <v>5.4</v>
      </c>
      <c r="EK839" s="28">
        <v>1.31</v>
      </c>
      <c r="EL839" s="28">
        <v>0.224</v>
      </c>
      <c r="EM839" s="44">
        <f t="shared" si="82"/>
        <v>17.099236641221374</v>
      </c>
      <c r="EN839" s="28" t="s">
        <v>3451</v>
      </c>
      <c r="EO839" s="33">
        <v>64212</v>
      </c>
      <c r="EP839" s="33" t="s">
        <v>3451</v>
      </c>
    </row>
    <row r="840" spans="2:146" x14ac:dyDescent="0.35">
      <c r="B840" s="28">
        <v>912</v>
      </c>
      <c r="C840" s="28">
        <v>912</v>
      </c>
      <c r="D840" s="28">
        <v>75</v>
      </c>
      <c r="E840" s="28" t="s">
        <v>346</v>
      </c>
      <c r="F840" s="28" t="s">
        <v>346</v>
      </c>
      <c r="G840" s="28" t="s">
        <v>346</v>
      </c>
      <c r="H840" s="28" t="s">
        <v>3452</v>
      </c>
      <c r="I840" s="28">
        <v>1</v>
      </c>
      <c r="J840" s="28" t="s">
        <v>220</v>
      </c>
      <c r="K840" s="28">
        <v>8</v>
      </c>
      <c r="L840" s="28" t="s">
        <v>3453</v>
      </c>
      <c r="M840" s="28" t="s">
        <v>3453</v>
      </c>
      <c r="N840" s="29">
        <v>65.950400000000002</v>
      </c>
      <c r="O840" s="29">
        <v>65.950400000000002</v>
      </c>
      <c r="P840" s="28">
        <f t="shared" si="83"/>
        <v>107.74</v>
      </c>
      <c r="Q840" s="28">
        <f t="shared" si="85"/>
        <v>2.6383463936534044</v>
      </c>
      <c r="R840" s="28">
        <v>1506473</v>
      </c>
      <c r="S840" s="28">
        <v>6312224</v>
      </c>
      <c r="T840" s="28">
        <v>0</v>
      </c>
      <c r="U840" s="28">
        <v>0</v>
      </c>
      <c r="V840" s="28">
        <v>0</v>
      </c>
      <c r="W840" s="28">
        <v>0</v>
      </c>
      <c r="X840" s="28">
        <v>0</v>
      </c>
      <c r="Y840" s="28">
        <v>0</v>
      </c>
      <c r="Z840" s="28">
        <f t="shared" si="84"/>
        <v>0</v>
      </c>
      <c r="AA840" s="28">
        <v>0</v>
      </c>
      <c r="AB840" s="30">
        <v>0</v>
      </c>
      <c r="AC840" s="30">
        <v>0</v>
      </c>
      <c r="AG840" s="28">
        <v>34</v>
      </c>
      <c r="AH840" s="28">
        <v>26.8</v>
      </c>
      <c r="AI840" s="28">
        <v>18.5</v>
      </c>
      <c r="AJ840" s="28">
        <v>19.399999999999999</v>
      </c>
      <c r="AK840" s="28">
        <v>5.61</v>
      </c>
      <c r="AL840" s="28">
        <v>1.01</v>
      </c>
      <c r="AM840" s="28">
        <f t="shared" si="86"/>
        <v>18.003565062388592</v>
      </c>
      <c r="AN840" s="28">
        <v>1424</v>
      </c>
      <c r="AO840" s="28" t="s">
        <v>3454</v>
      </c>
      <c r="AP840" s="28">
        <v>4.1200000000000001E-2</v>
      </c>
      <c r="AQ840" s="28">
        <v>0.88400000000000001</v>
      </c>
      <c r="AR840" s="28">
        <v>1.6E-2</v>
      </c>
      <c r="AS840" s="28">
        <v>0</v>
      </c>
      <c r="AT840" s="28">
        <v>0</v>
      </c>
      <c r="AU840" s="28">
        <v>1.95E-2</v>
      </c>
      <c r="AV840" s="28">
        <v>3.1699999999999999E-2</v>
      </c>
      <c r="AW840" s="28">
        <v>5.79E-3</v>
      </c>
      <c r="AX840" s="28">
        <v>1.3699999999999999E-3</v>
      </c>
      <c r="AY840" s="28">
        <v>676</v>
      </c>
      <c r="BS840" s="32" t="s">
        <v>3454</v>
      </c>
      <c r="BT840" t="s">
        <v>186</v>
      </c>
      <c r="BU840">
        <v>5</v>
      </c>
      <c r="CA840" s="35" t="s">
        <v>187</v>
      </c>
      <c r="CB840" s="35" t="s">
        <v>1119</v>
      </c>
      <c r="CC840" s="35">
        <v>0</v>
      </c>
      <c r="CD840" s="28" t="s">
        <v>189</v>
      </c>
      <c r="CE840" s="28">
        <v>0</v>
      </c>
      <c r="CG840" s="37" t="s">
        <v>279</v>
      </c>
      <c r="CH840" s="28">
        <v>1506524</v>
      </c>
      <c r="CI840" s="28">
        <v>6312254</v>
      </c>
      <c r="CJ840">
        <v>107.74</v>
      </c>
      <c r="CK840">
        <v>106</v>
      </c>
      <c r="CL840">
        <v>1.7399999999999949</v>
      </c>
      <c r="CM840">
        <v>1.7399999999999949</v>
      </c>
      <c r="CN840">
        <v>1.7399999999999949</v>
      </c>
      <c r="CY840" s="39">
        <v>0</v>
      </c>
      <c r="CZ840" s="40">
        <v>0</v>
      </c>
      <c r="DA840" s="35" t="s">
        <v>321</v>
      </c>
      <c r="DP840" s="42">
        <v>912</v>
      </c>
      <c r="DQ840" s="42">
        <v>912</v>
      </c>
      <c r="DR840" s="42">
        <v>1424</v>
      </c>
      <c r="EA840" s="35" t="s">
        <v>207</v>
      </c>
      <c r="EG840" s="28">
        <v>32.799999999999997</v>
      </c>
      <c r="EH840" s="28">
        <v>25.9</v>
      </c>
      <c r="EI840" s="28">
        <v>18.100000000000001</v>
      </c>
      <c r="EJ840" s="28">
        <v>19</v>
      </c>
      <c r="EK840" s="28">
        <v>5.61</v>
      </c>
      <c r="EL840" s="28">
        <v>1.03</v>
      </c>
      <c r="EM840" s="44">
        <f t="shared" si="82"/>
        <v>18.360071301247771</v>
      </c>
      <c r="EN840" s="28" t="s">
        <v>3454</v>
      </c>
      <c r="EO840" s="33">
        <v>1424</v>
      </c>
      <c r="EP840" s="33" t="s">
        <v>3454</v>
      </c>
    </row>
    <row r="841" spans="2:146" x14ac:dyDescent="0.35">
      <c r="B841" s="28">
        <v>913</v>
      </c>
      <c r="C841" s="28">
        <v>913</v>
      </c>
      <c r="D841" s="28">
        <v>75</v>
      </c>
      <c r="E841" s="28" t="s">
        <v>346</v>
      </c>
      <c r="F841" s="28" t="s">
        <v>346</v>
      </c>
      <c r="G841" s="28" t="s">
        <v>346</v>
      </c>
      <c r="H841" s="28" t="s">
        <v>3452</v>
      </c>
      <c r="I841" s="28">
        <v>1</v>
      </c>
      <c r="J841" s="28" t="s">
        <v>220</v>
      </c>
      <c r="K841" s="28">
        <v>8</v>
      </c>
      <c r="L841" s="28" t="s">
        <v>3455</v>
      </c>
      <c r="M841" s="28" t="s">
        <v>3455</v>
      </c>
      <c r="N841" s="29">
        <v>67.854600000000005</v>
      </c>
      <c r="O841" s="29">
        <v>67.854600000000005</v>
      </c>
      <c r="P841" s="28">
        <f t="shared" si="83"/>
        <v>106.19</v>
      </c>
      <c r="Q841" s="28">
        <f t="shared" si="85"/>
        <v>2.844317113357079</v>
      </c>
      <c r="R841" s="28">
        <v>1506732</v>
      </c>
      <c r="S841" s="28">
        <v>6312420</v>
      </c>
      <c r="T841" s="28">
        <v>0</v>
      </c>
      <c r="U841" s="28">
        <v>0</v>
      </c>
      <c r="V841" s="28">
        <v>0</v>
      </c>
      <c r="W841" s="28">
        <v>0</v>
      </c>
      <c r="X841" s="28">
        <v>0</v>
      </c>
      <c r="Y841" s="28">
        <v>0</v>
      </c>
      <c r="Z841" s="28">
        <f t="shared" si="84"/>
        <v>0</v>
      </c>
      <c r="AA841" s="28">
        <v>0</v>
      </c>
      <c r="AB841" s="30">
        <v>0</v>
      </c>
      <c r="AC841" s="30">
        <v>0</v>
      </c>
      <c r="AG841" s="28">
        <v>34</v>
      </c>
      <c r="AH841" s="28">
        <v>26.8</v>
      </c>
      <c r="AI841" s="28">
        <v>18.5</v>
      </c>
      <c r="AJ841" s="28">
        <v>19.399999999999999</v>
      </c>
      <c r="AK841" s="28">
        <v>5.61</v>
      </c>
      <c r="AL841" s="28">
        <v>1.01</v>
      </c>
      <c r="AM841" s="28">
        <f t="shared" si="86"/>
        <v>18.003565062388592</v>
      </c>
      <c r="AN841" s="28">
        <v>1424</v>
      </c>
      <c r="AO841" s="28" t="s">
        <v>3454</v>
      </c>
      <c r="AP841" s="28">
        <v>4.1200000000000001E-2</v>
      </c>
      <c r="AQ841" s="28">
        <v>0.88400000000000001</v>
      </c>
      <c r="AR841" s="28">
        <v>1.6E-2</v>
      </c>
      <c r="AS841" s="28">
        <v>0</v>
      </c>
      <c r="AT841" s="28">
        <v>0</v>
      </c>
      <c r="AU841" s="28">
        <v>1.95E-2</v>
      </c>
      <c r="AV841" s="28">
        <v>3.1699999999999999E-2</v>
      </c>
      <c r="AW841" s="28">
        <v>5.79E-3</v>
      </c>
      <c r="AX841" s="28">
        <v>1.3699999999999999E-3</v>
      </c>
      <c r="AY841" s="28">
        <v>676</v>
      </c>
      <c r="BS841" s="32" t="s">
        <v>3454</v>
      </c>
      <c r="BT841" t="s">
        <v>186</v>
      </c>
      <c r="BU841">
        <v>5</v>
      </c>
      <c r="CA841" s="35" t="s">
        <v>187</v>
      </c>
      <c r="CB841" s="35" t="s">
        <v>1119</v>
      </c>
      <c r="CC841" s="35">
        <v>0</v>
      </c>
      <c r="CD841" s="28" t="s">
        <v>189</v>
      </c>
      <c r="CE841" s="28">
        <v>0</v>
      </c>
      <c r="CG841" s="37" t="s">
        <v>279</v>
      </c>
      <c r="CH841" s="28">
        <v>1506793</v>
      </c>
      <c r="CI841" s="28">
        <v>6312448</v>
      </c>
      <c r="CJ841">
        <v>106.19</v>
      </c>
      <c r="CK841">
        <v>104.26</v>
      </c>
      <c r="CL841">
        <v>1.9299999999999926</v>
      </c>
      <c r="CM841">
        <v>1.9299999999999926</v>
      </c>
      <c r="CN841">
        <v>1.9299999999999926</v>
      </c>
      <c r="CY841" s="39">
        <v>0</v>
      </c>
      <c r="CZ841" s="40">
        <v>0</v>
      </c>
      <c r="DA841" s="35" t="s">
        <v>321</v>
      </c>
      <c r="DP841" s="42">
        <v>913</v>
      </c>
      <c r="DQ841" s="42">
        <v>913</v>
      </c>
      <c r="DR841" s="42">
        <v>1424</v>
      </c>
      <c r="EA841" s="35" t="s">
        <v>207</v>
      </c>
      <c r="EG841" s="28">
        <v>32.799999999999997</v>
      </c>
      <c r="EH841" s="28">
        <v>25.9</v>
      </c>
      <c r="EI841" s="28">
        <v>18.100000000000001</v>
      </c>
      <c r="EJ841" s="28">
        <v>19</v>
      </c>
      <c r="EK841" s="28">
        <v>5.61</v>
      </c>
      <c r="EL841" s="28">
        <v>1.03</v>
      </c>
      <c r="EM841" s="44">
        <f t="shared" si="82"/>
        <v>18.360071301247771</v>
      </c>
      <c r="EN841" s="28" t="s">
        <v>3454</v>
      </c>
      <c r="EO841" s="33">
        <v>1424</v>
      </c>
      <c r="EP841" s="33" t="s">
        <v>3454</v>
      </c>
    </row>
    <row r="842" spans="2:146" x14ac:dyDescent="0.35">
      <c r="B842" s="28">
        <v>914</v>
      </c>
      <c r="C842" s="28">
        <v>914</v>
      </c>
      <c r="D842" s="28">
        <v>80</v>
      </c>
      <c r="E842" s="28" t="s">
        <v>1868</v>
      </c>
      <c r="F842" s="28" t="s">
        <v>1868</v>
      </c>
      <c r="G842" s="28" t="s">
        <v>1868</v>
      </c>
      <c r="H842" s="28" t="s">
        <v>3456</v>
      </c>
      <c r="I842" s="28">
        <v>1</v>
      </c>
      <c r="J842" s="28" t="s">
        <v>220</v>
      </c>
      <c r="K842" s="28">
        <v>8</v>
      </c>
      <c r="L842" s="28" t="s">
        <v>3457</v>
      </c>
      <c r="M842" s="28" t="s">
        <v>3457</v>
      </c>
      <c r="N842" s="29">
        <v>649.36699999999996</v>
      </c>
      <c r="O842" s="29">
        <v>649.36699999999996</v>
      </c>
      <c r="P842" s="28">
        <f t="shared" si="83"/>
        <v>127.2</v>
      </c>
      <c r="Q842" s="28">
        <f t="shared" si="85"/>
        <v>0.62368429562943561</v>
      </c>
      <c r="R842" s="28">
        <v>1484692</v>
      </c>
      <c r="S842" s="28">
        <v>6283189</v>
      </c>
      <c r="T842" s="28">
        <v>0</v>
      </c>
      <c r="U842" s="28">
        <v>0</v>
      </c>
      <c r="V842" s="28">
        <v>0</v>
      </c>
      <c r="W842" s="28">
        <v>0</v>
      </c>
      <c r="X842" s="28">
        <v>0</v>
      </c>
      <c r="Y842" s="28">
        <v>0</v>
      </c>
      <c r="Z842" s="28">
        <f t="shared" si="84"/>
        <v>0</v>
      </c>
      <c r="AA842" s="28">
        <v>0</v>
      </c>
      <c r="AB842" s="30">
        <v>0</v>
      </c>
      <c r="AC842" s="30">
        <v>0</v>
      </c>
      <c r="AG842" s="28">
        <v>8.33</v>
      </c>
      <c r="AH842" s="28">
        <v>6.53</v>
      </c>
      <c r="AI842" s="28">
        <v>4.4800000000000004</v>
      </c>
      <c r="AJ842" s="28">
        <v>4.71</v>
      </c>
      <c r="AK842" s="28">
        <v>1.41</v>
      </c>
      <c r="AL842" s="28">
        <v>0.249</v>
      </c>
      <c r="AM842" s="28">
        <f t="shared" si="86"/>
        <v>17.659574468085108</v>
      </c>
      <c r="AN842" s="28">
        <v>1041</v>
      </c>
      <c r="AO842" s="28" t="s">
        <v>3458</v>
      </c>
      <c r="AP842" s="28">
        <v>3.5200000000000002E-2</v>
      </c>
      <c r="AQ842" s="28">
        <v>0.86799999999999999</v>
      </c>
      <c r="AR842" s="28">
        <v>1.37E-2</v>
      </c>
      <c r="AS842" s="28">
        <v>0</v>
      </c>
      <c r="AT842" s="28">
        <v>0</v>
      </c>
      <c r="AU842" s="28">
        <v>3.1E-2</v>
      </c>
      <c r="AV842" s="28">
        <v>2.6200000000000001E-2</v>
      </c>
      <c r="AW842" s="28">
        <v>2.3900000000000001E-2</v>
      </c>
      <c r="AX842" s="28">
        <v>2.2499999999999998E-3</v>
      </c>
      <c r="AY842" s="28">
        <v>174</v>
      </c>
      <c r="BS842" s="32" t="s">
        <v>3458</v>
      </c>
      <c r="BT842" t="s">
        <v>186</v>
      </c>
      <c r="BU842">
        <v>2</v>
      </c>
      <c r="CA842" s="35" t="s">
        <v>187</v>
      </c>
      <c r="CB842" s="35" t="s">
        <v>1119</v>
      </c>
      <c r="CC842" s="35">
        <v>0</v>
      </c>
      <c r="CD842" s="28" t="s">
        <v>189</v>
      </c>
      <c r="CE842" s="28">
        <v>0</v>
      </c>
      <c r="CG842" s="37" t="s">
        <v>279</v>
      </c>
      <c r="CH842" s="28">
        <v>1484738</v>
      </c>
      <c r="CI842" s="28">
        <v>6282773</v>
      </c>
      <c r="CJ842">
        <v>127.2</v>
      </c>
      <c r="CK842">
        <v>123.15</v>
      </c>
      <c r="CL842">
        <v>4.0499999999999972</v>
      </c>
      <c r="CM842">
        <v>4.0499999999999972</v>
      </c>
      <c r="CN842">
        <v>4.0499999999999972</v>
      </c>
      <c r="CY842" s="39">
        <v>0</v>
      </c>
      <c r="CZ842" s="40">
        <v>0</v>
      </c>
      <c r="DA842" s="35" t="s">
        <v>321</v>
      </c>
      <c r="DP842" s="42">
        <v>914</v>
      </c>
      <c r="DQ842" s="42">
        <v>914</v>
      </c>
      <c r="DR842" s="42">
        <v>1041</v>
      </c>
      <c r="EA842" s="35" t="s">
        <v>292</v>
      </c>
      <c r="EG842" s="28">
        <v>8.33</v>
      </c>
      <c r="EH842" s="28">
        <v>6.53</v>
      </c>
      <c r="EI842" s="28">
        <v>4.4800000000000004</v>
      </c>
      <c r="EJ842" s="28">
        <v>4.71</v>
      </c>
      <c r="EK842" s="28">
        <v>1.41</v>
      </c>
      <c r="EL842" s="28">
        <v>0.249</v>
      </c>
      <c r="EM842" s="44">
        <f t="shared" si="82"/>
        <v>17.659574468085108</v>
      </c>
      <c r="EN842" s="28" t="s">
        <v>3458</v>
      </c>
      <c r="EO842" s="33">
        <v>1041</v>
      </c>
      <c r="EP842" s="33" t="s">
        <v>3458</v>
      </c>
    </row>
    <row r="843" spans="2:146" x14ac:dyDescent="0.35">
      <c r="B843" s="28">
        <v>915</v>
      </c>
      <c r="C843" s="28">
        <v>915</v>
      </c>
      <c r="D843" s="28">
        <v>67</v>
      </c>
      <c r="E843" s="28" t="s">
        <v>195</v>
      </c>
      <c r="F843" s="28" t="s">
        <v>539</v>
      </c>
      <c r="G843" s="28" t="s">
        <v>539</v>
      </c>
      <c r="H843" s="28" t="s">
        <v>249</v>
      </c>
      <c r="I843" s="28">
        <v>3</v>
      </c>
      <c r="J843" s="28" t="s">
        <v>220</v>
      </c>
      <c r="K843" s="28">
        <v>8</v>
      </c>
      <c r="L843" s="28" t="s">
        <v>3459</v>
      </c>
      <c r="M843" s="28" t="s">
        <v>3459</v>
      </c>
      <c r="N843" s="29">
        <v>103.447</v>
      </c>
      <c r="O843" s="29">
        <v>103.447</v>
      </c>
      <c r="P843" s="28">
        <f t="shared" si="83"/>
        <v>132.41999999999999</v>
      </c>
      <c r="Q843" s="28">
        <f t="shared" si="85"/>
        <v>1.3436832387599316</v>
      </c>
      <c r="R843" s="28">
        <v>1485381</v>
      </c>
      <c r="S843" s="28">
        <v>6398723</v>
      </c>
      <c r="T843" s="28">
        <v>0</v>
      </c>
      <c r="U843" s="28">
        <v>0</v>
      </c>
      <c r="V843" s="28">
        <v>0</v>
      </c>
      <c r="W843" s="28">
        <v>0</v>
      </c>
      <c r="X843" s="28">
        <v>0</v>
      </c>
      <c r="Y843" s="28">
        <v>0</v>
      </c>
      <c r="Z843" s="28">
        <f t="shared" si="84"/>
        <v>0</v>
      </c>
      <c r="AA843" s="28">
        <v>0</v>
      </c>
      <c r="AB843" s="30">
        <v>0</v>
      </c>
      <c r="AC843" s="30">
        <v>0</v>
      </c>
      <c r="AG843" s="28">
        <v>4.57</v>
      </c>
      <c r="AH843" s="28">
        <v>3.36</v>
      </c>
      <c r="AI843" s="28">
        <v>1.99</v>
      </c>
      <c r="AJ843" s="28">
        <v>2.14</v>
      </c>
      <c r="AK843" s="28">
        <v>0.46100000000000002</v>
      </c>
      <c r="AL843" s="28">
        <v>0.106</v>
      </c>
      <c r="AM843" s="28">
        <f t="shared" si="86"/>
        <v>22.993492407809111</v>
      </c>
      <c r="AN843" s="28">
        <v>2975</v>
      </c>
      <c r="AO843" s="28" t="s">
        <v>3460</v>
      </c>
      <c r="AP843" s="28">
        <v>2.07E-2</v>
      </c>
      <c r="AQ843" s="28">
        <v>0.88400000000000001</v>
      </c>
      <c r="AR843" s="28">
        <v>2.23E-2</v>
      </c>
      <c r="AS843" s="28">
        <v>0</v>
      </c>
      <c r="AT843" s="28">
        <v>0</v>
      </c>
      <c r="AU843" s="28">
        <v>6.0000000000000001E-3</v>
      </c>
      <c r="AV843" s="28">
        <v>6.7100000000000007E-2</v>
      </c>
      <c r="AW843" s="28">
        <v>6.0000000000000002E-5</v>
      </c>
      <c r="AX843" s="28">
        <v>0</v>
      </c>
      <c r="AY843" s="28">
        <v>68.8</v>
      </c>
      <c r="BS843" s="32" t="s">
        <v>3460</v>
      </c>
      <c r="BT843" t="s">
        <v>186</v>
      </c>
      <c r="BU843">
        <v>1</v>
      </c>
      <c r="CA843" s="35" t="s">
        <v>337</v>
      </c>
      <c r="CB843" s="35" t="s">
        <v>1119</v>
      </c>
      <c r="CC843" s="35">
        <v>0</v>
      </c>
      <c r="CD843" s="28" t="s">
        <v>189</v>
      </c>
      <c r="CE843" s="28">
        <v>0</v>
      </c>
      <c r="CG843" s="37" t="s">
        <v>279</v>
      </c>
      <c r="CH843" s="28">
        <v>1485476</v>
      </c>
      <c r="CI843" s="28">
        <v>6398694</v>
      </c>
      <c r="CJ843">
        <v>132.41999999999999</v>
      </c>
      <c r="CK843">
        <v>131.03</v>
      </c>
      <c r="CL843">
        <v>1.3899999999999864</v>
      </c>
      <c r="CM843">
        <v>1.3899999999999864</v>
      </c>
      <c r="CN843">
        <v>1.3899999999999864</v>
      </c>
      <c r="CY843" s="39">
        <v>0</v>
      </c>
      <c r="CZ843" s="40">
        <v>0</v>
      </c>
      <c r="DA843" s="35" t="s">
        <v>321</v>
      </c>
      <c r="DP843" s="42">
        <v>915</v>
      </c>
      <c r="DQ843" s="42">
        <v>915</v>
      </c>
      <c r="DR843" s="42">
        <v>2975</v>
      </c>
      <c r="EA843" s="35" t="s">
        <v>207</v>
      </c>
      <c r="EG843" s="28">
        <v>4.57</v>
      </c>
      <c r="EH843" s="28">
        <v>3.36</v>
      </c>
      <c r="EI843" s="28">
        <v>1.99</v>
      </c>
      <c r="EJ843" s="28">
        <v>2.14</v>
      </c>
      <c r="EK843" s="28">
        <v>0.46100000000000002</v>
      </c>
      <c r="EL843" s="28">
        <v>0.106</v>
      </c>
      <c r="EM843" s="44">
        <f t="shared" si="82"/>
        <v>22.993492407809111</v>
      </c>
      <c r="EN843" s="28" t="s">
        <v>3460</v>
      </c>
      <c r="EO843" s="33">
        <v>2975</v>
      </c>
      <c r="EP843" s="33" t="s">
        <v>3460</v>
      </c>
    </row>
    <row r="844" spans="2:146" x14ac:dyDescent="0.35">
      <c r="B844" s="28">
        <v>916</v>
      </c>
      <c r="C844" s="28">
        <v>916</v>
      </c>
      <c r="D844" s="28">
        <v>71</v>
      </c>
      <c r="E844" s="28" t="s">
        <v>218</v>
      </c>
      <c r="F844" s="28" t="s">
        <v>218</v>
      </c>
      <c r="G844" s="28" t="s">
        <v>243</v>
      </c>
      <c r="H844" s="28" t="s">
        <v>3461</v>
      </c>
      <c r="I844" s="28">
        <v>1</v>
      </c>
      <c r="J844" s="28" t="s">
        <v>220</v>
      </c>
      <c r="K844" s="28">
        <v>8</v>
      </c>
      <c r="L844" s="28" t="s">
        <v>3462</v>
      </c>
      <c r="M844" s="28" t="s">
        <v>3462</v>
      </c>
      <c r="N844" s="29">
        <v>26.4862</v>
      </c>
      <c r="O844" s="29">
        <v>26.4862</v>
      </c>
      <c r="P844" s="28">
        <f t="shared" si="83"/>
        <v>83.32</v>
      </c>
      <c r="Q844" s="28">
        <f t="shared" si="85"/>
        <v>8.0041682083499719</v>
      </c>
      <c r="R844" s="28">
        <v>1522565</v>
      </c>
      <c r="S844" s="28">
        <v>6421999</v>
      </c>
      <c r="T844" s="28">
        <v>0</v>
      </c>
      <c r="U844" s="28">
        <v>0</v>
      </c>
      <c r="V844" s="28">
        <v>0</v>
      </c>
      <c r="W844" s="28">
        <v>0</v>
      </c>
      <c r="X844" s="28">
        <v>0</v>
      </c>
      <c r="Y844" s="28">
        <v>0</v>
      </c>
      <c r="Z844" s="28">
        <f t="shared" si="84"/>
        <v>0</v>
      </c>
      <c r="AA844" s="28">
        <v>0</v>
      </c>
      <c r="AB844" s="30">
        <v>0</v>
      </c>
      <c r="AC844" s="30">
        <v>0</v>
      </c>
      <c r="AG844" s="28">
        <v>9.7799999999999994</v>
      </c>
      <c r="AH844" s="28">
        <v>7.35</v>
      </c>
      <c r="AI844" s="28">
        <v>4.58</v>
      </c>
      <c r="AJ844" s="28">
        <v>4.8899999999999997</v>
      </c>
      <c r="AK844" s="28">
        <v>1.47</v>
      </c>
      <c r="AL844" s="28">
        <v>0.27200000000000002</v>
      </c>
      <c r="AM844" s="28">
        <f t="shared" si="86"/>
        <v>18.50340136054422</v>
      </c>
      <c r="AN844" s="28">
        <v>64056</v>
      </c>
      <c r="AO844" s="28" t="s">
        <v>3463</v>
      </c>
      <c r="AP844" s="28">
        <v>0.129</v>
      </c>
      <c r="AQ844" s="28">
        <v>0.73599999999999999</v>
      </c>
      <c r="AR844" s="28">
        <v>2.6700000000000002E-2</v>
      </c>
      <c r="AS844" s="28">
        <v>0</v>
      </c>
      <c r="AT844" s="28">
        <v>0</v>
      </c>
      <c r="AU844" s="28">
        <v>3.0699999999999998E-3</v>
      </c>
      <c r="AV844" s="28">
        <v>0.10199999999999999</v>
      </c>
      <c r="AW844" s="28">
        <v>3.1800000000000001E-3</v>
      </c>
      <c r="AX844" s="28">
        <v>1.8000000000000001E-4</v>
      </c>
      <c r="AY844" s="28">
        <v>200</v>
      </c>
      <c r="BS844" s="32" t="s">
        <v>3463</v>
      </c>
      <c r="BT844" t="s">
        <v>186</v>
      </c>
      <c r="BU844">
        <v>1</v>
      </c>
      <c r="CA844" s="35" t="s">
        <v>187</v>
      </c>
      <c r="CB844" s="35" t="s">
        <v>1119</v>
      </c>
      <c r="CC844" s="35">
        <v>0</v>
      </c>
      <c r="CD844" s="28" t="s">
        <v>189</v>
      </c>
      <c r="CE844" s="28">
        <v>0</v>
      </c>
      <c r="CG844" s="37" t="s">
        <v>223</v>
      </c>
      <c r="CH844" s="28">
        <v>1522567</v>
      </c>
      <c r="CI844" s="28">
        <v>6422025</v>
      </c>
      <c r="CJ844">
        <v>83.32</v>
      </c>
      <c r="CK844">
        <v>81.2</v>
      </c>
      <c r="CL844">
        <v>2.1199999999999903</v>
      </c>
      <c r="CM844">
        <v>2.1199999999999903</v>
      </c>
      <c r="CN844">
        <v>2.1199999999999903</v>
      </c>
      <c r="CY844" s="39">
        <v>0</v>
      </c>
      <c r="CZ844" s="40">
        <v>0</v>
      </c>
      <c r="DA844" s="35" t="s">
        <v>321</v>
      </c>
      <c r="DP844" s="42">
        <v>916</v>
      </c>
      <c r="DQ844" s="42">
        <v>916</v>
      </c>
      <c r="DR844" s="42">
        <v>64056</v>
      </c>
      <c r="EA844" s="35" t="s">
        <v>207</v>
      </c>
      <c r="EG844" s="28">
        <v>9.91</v>
      </c>
      <c r="EH844" s="28">
        <v>7.29</v>
      </c>
      <c r="EI844" s="28">
        <v>4.3</v>
      </c>
      <c r="EJ844" s="28">
        <v>4.63</v>
      </c>
      <c r="EK844" s="28">
        <v>1.47</v>
      </c>
      <c r="EL844" s="28">
        <v>0.51700000000000002</v>
      </c>
      <c r="EM844" s="44">
        <f t="shared" ref="EM844:EM907" si="87">(EL844/EK844)*100</f>
        <v>35.170068027210888</v>
      </c>
      <c r="EN844" s="28" t="s">
        <v>3463</v>
      </c>
      <c r="EO844" s="33">
        <v>64056</v>
      </c>
      <c r="EP844" s="33" t="s">
        <v>3463</v>
      </c>
    </row>
    <row r="845" spans="2:146" x14ac:dyDescent="0.35">
      <c r="B845" s="28">
        <v>917</v>
      </c>
      <c r="C845" s="28">
        <v>917</v>
      </c>
      <c r="D845" s="28">
        <v>75</v>
      </c>
      <c r="E845" s="28" t="s">
        <v>346</v>
      </c>
      <c r="F845" s="28" t="s">
        <v>346</v>
      </c>
      <c r="G845" s="28" t="s">
        <v>3464</v>
      </c>
      <c r="H845" s="28" t="s">
        <v>3465</v>
      </c>
      <c r="I845" s="28">
        <v>1</v>
      </c>
      <c r="J845" s="28" t="s">
        <v>220</v>
      </c>
      <c r="K845" s="28">
        <v>8</v>
      </c>
      <c r="L845" s="28" t="s">
        <v>3466</v>
      </c>
      <c r="M845" s="28" t="s">
        <v>3466</v>
      </c>
      <c r="N845" s="29">
        <v>280.66399999999999</v>
      </c>
      <c r="O845" s="29">
        <v>280.66399999999999</v>
      </c>
      <c r="P845" s="28">
        <f t="shared" si="83"/>
        <v>69.91</v>
      </c>
      <c r="Q845" s="28">
        <f t="shared" si="85"/>
        <v>1.9774534674913766</v>
      </c>
      <c r="R845" s="28">
        <v>1520295</v>
      </c>
      <c r="S845" s="28">
        <v>6323274</v>
      </c>
      <c r="T845" s="28">
        <v>0</v>
      </c>
      <c r="U845" s="28">
        <v>0</v>
      </c>
      <c r="V845" s="28">
        <v>0</v>
      </c>
      <c r="W845" s="28">
        <v>0</v>
      </c>
      <c r="X845" s="28">
        <v>0</v>
      </c>
      <c r="Y845" s="28">
        <v>0</v>
      </c>
      <c r="Z845" s="28">
        <f t="shared" si="84"/>
        <v>0</v>
      </c>
      <c r="AA845" s="28">
        <v>0</v>
      </c>
      <c r="AB845" s="30">
        <v>0</v>
      </c>
      <c r="AC845" s="30">
        <v>0</v>
      </c>
      <c r="AG845" s="28">
        <v>55</v>
      </c>
      <c r="AH845" s="28">
        <v>43.1</v>
      </c>
      <c r="AI845" s="28">
        <v>29.6</v>
      </c>
      <c r="AJ845" s="28">
        <v>31.1</v>
      </c>
      <c r="AK845" s="28">
        <v>9.75</v>
      </c>
      <c r="AL845" s="28">
        <v>1.99</v>
      </c>
      <c r="AM845" s="28">
        <f t="shared" si="86"/>
        <v>20.410256410256412</v>
      </c>
      <c r="AN845" s="28">
        <v>1554</v>
      </c>
      <c r="AO845" s="28" t="s">
        <v>3467</v>
      </c>
      <c r="AP845" s="28">
        <v>5.5100000000000003E-2</v>
      </c>
      <c r="AQ845" s="28">
        <v>0.86899999999999999</v>
      </c>
      <c r="AR845" s="28">
        <v>1.6400000000000001E-2</v>
      </c>
      <c r="AS845" s="28">
        <v>1.0000000000000001E-5</v>
      </c>
      <c r="AT845" s="28">
        <v>0</v>
      </c>
      <c r="AU845" s="28">
        <v>1.9900000000000001E-2</v>
      </c>
      <c r="AV845" s="28">
        <v>3.2500000000000001E-2</v>
      </c>
      <c r="AW845" s="28">
        <v>5.2199999999999998E-3</v>
      </c>
      <c r="AX845" s="28">
        <v>1.67E-3</v>
      </c>
      <c r="AY845" s="28">
        <v>1200</v>
      </c>
      <c r="BS845" s="32" t="s">
        <v>3467</v>
      </c>
      <c r="BT845" t="s">
        <v>186</v>
      </c>
      <c r="BU845">
        <v>1</v>
      </c>
      <c r="CA845" s="35" t="s">
        <v>451</v>
      </c>
      <c r="CB845" s="35" t="s">
        <v>320</v>
      </c>
      <c r="CC845" s="35">
        <v>0</v>
      </c>
      <c r="CD845" s="28" t="s">
        <v>189</v>
      </c>
      <c r="CE845" s="28">
        <v>0</v>
      </c>
      <c r="CG845" s="37" t="s">
        <v>223</v>
      </c>
      <c r="CH845" s="28">
        <v>1520500</v>
      </c>
      <c r="CI845" s="28">
        <v>6323121</v>
      </c>
      <c r="CJ845">
        <v>69.91</v>
      </c>
      <c r="CK845">
        <v>64.36</v>
      </c>
      <c r="CL845">
        <v>5.5499999999999972</v>
      </c>
      <c r="CM845">
        <v>5.5499999999999972</v>
      </c>
      <c r="CN845">
        <v>5.5499999999999972</v>
      </c>
      <c r="CQ845" s="38" t="s">
        <v>241</v>
      </c>
      <c r="CY845" s="39">
        <v>0</v>
      </c>
      <c r="CZ845" s="40">
        <v>2</v>
      </c>
      <c r="DA845" s="35" t="s">
        <v>321</v>
      </c>
      <c r="DP845" s="42">
        <v>917</v>
      </c>
      <c r="DQ845" s="42">
        <v>917</v>
      </c>
      <c r="DR845" s="42">
        <v>1554</v>
      </c>
      <c r="DS845" s="35" t="s">
        <v>3468</v>
      </c>
      <c r="EA845" s="35" t="s">
        <v>292</v>
      </c>
      <c r="EC845" s="35" t="s">
        <v>294</v>
      </c>
      <c r="EG845" s="28">
        <v>53.3</v>
      </c>
      <c r="EH845" s="28">
        <v>41.9</v>
      </c>
      <c r="EI845" s="28">
        <v>28.9</v>
      </c>
      <c r="EJ845" s="28">
        <v>30.3</v>
      </c>
      <c r="EK845" s="28">
        <v>9.56</v>
      </c>
      <c r="EL845" s="28">
        <v>1.88</v>
      </c>
      <c r="EM845" s="44">
        <f t="shared" si="87"/>
        <v>19.665271966527197</v>
      </c>
      <c r="EN845" s="28" t="s">
        <v>3467</v>
      </c>
      <c r="EO845" s="33">
        <v>1554</v>
      </c>
      <c r="EP845" s="33" t="s">
        <v>3467</v>
      </c>
    </row>
    <row r="846" spans="2:146" x14ac:dyDescent="0.35">
      <c r="B846" s="28">
        <v>918</v>
      </c>
      <c r="C846" s="28">
        <v>918</v>
      </c>
      <c r="D846" s="28">
        <v>75</v>
      </c>
      <c r="E846" s="28" t="s">
        <v>346</v>
      </c>
      <c r="F846" s="28" t="s">
        <v>3469</v>
      </c>
      <c r="G846" s="28" t="s">
        <v>3469</v>
      </c>
      <c r="H846" s="28" t="s">
        <v>3470</v>
      </c>
      <c r="I846" s="28">
        <v>2</v>
      </c>
      <c r="J846" s="28" t="s">
        <v>220</v>
      </c>
      <c r="K846" s="28">
        <v>8</v>
      </c>
      <c r="L846" s="28" t="s">
        <v>3471</v>
      </c>
      <c r="M846" s="28" t="s">
        <v>3471</v>
      </c>
      <c r="N846" s="29">
        <v>70.479699999999994</v>
      </c>
      <c r="O846" s="29">
        <v>70.479699999999994</v>
      </c>
      <c r="P846" s="28">
        <f t="shared" si="83"/>
        <v>109.55</v>
      </c>
      <c r="Q846" s="28">
        <f t="shared" si="85"/>
        <v>9.7332990917952262</v>
      </c>
      <c r="R846" s="28">
        <v>1509294</v>
      </c>
      <c r="S846" s="28">
        <v>6325988</v>
      </c>
      <c r="T846" s="28">
        <v>0</v>
      </c>
      <c r="U846" s="28">
        <v>0</v>
      </c>
      <c r="V846" s="28">
        <v>0</v>
      </c>
      <c r="W846" s="28">
        <v>0</v>
      </c>
      <c r="X846" s="28">
        <v>0</v>
      </c>
      <c r="Y846" s="28">
        <v>0</v>
      </c>
      <c r="Z846" s="28">
        <f t="shared" si="84"/>
        <v>0</v>
      </c>
      <c r="AA846" s="28">
        <v>0</v>
      </c>
      <c r="AB846" s="30">
        <v>0</v>
      </c>
      <c r="AC846" s="30">
        <v>0</v>
      </c>
      <c r="AG846" s="28">
        <v>18.5</v>
      </c>
      <c r="AH846" s="28">
        <v>14.6</v>
      </c>
      <c r="AI846" s="28">
        <v>10.1</v>
      </c>
      <c r="AJ846" s="28">
        <v>10.6</v>
      </c>
      <c r="AK846" s="28">
        <v>3.01</v>
      </c>
      <c r="AL846" s="28">
        <v>0.47899999999999998</v>
      </c>
      <c r="AM846" s="28">
        <f t="shared" si="86"/>
        <v>15.913621262458472</v>
      </c>
      <c r="AN846" s="28">
        <v>1636</v>
      </c>
      <c r="AO846" s="28" t="s">
        <v>3472</v>
      </c>
      <c r="AP846" s="28">
        <v>3.8699999999999998E-2</v>
      </c>
      <c r="AQ846" s="28">
        <v>0.86599999999999999</v>
      </c>
      <c r="AR846" s="28">
        <v>2.3599999999999999E-2</v>
      </c>
      <c r="AS846" s="28">
        <v>0</v>
      </c>
      <c r="AT846" s="28">
        <v>0</v>
      </c>
      <c r="AU846" s="28">
        <v>1.5599999999999999E-2</v>
      </c>
      <c r="AV846" s="28">
        <v>4.6399999999999997E-2</v>
      </c>
      <c r="AW846" s="28">
        <v>6.4599999999999996E-3</v>
      </c>
      <c r="AX846" s="28">
        <v>3.1900000000000001E-3</v>
      </c>
      <c r="AY846" s="28">
        <v>336</v>
      </c>
      <c r="BS846" s="32" t="s">
        <v>3472</v>
      </c>
      <c r="BT846" t="s">
        <v>186</v>
      </c>
      <c r="BU846">
        <v>1</v>
      </c>
      <c r="CA846" s="35" t="s">
        <v>187</v>
      </c>
      <c r="CB846" s="35" t="s">
        <v>1119</v>
      </c>
      <c r="CC846" s="35">
        <v>0</v>
      </c>
      <c r="CD846" s="28" t="s">
        <v>189</v>
      </c>
      <c r="CE846" s="28">
        <v>0</v>
      </c>
      <c r="CG846" s="37" t="s">
        <v>223</v>
      </c>
      <c r="CH846" s="28">
        <v>1509334</v>
      </c>
      <c r="CI846" s="28">
        <v>6325931</v>
      </c>
      <c r="CJ846">
        <v>109.55</v>
      </c>
      <c r="CK846">
        <v>102.69</v>
      </c>
      <c r="CL846">
        <v>6.8599999999999994</v>
      </c>
      <c r="CM846">
        <v>6.8599999999999994</v>
      </c>
      <c r="CN846">
        <v>6.8599999999999994</v>
      </c>
      <c r="CY846" s="39">
        <v>0</v>
      </c>
      <c r="CZ846" s="40">
        <v>0</v>
      </c>
      <c r="DA846" s="35" t="s">
        <v>321</v>
      </c>
      <c r="DP846" s="42">
        <v>918</v>
      </c>
      <c r="DQ846" s="42">
        <v>918</v>
      </c>
      <c r="DR846" s="42">
        <v>1636</v>
      </c>
      <c r="EA846" s="35" t="s">
        <v>207</v>
      </c>
      <c r="EG846" s="28">
        <v>19.100000000000001</v>
      </c>
      <c r="EH846" s="28">
        <v>14.9</v>
      </c>
      <c r="EI846" s="28">
        <v>10.199999999999999</v>
      </c>
      <c r="EJ846" s="28">
        <v>10.7</v>
      </c>
      <c r="EK846" s="28">
        <v>2.81</v>
      </c>
      <c r="EL846" s="28">
        <v>0.34599999999999997</v>
      </c>
      <c r="EM846" s="44">
        <f t="shared" si="87"/>
        <v>12.313167259786475</v>
      </c>
      <c r="EN846" s="28" t="s">
        <v>3472</v>
      </c>
      <c r="EO846" s="33">
        <v>1636</v>
      </c>
      <c r="EP846" s="33" t="s">
        <v>3472</v>
      </c>
    </row>
    <row r="847" spans="2:146" x14ac:dyDescent="0.35">
      <c r="B847" s="28">
        <v>919</v>
      </c>
      <c r="C847" s="28">
        <v>919</v>
      </c>
      <c r="D847" s="28">
        <v>74</v>
      </c>
      <c r="E847" s="28" t="s">
        <v>295</v>
      </c>
      <c r="F847" s="28" t="s">
        <v>295</v>
      </c>
      <c r="G847" s="28" t="s">
        <v>295</v>
      </c>
      <c r="H847" s="28" t="s">
        <v>1048</v>
      </c>
      <c r="I847" s="28">
        <v>1</v>
      </c>
      <c r="J847" s="28" t="s">
        <v>220</v>
      </c>
      <c r="K847" s="28">
        <v>8</v>
      </c>
      <c r="L847" s="28" t="s">
        <v>3473</v>
      </c>
      <c r="M847" s="28" t="s">
        <v>3473</v>
      </c>
      <c r="N847" s="29">
        <v>321.17700000000002</v>
      </c>
      <c r="O847" s="29">
        <v>321.17700000000002</v>
      </c>
      <c r="P847" s="28">
        <f t="shared" si="83"/>
        <v>35.25</v>
      </c>
      <c r="Q847" s="28">
        <f t="shared" si="85"/>
        <v>0.60714185635957818</v>
      </c>
      <c r="R847" s="28">
        <v>1527277</v>
      </c>
      <c r="S847" s="28">
        <v>6333957</v>
      </c>
      <c r="T847" s="28">
        <v>1</v>
      </c>
      <c r="U847" s="28">
        <v>0</v>
      </c>
      <c r="V847" s="28">
        <v>0</v>
      </c>
      <c r="W847" s="28">
        <v>0</v>
      </c>
      <c r="X847" s="28">
        <v>0</v>
      </c>
      <c r="Y847" s="28">
        <v>0</v>
      </c>
      <c r="Z847" s="28">
        <f t="shared" si="84"/>
        <v>0</v>
      </c>
      <c r="AA847" s="28">
        <v>0</v>
      </c>
      <c r="AB847" s="30">
        <v>0</v>
      </c>
      <c r="AC847" s="30">
        <v>0</v>
      </c>
      <c r="AG847" s="28">
        <v>150</v>
      </c>
      <c r="AH847" s="28">
        <v>119</v>
      </c>
      <c r="AI847" s="28">
        <v>83.7</v>
      </c>
      <c r="AJ847" s="28">
        <v>87.7</v>
      </c>
      <c r="AK847" s="28">
        <v>30.1</v>
      </c>
      <c r="AL847" s="28">
        <v>7.14</v>
      </c>
      <c r="AM847" s="28">
        <f t="shared" si="86"/>
        <v>23.720930232558139</v>
      </c>
      <c r="AN847" s="28">
        <v>1793</v>
      </c>
      <c r="AO847" s="28" t="s">
        <v>1050</v>
      </c>
      <c r="AP847" s="28">
        <v>0.06</v>
      </c>
      <c r="AQ847" s="28">
        <v>0.751</v>
      </c>
      <c r="AR847" s="28">
        <v>4.4699999999999997E-2</v>
      </c>
      <c r="AS847" s="28">
        <v>1.0000000000000001E-5</v>
      </c>
      <c r="AT847" s="28">
        <v>0</v>
      </c>
      <c r="AU847" s="28">
        <v>1.06E-2</v>
      </c>
      <c r="AV847" s="28">
        <v>0.115</v>
      </c>
      <c r="AW847" s="28">
        <v>1.24E-2</v>
      </c>
      <c r="AX847" s="28">
        <v>6.0200000000000002E-3</v>
      </c>
      <c r="AY847" s="28">
        <v>4160</v>
      </c>
      <c r="AZ847" s="28">
        <v>0</v>
      </c>
      <c r="BA847" s="28">
        <v>0</v>
      </c>
      <c r="BB847" s="28">
        <v>2</v>
      </c>
      <c r="BC847" s="28">
        <v>0</v>
      </c>
      <c r="BD847" s="28">
        <v>1</v>
      </c>
      <c r="BE847" s="28">
        <v>1</v>
      </c>
      <c r="BF847" s="28">
        <v>0</v>
      </c>
      <c r="BG847" s="28">
        <v>2</v>
      </c>
      <c r="BH847" s="28">
        <v>0</v>
      </c>
      <c r="BI847" s="28">
        <v>0</v>
      </c>
      <c r="BJ847" s="28">
        <v>1</v>
      </c>
      <c r="BL847" s="28">
        <v>100</v>
      </c>
      <c r="BM847" s="28">
        <v>0</v>
      </c>
      <c r="BN847" s="28" t="s">
        <v>251</v>
      </c>
      <c r="BS847" s="32" t="s">
        <v>1050</v>
      </c>
      <c r="BT847" t="s">
        <v>201</v>
      </c>
      <c r="BU847">
        <v>2</v>
      </c>
      <c r="CA847" s="35" t="s">
        <v>187</v>
      </c>
      <c r="CB847" s="35" t="s">
        <v>188</v>
      </c>
      <c r="CC847" s="35">
        <v>0</v>
      </c>
      <c r="CD847" s="28" t="s">
        <v>202</v>
      </c>
      <c r="CE847" s="28">
        <v>1</v>
      </c>
      <c r="CF847" s="36" t="s">
        <v>203</v>
      </c>
      <c r="CG847" s="37" t="s">
        <v>223</v>
      </c>
      <c r="CH847" s="28">
        <v>1527535</v>
      </c>
      <c r="CI847" s="28">
        <v>6333855</v>
      </c>
      <c r="CJ847">
        <v>35.25</v>
      </c>
      <c r="CK847">
        <v>33.299999999999997</v>
      </c>
      <c r="CL847">
        <v>1.9500000000000028</v>
      </c>
      <c r="CM847">
        <v>1.9500000000000028</v>
      </c>
      <c r="CN847">
        <v>1.9500000000000028</v>
      </c>
      <c r="CQ847" s="38" t="s">
        <v>845</v>
      </c>
      <c r="CY847" s="39">
        <v>2</v>
      </c>
      <c r="CZ847" s="40">
        <v>0</v>
      </c>
      <c r="DA847" s="35" t="s">
        <v>214</v>
      </c>
      <c r="DB847" s="35" t="s">
        <v>3474</v>
      </c>
      <c r="DP847" s="42">
        <v>919</v>
      </c>
      <c r="DQ847" s="42">
        <v>919</v>
      </c>
      <c r="DR847" s="42">
        <v>1793</v>
      </c>
      <c r="DS847" s="35" t="s">
        <v>189</v>
      </c>
      <c r="DT847" s="35" t="s">
        <v>191</v>
      </c>
      <c r="DW847" s="35" t="s">
        <v>3475</v>
      </c>
      <c r="DX847" s="45" t="s">
        <v>301</v>
      </c>
      <c r="EA847" s="35" t="s">
        <v>207</v>
      </c>
      <c r="EB847" s="35" t="s">
        <v>3476</v>
      </c>
      <c r="EC847" s="35" t="s">
        <v>194</v>
      </c>
      <c r="EE847" s="35" t="s">
        <v>3474</v>
      </c>
      <c r="EG847" s="28">
        <v>143</v>
      </c>
      <c r="EH847" s="28">
        <v>113</v>
      </c>
      <c r="EI847" s="28">
        <v>79.5</v>
      </c>
      <c r="EJ847" s="28">
        <v>83.3</v>
      </c>
      <c r="EK847" s="28">
        <v>29.7</v>
      </c>
      <c r="EL847" s="28">
        <v>7.96</v>
      </c>
      <c r="EM847" s="44">
        <f t="shared" si="87"/>
        <v>26.801346801346803</v>
      </c>
      <c r="EN847" s="28" t="s">
        <v>1050</v>
      </c>
      <c r="EO847" s="33">
        <v>1793</v>
      </c>
      <c r="EP847" s="33" t="s">
        <v>1050</v>
      </c>
    </row>
    <row r="848" spans="2:146" x14ac:dyDescent="0.35">
      <c r="B848" s="28">
        <v>920</v>
      </c>
      <c r="C848" s="28">
        <v>920</v>
      </c>
      <c r="D848" s="28">
        <v>77</v>
      </c>
      <c r="E848" s="28" t="s">
        <v>895</v>
      </c>
      <c r="F848" s="28" t="s">
        <v>895</v>
      </c>
      <c r="G848" s="28" t="s">
        <v>895</v>
      </c>
      <c r="H848" s="28" t="s">
        <v>3449</v>
      </c>
      <c r="I848" s="28">
        <v>1</v>
      </c>
      <c r="J848" s="28" t="s">
        <v>220</v>
      </c>
      <c r="K848" s="28">
        <v>8</v>
      </c>
      <c r="L848" s="28" t="s">
        <v>3477</v>
      </c>
      <c r="M848" s="28" t="s">
        <v>3477</v>
      </c>
      <c r="N848" s="29">
        <v>139.79</v>
      </c>
      <c r="O848" s="29">
        <v>139.79</v>
      </c>
      <c r="P848" s="28">
        <f t="shared" si="83"/>
        <v>116.94</v>
      </c>
      <c r="Q848" s="28">
        <f t="shared" si="85"/>
        <v>3.9559339008512779</v>
      </c>
      <c r="R848" s="28">
        <v>1504125</v>
      </c>
      <c r="S848" s="28">
        <v>6299829</v>
      </c>
      <c r="T848" s="28">
        <v>0</v>
      </c>
      <c r="U848" s="28">
        <v>0</v>
      </c>
      <c r="V848" s="28">
        <v>0</v>
      </c>
      <c r="W848" s="28">
        <v>0</v>
      </c>
      <c r="X848" s="28">
        <v>0</v>
      </c>
      <c r="Y848" s="28">
        <v>0</v>
      </c>
      <c r="Z848" s="28">
        <f t="shared" si="84"/>
        <v>0</v>
      </c>
      <c r="AA848" s="28">
        <v>0</v>
      </c>
      <c r="AB848" s="30">
        <v>0</v>
      </c>
      <c r="AC848" s="30">
        <v>0</v>
      </c>
      <c r="AG848" s="28">
        <v>10.6</v>
      </c>
      <c r="AH848" s="28">
        <v>8</v>
      </c>
      <c r="AI848" s="28">
        <v>5.07</v>
      </c>
      <c r="AJ848" s="28">
        <v>5.4</v>
      </c>
      <c r="AK848" s="28">
        <v>1.31</v>
      </c>
      <c r="AL848" s="28">
        <v>0.224</v>
      </c>
      <c r="AM848" s="28">
        <f t="shared" si="86"/>
        <v>17.099236641221374</v>
      </c>
      <c r="AN848" s="28">
        <v>64212</v>
      </c>
      <c r="AO848" s="28" t="s">
        <v>3451</v>
      </c>
      <c r="AP848" s="28">
        <v>1.9699999999999999E-2</v>
      </c>
      <c r="AQ848" s="28">
        <v>0.878</v>
      </c>
      <c r="AR848" s="28">
        <v>1.66E-2</v>
      </c>
      <c r="AS848" s="28">
        <v>5.0000000000000002E-5</v>
      </c>
      <c r="AT848" s="28">
        <v>0</v>
      </c>
      <c r="AU848" s="28">
        <v>4.02E-2</v>
      </c>
      <c r="AV848" s="28">
        <v>3.0499999999999999E-2</v>
      </c>
      <c r="AW848" s="28">
        <v>1.3299999999999999E-2</v>
      </c>
      <c r="AX848" s="28">
        <v>2.2000000000000001E-3</v>
      </c>
      <c r="AY848" s="28">
        <v>193</v>
      </c>
      <c r="BS848" s="32" t="s">
        <v>3451</v>
      </c>
      <c r="BT848" t="s">
        <v>186</v>
      </c>
      <c r="BU848">
        <v>2</v>
      </c>
      <c r="CA848" s="35" t="s">
        <v>187</v>
      </c>
      <c r="CB848" s="35" t="s">
        <v>1119</v>
      </c>
      <c r="CC848" s="35">
        <v>0</v>
      </c>
      <c r="CD848" s="28" t="s">
        <v>189</v>
      </c>
      <c r="CE848" s="28">
        <v>0</v>
      </c>
      <c r="CG848" s="37" t="s">
        <v>223</v>
      </c>
      <c r="CH848" s="28">
        <v>1504220</v>
      </c>
      <c r="CI848" s="28">
        <v>6299765</v>
      </c>
      <c r="CJ848">
        <v>116.94</v>
      </c>
      <c r="CK848">
        <v>111.41</v>
      </c>
      <c r="CL848">
        <v>5.5300000000000011</v>
      </c>
      <c r="CM848">
        <v>5.5300000000000011</v>
      </c>
      <c r="CN848">
        <v>5.5300000000000011</v>
      </c>
      <c r="CY848" s="39">
        <v>0</v>
      </c>
      <c r="CZ848" s="40">
        <v>0</v>
      </c>
      <c r="DA848" s="35" t="s">
        <v>321</v>
      </c>
      <c r="DP848" s="42">
        <v>920</v>
      </c>
      <c r="DQ848" s="42">
        <v>920</v>
      </c>
      <c r="DR848" s="42">
        <v>64212</v>
      </c>
      <c r="EA848" s="35" t="s">
        <v>207</v>
      </c>
      <c r="EG848" s="28">
        <v>10.6</v>
      </c>
      <c r="EH848" s="28">
        <v>8</v>
      </c>
      <c r="EI848" s="28">
        <v>5.07</v>
      </c>
      <c r="EJ848" s="28">
        <v>5.4</v>
      </c>
      <c r="EK848" s="28">
        <v>1.31</v>
      </c>
      <c r="EL848" s="28">
        <v>0.224</v>
      </c>
      <c r="EM848" s="44">
        <f t="shared" si="87"/>
        <v>17.099236641221374</v>
      </c>
      <c r="EN848" s="28" t="s">
        <v>3451</v>
      </c>
      <c r="EO848" s="33">
        <v>64212</v>
      </c>
      <c r="EP848" s="33" t="s">
        <v>3451</v>
      </c>
    </row>
    <row r="849" spans="2:146" x14ac:dyDescent="0.35">
      <c r="B849" s="28">
        <v>921</v>
      </c>
      <c r="C849" s="28">
        <v>921</v>
      </c>
      <c r="D849" s="28">
        <v>80</v>
      </c>
      <c r="E849" s="28" t="s">
        <v>1868</v>
      </c>
      <c r="F849" s="28" t="s">
        <v>1868</v>
      </c>
      <c r="G849" s="28" t="s">
        <v>1868</v>
      </c>
      <c r="H849" s="28" t="s">
        <v>3456</v>
      </c>
      <c r="I849" s="28">
        <v>1</v>
      </c>
      <c r="J849" s="28" t="s">
        <v>220</v>
      </c>
      <c r="K849" s="28">
        <v>8</v>
      </c>
      <c r="L849" s="28" t="s">
        <v>3478</v>
      </c>
      <c r="M849" s="28" t="s">
        <v>3478</v>
      </c>
      <c r="N849" s="29">
        <v>217.83600000000001</v>
      </c>
      <c r="O849" s="29">
        <v>217.83600000000001</v>
      </c>
      <c r="P849" s="28">
        <f t="shared" ref="P849:P911" si="88">MAX(CJ849:CK849)</f>
        <v>161.94999999999999</v>
      </c>
      <c r="Q849" s="28">
        <f t="shared" si="85"/>
        <v>1.7398409812886719</v>
      </c>
      <c r="R849" s="28">
        <v>1483621</v>
      </c>
      <c r="S849" s="28">
        <v>6286591</v>
      </c>
      <c r="T849" s="28">
        <v>0</v>
      </c>
      <c r="U849" s="28">
        <v>0</v>
      </c>
      <c r="V849" s="28">
        <v>0</v>
      </c>
      <c r="W849" s="28">
        <v>0</v>
      </c>
      <c r="X849" s="28">
        <v>0</v>
      </c>
      <c r="Y849" s="28">
        <v>0</v>
      </c>
      <c r="Z849" s="28">
        <f t="shared" si="84"/>
        <v>0</v>
      </c>
      <c r="AA849" s="28">
        <v>0</v>
      </c>
      <c r="AB849" s="30">
        <v>0</v>
      </c>
      <c r="AC849" s="30">
        <v>0</v>
      </c>
      <c r="AG849" s="28">
        <v>8.33</v>
      </c>
      <c r="AH849" s="28">
        <v>6.53</v>
      </c>
      <c r="AI849" s="28">
        <v>4.4800000000000004</v>
      </c>
      <c r="AJ849" s="28">
        <v>4.71</v>
      </c>
      <c r="AK849" s="28">
        <v>1.41</v>
      </c>
      <c r="AL849" s="28">
        <v>0.249</v>
      </c>
      <c r="AM849" s="28">
        <f t="shared" si="86"/>
        <v>17.659574468085108</v>
      </c>
      <c r="AN849" s="28">
        <v>1041</v>
      </c>
      <c r="AO849" s="28" t="s">
        <v>3458</v>
      </c>
      <c r="AP849" s="28">
        <v>3.5200000000000002E-2</v>
      </c>
      <c r="AQ849" s="28">
        <v>0.86799999999999999</v>
      </c>
      <c r="AR849" s="28">
        <v>1.37E-2</v>
      </c>
      <c r="AS849" s="28">
        <v>0</v>
      </c>
      <c r="AT849" s="28">
        <v>0</v>
      </c>
      <c r="AU849" s="28">
        <v>3.1E-2</v>
      </c>
      <c r="AV849" s="28">
        <v>2.6200000000000001E-2</v>
      </c>
      <c r="AW849" s="28">
        <v>2.3900000000000001E-2</v>
      </c>
      <c r="AX849" s="28">
        <v>2.2499999999999998E-3</v>
      </c>
      <c r="AY849" s="28">
        <v>174</v>
      </c>
      <c r="BS849" s="32" t="s">
        <v>3458</v>
      </c>
      <c r="BT849" t="s">
        <v>186</v>
      </c>
      <c r="BU849">
        <v>2</v>
      </c>
      <c r="CA849" s="35" t="s">
        <v>187</v>
      </c>
      <c r="CB849" s="35" t="s">
        <v>1119</v>
      </c>
      <c r="CC849" s="35">
        <v>0</v>
      </c>
      <c r="CD849" s="28" t="s">
        <v>189</v>
      </c>
      <c r="CE849" s="28">
        <v>0</v>
      </c>
      <c r="CH849" s="28">
        <v>1483657</v>
      </c>
      <c r="CI849" s="28">
        <v>6286383</v>
      </c>
      <c r="CJ849">
        <v>161.94999999999999</v>
      </c>
      <c r="CK849">
        <v>158.16</v>
      </c>
      <c r="CL849">
        <v>3.789999999999992</v>
      </c>
      <c r="CM849">
        <v>3.789999999999992</v>
      </c>
      <c r="CN849">
        <v>3.789999999999992</v>
      </c>
      <c r="CY849" s="39">
        <v>0</v>
      </c>
      <c r="CZ849" s="40">
        <v>0</v>
      </c>
      <c r="DA849" s="35" t="s">
        <v>321</v>
      </c>
      <c r="DP849" s="42">
        <v>921</v>
      </c>
      <c r="DQ849" s="42">
        <v>921</v>
      </c>
      <c r="DR849" s="42">
        <v>1041</v>
      </c>
      <c r="EA849" s="35" t="s">
        <v>207</v>
      </c>
      <c r="EG849" s="28">
        <v>8.33</v>
      </c>
      <c r="EH849" s="28">
        <v>6.53</v>
      </c>
      <c r="EI849" s="28">
        <v>4.4800000000000004</v>
      </c>
      <c r="EJ849" s="28">
        <v>4.71</v>
      </c>
      <c r="EK849" s="28">
        <v>1.41</v>
      </c>
      <c r="EL849" s="28">
        <v>0.249</v>
      </c>
      <c r="EM849" s="44">
        <f t="shared" si="87"/>
        <v>17.659574468085108</v>
      </c>
      <c r="EN849" s="28" t="s">
        <v>3458</v>
      </c>
      <c r="EO849" s="33">
        <v>1041</v>
      </c>
      <c r="EP849" s="33" t="s">
        <v>3458</v>
      </c>
    </row>
    <row r="850" spans="2:146" x14ac:dyDescent="0.35">
      <c r="B850" s="28">
        <v>922</v>
      </c>
      <c r="C850" s="28">
        <v>922</v>
      </c>
      <c r="D850" s="28">
        <v>75</v>
      </c>
      <c r="E850" s="28" t="s">
        <v>346</v>
      </c>
      <c r="F850" s="28" t="s">
        <v>346</v>
      </c>
      <c r="G850" s="28" t="s">
        <v>346</v>
      </c>
      <c r="H850" s="28" t="s">
        <v>3452</v>
      </c>
      <c r="I850" s="28">
        <v>1</v>
      </c>
      <c r="J850" s="28" t="s">
        <v>220</v>
      </c>
      <c r="K850" s="28">
        <v>8</v>
      </c>
      <c r="L850" s="28" t="s">
        <v>3479</v>
      </c>
      <c r="M850" s="28" t="s">
        <v>3479</v>
      </c>
      <c r="N850" s="29">
        <v>119.542</v>
      </c>
      <c r="O850" s="29">
        <v>119.542</v>
      </c>
      <c r="P850" s="28">
        <f t="shared" si="88"/>
        <v>90.41</v>
      </c>
      <c r="Q850" s="28">
        <f t="shared" si="85"/>
        <v>3.2959127335999048</v>
      </c>
      <c r="R850" s="28">
        <v>1511071</v>
      </c>
      <c r="S850" s="28">
        <v>6312908</v>
      </c>
      <c r="T850" s="28">
        <v>0</v>
      </c>
      <c r="U850" s="28">
        <v>0</v>
      </c>
      <c r="V850" s="28">
        <v>0</v>
      </c>
      <c r="W850" s="28">
        <v>0</v>
      </c>
      <c r="X850" s="28">
        <v>0</v>
      </c>
      <c r="Y850" s="28">
        <v>0</v>
      </c>
      <c r="Z850" s="28">
        <f t="shared" si="84"/>
        <v>0</v>
      </c>
      <c r="AA850" s="28">
        <v>0</v>
      </c>
      <c r="AB850" s="30">
        <v>0</v>
      </c>
      <c r="AC850" s="30">
        <v>0</v>
      </c>
      <c r="AG850" s="28">
        <v>34</v>
      </c>
      <c r="AH850" s="28">
        <v>26.8</v>
      </c>
      <c r="AI850" s="28">
        <v>18.5</v>
      </c>
      <c r="AJ850" s="28">
        <v>19.399999999999999</v>
      </c>
      <c r="AK850" s="28">
        <v>5.61</v>
      </c>
      <c r="AL850" s="28">
        <v>1.01</v>
      </c>
      <c r="AM850" s="28">
        <f t="shared" si="86"/>
        <v>18.003565062388592</v>
      </c>
      <c r="AN850" s="28">
        <v>1424</v>
      </c>
      <c r="AO850" s="28" t="s">
        <v>3454</v>
      </c>
      <c r="AP850" s="28">
        <v>4.1200000000000001E-2</v>
      </c>
      <c r="AQ850" s="28">
        <v>0.88400000000000001</v>
      </c>
      <c r="AR850" s="28">
        <v>1.6E-2</v>
      </c>
      <c r="AS850" s="28">
        <v>0</v>
      </c>
      <c r="AT850" s="28">
        <v>0</v>
      </c>
      <c r="AU850" s="28">
        <v>1.95E-2</v>
      </c>
      <c r="AV850" s="28">
        <v>3.1699999999999999E-2</v>
      </c>
      <c r="AW850" s="28">
        <v>5.79E-3</v>
      </c>
      <c r="AX850" s="28">
        <v>1.3699999999999999E-3</v>
      </c>
      <c r="AY850" s="28">
        <v>676</v>
      </c>
      <c r="BS850" s="32" t="s">
        <v>3454</v>
      </c>
      <c r="BT850" t="s">
        <v>186</v>
      </c>
      <c r="BU850">
        <v>5</v>
      </c>
      <c r="CA850" s="35" t="s">
        <v>187</v>
      </c>
      <c r="CB850" s="35" t="s">
        <v>1119</v>
      </c>
      <c r="CC850" s="35">
        <v>0</v>
      </c>
      <c r="CD850" s="28" t="s">
        <v>189</v>
      </c>
      <c r="CE850" s="28">
        <v>0</v>
      </c>
      <c r="CG850" s="37" t="s">
        <v>223</v>
      </c>
      <c r="CH850" s="28">
        <v>1511186</v>
      </c>
      <c r="CI850" s="28">
        <v>6312927</v>
      </c>
      <c r="CJ850">
        <v>90.41</v>
      </c>
      <c r="CK850">
        <v>86.47</v>
      </c>
      <c r="CL850">
        <v>3.9399999999999977</v>
      </c>
      <c r="CM850">
        <v>3.9399999999999977</v>
      </c>
      <c r="CN850">
        <v>3.9399999999999977</v>
      </c>
      <c r="CY850" s="39">
        <v>0</v>
      </c>
      <c r="CZ850" s="40">
        <v>2</v>
      </c>
      <c r="DA850" s="35" t="s">
        <v>321</v>
      </c>
      <c r="DP850" s="42">
        <v>922</v>
      </c>
      <c r="DQ850" s="42">
        <v>922</v>
      </c>
      <c r="DR850" s="42">
        <v>1424</v>
      </c>
      <c r="EA850" s="35" t="s">
        <v>207</v>
      </c>
      <c r="EG850" s="28">
        <v>32.799999999999997</v>
      </c>
      <c r="EH850" s="28">
        <v>25.9</v>
      </c>
      <c r="EI850" s="28">
        <v>18.100000000000001</v>
      </c>
      <c r="EJ850" s="28">
        <v>19</v>
      </c>
      <c r="EK850" s="28">
        <v>5.61</v>
      </c>
      <c r="EL850" s="28">
        <v>1.03</v>
      </c>
      <c r="EM850" s="44">
        <f t="shared" si="87"/>
        <v>18.360071301247771</v>
      </c>
      <c r="EN850" s="28" t="s">
        <v>3454</v>
      </c>
      <c r="EO850" s="33">
        <v>1424</v>
      </c>
      <c r="EP850" s="33" t="s">
        <v>3454</v>
      </c>
    </row>
    <row r="851" spans="2:146" x14ac:dyDescent="0.35">
      <c r="B851" s="28">
        <v>923</v>
      </c>
      <c r="C851" s="28">
        <v>923</v>
      </c>
      <c r="D851" s="28">
        <v>74</v>
      </c>
      <c r="E851" s="28" t="s">
        <v>295</v>
      </c>
      <c r="F851" s="28" t="s">
        <v>2874</v>
      </c>
      <c r="G851" s="28" t="s">
        <v>2874</v>
      </c>
      <c r="H851" s="28" t="s">
        <v>2866</v>
      </c>
      <c r="I851" s="28">
        <v>2</v>
      </c>
      <c r="J851" s="28" t="s">
        <v>220</v>
      </c>
      <c r="K851" s="28">
        <v>8</v>
      </c>
      <c r="L851" s="28" t="s">
        <v>3480</v>
      </c>
      <c r="M851" s="28" t="s">
        <v>3480</v>
      </c>
      <c r="N851" s="29">
        <v>31.992599999999999</v>
      </c>
      <c r="O851" s="29">
        <v>31.992599999999999</v>
      </c>
      <c r="P851" s="28">
        <f t="shared" si="88"/>
        <v>92.94</v>
      </c>
      <c r="Q851" s="28">
        <f t="shared" si="85"/>
        <v>9.9085413501872353</v>
      </c>
      <c r="R851" s="28">
        <v>1502061</v>
      </c>
      <c r="S851" s="28">
        <v>6360193</v>
      </c>
      <c r="T851" s="28">
        <v>0</v>
      </c>
      <c r="U851" s="28">
        <v>0</v>
      </c>
      <c r="V851" s="28">
        <v>0</v>
      </c>
      <c r="W851" s="28">
        <v>0</v>
      </c>
      <c r="X851" s="28">
        <v>0</v>
      </c>
      <c r="Y851" s="28">
        <v>0</v>
      </c>
      <c r="Z851" s="28">
        <f t="shared" si="84"/>
        <v>0</v>
      </c>
      <c r="AA851" s="28">
        <v>0</v>
      </c>
      <c r="AB851" s="30">
        <v>0</v>
      </c>
      <c r="AC851" s="30">
        <v>0</v>
      </c>
      <c r="AG851" s="28">
        <v>32.700000000000003</v>
      </c>
      <c r="AH851" s="28">
        <v>24.9</v>
      </c>
      <c r="AI851" s="28">
        <v>16</v>
      </c>
      <c r="AJ851" s="28">
        <v>17</v>
      </c>
      <c r="AK851" s="28">
        <v>4.78</v>
      </c>
      <c r="AL851" s="28">
        <v>1.1499999999999999</v>
      </c>
      <c r="AM851" s="28">
        <f t="shared" si="86"/>
        <v>24.058577405857736</v>
      </c>
      <c r="AN851" s="28">
        <v>2273</v>
      </c>
      <c r="AO851" s="28" t="s">
        <v>3481</v>
      </c>
      <c r="AP851" s="28">
        <v>3.4599999999999999E-2</v>
      </c>
      <c r="AQ851" s="28">
        <v>0.82899999999999996</v>
      </c>
      <c r="AR851" s="28">
        <v>3.1E-2</v>
      </c>
      <c r="AS851" s="28">
        <v>0</v>
      </c>
      <c r="AT851" s="28">
        <v>0</v>
      </c>
      <c r="AU851" s="28">
        <v>7.9100000000000004E-3</v>
      </c>
      <c r="AV851" s="28">
        <v>7.46E-2</v>
      </c>
      <c r="AW851" s="28">
        <v>1.54E-2</v>
      </c>
      <c r="AX851" s="28">
        <v>7.7600000000000004E-3</v>
      </c>
      <c r="AY851" s="28">
        <v>702</v>
      </c>
      <c r="BS851" s="32" t="s">
        <v>3481</v>
      </c>
      <c r="BT851" t="s">
        <v>186</v>
      </c>
      <c r="BU851">
        <v>1</v>
      </c>
      <c r="CA851" s="35" t="s">
        <v>187</v>
      </c>
      <c r="CB851" s="35" t="s">
        <v>1119</v>
      </c>
      <c r="CC851" s="35">
        <v>0</v>
      </c>
      <c r="CD851" s="28" t="s">
        <v>189</v>
      </c>
      <c r="CE851" s="28">
        <v>0</v>
      </c>
      <c r="CG851" s="37" t="s">
        <v>223</v>
      </c>
      <c r="CH851" s="28">
        <v>1502030</v>
      </c>
      <c r="CI851" s="28">
        <v>6360200</v>
      </c>
      <c r="CJ851">
        <v>92.94</v>
      </c>
      <c r="CK851">
        <v>89.77</v>
      </c>
      <c r="CL851">
        <v>3.1700000000000017</v>
      </c>
      <c r="CM851">
        <v>3.1700000000000017</v>
      </c>
      <c r="CN851">
        <v>3.1700000000000017</v>
      </c>
      <c r="CY851" s="39">
        <v>0</v>
      </c>
      <c r="CZ851" s="40">
        <v>2</v>
      </c>
      <c r="DA851" s="35" t="s">
        <v>321</v>
      </c>
      <c r="DP851" s="42">
        <v>923</v>
      </c>
      <c r="DQ851" s="42">
        <v>923</v>
      </c>
      <c r="DR851" s="42">
        <v>2273</v>
      </c>
      <c r="EA851" s="35" t="s">
        <v>207</v>
      </c>
      <c r="EG851" s="28">
        <v>33.700000000000003</v>
      </c>
      <c r="EH851" s="28">
        <v>25</v>
      </c>
      <c r="EI851" s="28">
        <v>15.2</v>
      </c>
      <c r="EJ851" s="28">
        <v>16.3</v>
      </c>
      <c r="EK851" s="28">
        <v>4.7</v>
      </c>
      <c r="EL851" s="28">
        <v>1.44</v>
      </c>
      <c r="EM851" s="44">
        <f t="shared" si="87"/>
        <v>30.638297872340424</v>
      </c>
      <c r="EN851" s="28" t="s">
        <v>3481</v>
      </c>
      <c r="EO851" s="33">
        <v>2273</v>
      </c>
      <c r="EP851" s="33" t="s">
        <v>3481</v>
      </c>
    </row>
    <row r="852" spans="2:146" x14ac:dyDescent="0.35">
      <c r="B852" s="28">
        <v>924</v>
      </c>
      <c r="C852" s="28">
        <v>924</v>
      </c>
      <c r="D852" s="28">
        <v>70071</v>
      </c>
      <c r="E852" s="28" t="s">
        <v>3482</v>
      </c>
      <c r="F852" s="28" t="s">
        <v>3482</v>
      </c>
      <c r="G852" s="28" t="s">
        <v>3482</v>
      </c>
      <c r="H852" s="28" t="s">
        <v>352</v>
      </c>
      <c r="I852" s="28">
        <v>1</v>
      </c>
      <c r="J852" s="28" t="s">
        <v>220</v>
      </c>
      <c r="K852" s="28">
        <v>8</v>
      </c>
      <c r="L852" s="28" t="s">
        <v>3483</v>
      </c>
      <c r="M852" s="28" t="s">
        <v>3483</v>
      </c>
      <c r="N852" s="29">
        <v>402.971</v>
      </c>
      <c r="O852" s="29">
        <v>402.971</v>
      </c>
      <c r="P852" s="28">
        <f t="shared" si="88"/>
        <v>25.54</v>
      </c>
      <c r="Q852" s="28">
        <f t="shared" si="85"/>
        <v>3.7943177052442976</v>
      </c>
      <c r="R852" s="28">
        <v>1543252</v>
      </c>
      <c r="S852" s="28">
        <v>6399413</v>
      </c>
      <c r="T852" s="28">
        <v>0</v>
      </c>
      <c r="U852" s="28">
        <v>0</v>
      </c>
      <c r="V852" s="28">
        <v>0</v>
      </c>
      <c r="W852" s="28">
        <v>0</v>
      </c>
      <c r="X852" s="28">
        <v>0</v>
      </c>
      <c r="Y852" s="28">
        <v>0</v>
      </c>
      <c r="Z852" s="28">
        <f t="shared" si="84"/>
        <v>0</v>
      </c>
      <c r="AA852" s="28">
        <v>0</v>
      </c>
      <c r="AB852" s="30">
        <v>0</v>
      </c>
      <c r="AC852" s="30">
        <v>0</v>
      </c>
      <c r="AG852" s="28">
        <v>3.67</v>
      </c>
      <c r="AH852" s="28">
        <v>2.62</v>
      </c>
      <c r="AI852" s="28">
        <v>1.43</v>
      </c>
      <c r="AJ852" s="28">
        <v>1.57</v>
      </c>
      <c r="AK852" s="28">
        <v>0.40100000000000002</v>
      </c>
      <c r="AL852" s="28">
        <v>6.3299999999999995E-2</v>
      </c>
      <c r="AM852" s="28">
        <f t="shared" si="86"/>
        <v>15.785536159600996</v>
      </c>
      <c r="AN852" s="28">
        <v>64022</v>
      </c>
      <c r="AO852" s="28" t="s">
        <v>3484</v>
      </c>
      <c r="AP852" s="28">
        <v>0.104</v>
      </c>
      <c r="AQ852" s="28">
        <v>0.752</v>
      </c>
      <c r="AR852" s="28">
        <v>3.7600000000000001E-2</v>
      </c>
      <c r="AS852" s="28">
        <v>0</v>
      </c>
      <c r="AT852" s="28">
        <v>0</v>
      </c>
      <c r="AU852" s="28">
        <v>2.3599999999999999E-2</v>
      </c>
      <c r="AV852" s="28">
        <v>7.0999999999999994E-2</v>
      </c>
      <c r="AW852" s="28">
        <v>9.8799999999999999E-3</v>
      </c>
      <c r="AX852" s="28">
        <v>1.83E-3</v>
      </c>
      <c r="AY852" s="28">
        <v>53.2</v>
      </c>
      <c r="BS852" s="32" t="s">
        <v>3484</v>
      </c>
      <c r="BT852" t="s">
        <v>186</v>
      </c>
      <c r="BU852">
        <v>2</v>
      </c>
      <c r="CA852" s="35" t="s">
        <v>187</v>
      </c>
      <c r="CB852" s="35" t="s">
        <v>1119</v>
      </c>
      <c r="CC852" s="35">
        <v>0</v>
      </c>
      <c r="CD852" s="28" t="s">
        <v>189</v>
      </c>
      <c r="CE852" s="28">
        <v>0</v>
      </c>
      <c r="CG852" s="37" t="s">
        <v>223</v>
      </c>
      <c r="CH852" s="28">
        <v>1543622</v>
      </c>
      <c r="CI852" s="28">
        <v>6399420</v>
      </c>
      <c r="CJ852">
        <v>25.54</v>
      </c>
      <c r="CK852">
        <v>10.25</v>
      </c>
      <c r="CL852">
        <v>15.29</v>
      </c>
      <c r="CM852">
        <v>15.29</v>
      </c>
      <c r="CN852">
        <v>15.29</v>
      </c>
      <c r="CY852" s="39">
        <v>0</v>
      </c>
      <c r="CZ852" s="40">
        <v>2</v>
      </c>
      <c r="DA852" s="35" t="s">
        <v>321</v>
      </c>
      <c r="DP852" s="42">
        <v>924</v>
      </c>
      <c r="DQ852" s="42">
        <v>924</v>
      </c>
      <c r="DR852" s="42">
        <v>64022</v>
      </c>
      <c r="EA852" s="35" t="s">
        <v>207</v>
      </c>
      <c r="EG852" s="28">
        <v>3.67</v>
      </c>
      <c r="EH852" s="28">
        <v>2.62</v>
      </c>
      <c r="EI852" s="28">
        <v>1.43</v>
      </c>
      <c r="EJ852" s="28">
        <v>1.57</v>
      </c>
      <c r="EK852" s="28">
        <v>0.40100000000000002</v>
      </c>
      <c r="EL852" s="28">
        <v>6.3299999999999995E-2</v>
      </c>
      <c r="EM852" s="44">
        <f t="shared" si="87"/>
        <v>15.785536159600996</v>
      </c>
      <c r="EN852" s="28" t="s">
        <v>3484</v>
      </c>
      <c r="EO852" s="33">
        <v>64022</v>
      </c>
      <c r="EP852" s="33" t="s">
        <v>3484</v>
      </c>
    </row>
    <row r="853" spans="2:146" x14ac:dyDescent="0.35">
      <c r="B853" s="28">
        <v>925</v>
      </c>
      <c r="C853" s="28">
        <v>925</v>
      </c>
      <c r="D853" s="28">
        <v>75</v>
      </c>
      <c r="E853" s="28" t="s">
        <v>346</v>
      </c>
      <c r="F853" s="28" t="s">
        <v>346</v>
      </c>
      <c r="G853" s="28" t="s">
        <v>346</v>
      </c>
      <c r="H853" s="28" t="s">
        <v>3452</v>
      </c>
      <c r="I853" s="28">
        <v>1</v>
      </c>
      <c r="J853" s="28" t="s">
        <v>220</v>
      </c>
      <c r="K853" s="28">
        <v>8</v>
      </c>
      <c r="L853" s="28" t="s">
        <v>3485</v>
      </c>
      <c r="M853" s="28" t="s">
        <v>3485</v>
      </c>
      <c r="N853" s="29">
        <v>417.84300000000002</v>
      </c>
      <c r="O853" s="29">
        <v>417.84300000000002</v>
      </c>
      <c r="P853" s="28">
        <f t="shared" si="88"/>
        <v>104.85</v>
      </c>
      <c r="Q853" s="28">
        <f t="shared" si="85"/>
        <v>1.4550919843098957</v>
      </c>
      <c r="R853" s="28">
        <v>1507997</v>
      </c>
      <c r="S853" s="28">
        <v>6311713</v>
      </c>
      <c r="T853" s="28">
        <v>0</v>
      </c>
      <c r="U853" s="28">
        <v>0</v>
      </c>
      <c r="V853" s="28">
        <v>0</v>
      </c>
      <c r="W853" s="28">
        <v>0</v>
      </c>
      <c r="X853" s="28">
        <v>0</v>
      </c>
      <c r="Y853" s="28">
        <v>0</v>
      </c>
      <c r="Z853" s="28">
        <f t="shared" si="84"/>
        <v>0</v>
      </c>
      <c r="AA853" s="28">
        <v>0</v>
      </c>
      <c r="AB853" s="30">
        <v>0</v>
      </c>
      <c r="AC853" s="30">
        <v>0</v>
      </c>
      <c r="AG853" s="28">
        <v>34</v>
      </c>
      <c r="AH853" s="28">
        <v>26.8</v>
      </c>
      <c r="AI853" s="28">
        <v>18.5</v>
      </c>
      <c r="AJ853" s="28">
        <v>19.399999999999999</v>
      </c>
      <c r="AK853" s="28">
        <v>5.61</v>
      </c>
      <c r="AL853" s="28">
        <v>1.01</v>
      </c>
      <c r="AM853" s="28">
        <f t="shared" si="86"/>
        <v>18.003565062388592</v>
      </c>
      <c r="AN853" s="28">
        <v>1424</v>
      </c>
      <c r="AO853" s="28" t="s">
        <v>3454</v>
      </c>
      <c r="AP853" s="28">
        <v>4.1200000000000001E-2</v>
      </c>
      <c r="AQ853" s="28">
        <v>0.88400000000000001</v>
      </c>
      <c r="AR853" s="28">
        <v>1.6E-2</v>
      </c>
      <c r="AS853" s="28">
        <v>0</v>
      </c>
      <c r="AT853" s="28">
        <v>0</v>
      </c>
      <c r="AU853" s="28">
        <v>1.95E-2</v>
      </c>
      <c r="AV853" s="28">
        <v>3.1699999999999999E-2</v>
      </c>
      <c r="AW853" s="28">
        <v>5.79E-3</v>
      </c>
      <c r="AX853" s="28">
        <v>1.3699999999999999E-3</v>
      </c>
      <c r="AY853" s="28">
        <v>676</v>
      </c>
      <c r="BS853" s="32" t="s">
        <v>3454</v>
      </c>
      <c r="BT853" t="s">
        <v>186</v>
      </c>
      <c r="BU853">
        <v>5</v>
      </c>
      <c r="CA853" s="35" t="s">
        <v>187</v>
      </c>
      <c r="CB853" s="35" t="s">
        <v>1119</v>
      </c>
      <c r="CC853" s="35">
        <v>0</v>
      </c>
      <c r="CD853" s="28" t="s">
        <v>189</v>
      </c>
      <c r="CE853" s="28">
        <v>0</v>
      </c>
      <c r="CH853" s="28">
        <v>1508358</v>
      </c>
      <c r="CI853" s="28">
        <v>6311648</v>
      </c>
      <c r="CJ853">
        <v>104.85</v>
      </c>
      <c r="CK853">
        <v>98.77</v>
      </c>
      <c r="CL853">
        <v>6.0799999999999983</v>
      </c>
      <c r="CM853">
        <v>6.0799999999999983</v>
      </c>
      <c r="CN853">
        <v>6.0799999999999983</v>
      </c>
      <c r="CY853" s="39">
        <v>0</v>
      </c>
      <c r="CZ853" s="40">
        <v>0</v>
      </c>
      <c r="DA853" s="35" t="s">
        <v>321</v>
      </c>
      <c r="DP853" s="42">
        <v>925</v>
      </c>
      <c r="DQ853" s="42">
        <v>925</v>
      </c>
      <c r="DR853" s="42">
        <v>1424</v>
      </c>
      <c r="EA853" s="35" t="s">
        <v>207</v>
      </c>
      <c r="EG853" s="28">
        <v>32.799999999999997</v>
      </c>
      <c r="EH853" s="28">
        <v>25.9</v>
      </c>
      <c r="EI853" s="28">
        <v>18.100000000000001</v>
      </c>
      <c r="EJ853" s="28">
        <v>19</v>
      </c>
      <c r="EK853" s="28">
        <v>5.61</v>
      </c>
      <c r="EL853" s="28">
        <v>1.03</v>
      </c>
      <c r="EM853" s="44">
        <f t="shared" si="87"/>
        <v>18.360071301247771</v>
      </c>
      <c r="EN853" s="28" t="s">
        <v>3454</v>
      </c>
      <c r="EO853" s="33">
        <v>1424</v>
      </c>
      <c r="EP853" s="33" t="s">
        <v>3454</v>
      </c>
    </row>
    <row r="854" spans="2:146" x14ac:dyDescent="0.35">
      <c r="B854" s="28">
        <v>926</v>
      </c>
      <c r="C854" s="28">
        <v>926</v>
      </c>
      <c r="D854" s="28">
        <v>75</v>
      </c>
      <c r="E854" s="28" t="s">
        <v>346</v>
      </c>
      <c r="F854" s="28" t="s">
        <v>346</v>
      </c>
      <c r="G854" s="28" t="s">
        <v>346</v>
      </c>
      <c r="H854" s="28" t="s">
        <v>3452</v>
      </c>
      <c r="I854" s="28">
        <v>1</v>
      </c>
      <c r="J854" s="28" t="s">
        <v>220</v>
      </c>
      <c r="K854" s="28">
        <v>8</v>
      </c>
      <c r="L854" s="28" t="s">
        <v>3486</v>
      </c>
      <c r="M854" s="28" t="s">
        <v>3486</v>
      </c>
      <c r="N854" s="29">
        <v>445.959</v>
      </c>
      <c r="O854" s="29">
        <v>445.959</v>
      </c>
      <c r="P854" s="28">
        <f t="shared" si="88"/>
        <v>98.78</v>
      </c>
      <c r="Q854" s="28">
        <f t="shared" si="85"/>
        <v>1.3857776163279598</v>
      </c>
      <c r="R854" s="28">
        <v>1509545</v>
      </c>
      <c r="S854" s="28">
        <v>6311796</v>
      </c>
      <c r="T854" s="28">
        <v>0</v>
      </c>
      <c r="U854" s="28">
        <v>0</v>
      </c>
      <c r="V854" s="28">
        <v>0</v>
      </c>
      <c r="W854" s="28">
        <v>0</v>
      </c>
      <c r="X854" s="28">
        <v>0</v>
      </c>
      <c r="Y854" s="28">
        <v>0</v>
      </c>
      <c r="Z854" s="28">
        <f t="shared" si="84"/>
        <v>0</v>
      </c>
      <c r="AA854" s="28">
        <v>0</v>
      </c>
      <c r="AB854" s="30">
        <v>0</v>
      </c>
      <c r="AC854" s="30">
        <v>0</v>
      </c>
      <c r="AG854" s="28">
        <v>34</v>
      </c>
      <c r="AH854" s="28">
        <v>26.8</v>
      </c>
      <c r="AI854" s="28">
        <v>18.5</v>
      </c>
      <c r="AJ854" s="28">
        <v>19.399999999999999</v>
      </c>
      <c r="AK854" s="28">
        <v>5.61</v>
      </c>
      <c r="AL854" s="28">
        <v>1.01</v>
      </c>
      <c r="AM854" s="28">
        <f t="shared" si="86"/>
        <v>18.003565062388592</v>
      </c>
      <c r="AN854" s="28">
        <v>1424</v>
      </c>
      <c r="AO854" s="28" t="s">
        <v>3454</v>
      </c>
      <c r="AP854" s="28">
        <v>4.1200000000000001E-2</v>
      </c>
      <c r="AQ854" s="28">
        <v>0.88400000000000001</v>
      </c>
      <c r="AR854" s="28">
        <v>1.6E-2</v>
      </c>
      <c r="AS854" s="28">
        <v>0</v>
      </c>
      <c r="AT854" s="28">
        <v>0</v>
      </c>
      <c r="AU854" s="28">
        <v>1.95E-2</v>
      </c>
      <c r="AV854" s="28">
        <v>3.1699999999999999E-2</v>
      </c>
      <c r="AW854" s="28">
        <v>5.79E-3</v>
      </c>
      <c r="AX854" s="28">
        <v>1.3699999999999999E-3</v>
      </c>
      <c r="AY854" s="28">
        <v>676</v>
      </c>
      <c r="BS854" s="32" t="s">
        <v>3454</v>
      </c>
      <c r="BT854" t="s">
        <v>186</v>
      </c>
      <c r="BU854">
        <v>5</v>
      </c>
      <c r="CA854" s="35" t="s">
        <v>187</v>
      </c>
      <c r="CB854" s="35" t="s">
        <v>1119</v>
      </c>
      <c r="CC854" s="35">
        <v>0</v>
      </c>
      <c r="CD854" s="28" t="s">
        <v>189</v>
      </c>
      <c r="CE854" s="28">
        <v>0</v>
      </c>
      <c r="CG854" s="37" t="s">
        <v>223</v>
      </c>
      <c r="CH854" s="28">
        <v>1509860</v>
      </c>
      <c r="CI854" s="28">
        <v>6312034</v>
      </c>
      <c r="CJ854">
        <v>98.78</v>
      </c>
      <c r="CK854">
        <v>92.6</v>
      </c>
      <c r="CL854">
        <v>6.1800000000000068</v>
      </c>
      <c r="CM854">
        <v>6.1800000000000068</v>
      </c>
      <c r="CN854">
        <v>6.1800000000000068</v>
      </c>
      <c r="CY854" s="39">
        <v>0</v>
      </c>
      <c r="CZ854" s="40">
        <v>2</v>
      </c>
      <c r="DA854" s="35" t="s">
        <v>321</v>
      </c>
      <c r="DP854" s="42">
        <v>926</v>
      </c>
      <c r="DQ854" s="42">
        <v>926</v>
      </c>
      <c r="DR854" s="42">
        <v>1424</v>
      </c>
      <c r="EA854" s="35" t="s">
        <v>207</v>
      </c>
      <c r="EG854" s="28">
        <v>32.799999999999997</v>
      </c>
      <c r="EH854" s="28">
        <v>25.9</v>
      </c>
      <c r="EI854" s="28">
        <v>18.100000000000001</v>
      </c>
      <c r="EJ854" s="28">
        <v>19</v>
      </c>
      <c r="EK854" s="28">
        <v>5.61</v>
      </c>
      <c r="EL854" s="28">
        <v>1.03</v>
      </c>
      <c r="EM854" s="44">
        <f t="shared" si="87"/>
        <v>18.360071301247771</v>
      </c>
      <c r="EN854" s="28" t="s">
        <v>3454</v>
      </c>
      <c r="EO854" s="33">
        <v>1424</v>
      </c>
      <c r="EP854" s="33" t="s">
        <v>3454</v>
      </c>
    </row>
    <row r="855" spans="2:146" x14ac:dyDescent="0.35">
      <c r="B855" s="28">
        <v>927</v>
      </c>
      <c r="C855" s="28">
        <v>927</v>
      </c>
      <c r="D855" s="28">
        <v>70071</v>
      </c>
      <c r="E855" s="28" t="s">
        <v>3482</v>
      </c>
      <c r="F855" s="28" t="s">
        <v>3482</v>
      </c>
      <c r="G855" s="28" t="s">
        <v>3482</v>
      </c>
      <c r="H855" s="28" t="s">
        <v>352</v>
      </c>
      <c r="I855" s="28">
        <v>1</v>
      </c>
      <c r="J855" s="28" t="s">
        <v>220</v>
      </c>
      <c r="K855" s="28">
        <v>8</v>
      </c>
      <c r="L855" s="28" t="s">
        <v>3487</v>
      </c>
      <c r="M855" s="28" t="s">
        <v>3487</v>
      </c>
      <c r="N855" s="29">
        <v>336.52199999999999</v>
      </c>
      <c r="O855" s="29">
        <v>336.52199999999999</v>
      </c>
      <c r="P855" s="28">
        <f t="shared" si="88"/>
        <v>9.23</v>
      </c>
      <c r="Q855" s="28">
        <f t="shared" si="85"/>
        <v>2.2227372950356887</v>
      </c>
      <c r="R855" s="28">
        <v>1544053</v>
      </c>
      <c r="S855" s="28">
        <v>6399764</v>
      </c>
      <c r="T855" s="28">
        <v>0</v>
      </c>
      <c r="U855" s="28">
        <v>0</v>
      </c>
      <c r="V855" s="28">
        <v>0</v>
      </c>
      <c r="W855" s="28">
        <v>0</v>
      </c>
      <c r="X855" s="28">
        <v>0</v>
      </c>
      <c r="Y855" s="28">
        <v>0</v>
      </c>
      <c r="Z855" s="28">
        <f t="shared" si="84"/>
        <v>0</v>
      </c>
      <c r="AA855" s="28">
        <v>0</v>
      </c>
      <c r="AB855" s="30">
        <v>0</v>
      </c>
      <c r="AC855" s="30">
        <v>0</v>
      </c>
      <c r="AG855" s="28">
        <v>3.67</v>
      </c>
      <c r="AH855" s="28">
        <v>2.62</v>
      </c>
      <c r="AI855" s="28">
        <v>1.43</v>
      </c>
      <c r="AJ855" s="28">
        <v>1.57</v>
      </c>
      <c r="AK855" s="28">
        <v>0.40100000000000002</v>
      </c>
      <c r="AL855" s="28">
        <v>6.3299999999999995E-2</v>
      </c>
      <c r="AM855" s="28">
        <f t="shared" si="86"/>
        <v>15.785536159600996</v>
      </c>
      <c r="AN855" s="28">
        <v>64022</v>
      </c>
      <c r="AO855" s="28" t="s">
        <v>3484</v>
      </c>
      <c r="AP855" s="28">
        <v>0.104</v>
      </c>
      <c r="AQ855" s="28">
        <v>0.752</v>
      </c>
      <c r="AR855" s="28">
        <v>3.7600000000000001E-2</v>
      </c>
      <c r="AS855" s="28">
        <v>0</v>
      </c>
      <c r="AT855" s="28">
        <v>0</v>
      </c>
      <c r="AU855" s="28">
        <v>2.3599999999999999E-2</v>
      </c>
      <c r="AV855" s="28">
        <v>7.0999999999999994E-2</v>
      </c>
      <c r="AW855" s="28">
        <v>9.8799999999999999E-3</v>
      </c>
      <c r="AX855" s="28">
        <v>1.83E-3</v>
      </c>
      <c r="AY855" s="28">
        <v>53.2</v>
      </c>
      <c r="BS855" s="32" t="s">
        <v>3484</v>
      </c>
      <c r="BT855" t="s">
        <v>186</v>
      </c>
      <c r="BU855">
        <v>2</v>
      </c>
      <c r="CA855" s="35" t="s">
        <v>187</v>
      </c>
      <c r="CB855" s="35" t="s">
        <v>1119</v>
      </c>
      <c r="CC855" s="35">
        <v>0</v>
      </c>
      <c r="CD855" s="28" t="s">
        <v>189</v>
      </c>
      <c r="CE855" s="28">
        <v>0</v>
      </c>
      <c r="CG855" s="37" t="s">
        <v>223</v>
      </c>
      <c r="CH855" s="28">
        <v>1544138</v>
      </c>
      <c r="CI855" s="28">
        <v>6400081</v>
      </c>
      <c r="CJ855">
        <v>9.23</v>
      </c>
      <c r="CK855">
        <v>1.75</v>
      </c>
      <c r="CL855">
        <v>7.48</v>
      </c>
      <c r="CM855">
        <v>7.48</v>
      </c>
      <c r="CN855">
        <v>7.48</v>
      </c>
      <c r="CY855" s="39">
        <v>0</v>
      </c>
      <c r="CZ855" s="40">
        <v>0</v>
      </c>
      <c r="DA855" s="35" t="s">
        <v>321</v>
      </c>
      <c r="DP855" s="42">
        <v>927</v>
      </c>
      <c r="DQ855" s="42">
        <v>927</v>
      </c>
      <c r="DR855" s="42">
        <v>64022</v>
      </c>
      <c r="EA855" s="35" t="s">
        <v>207</v>
      </c>
      <c r="EG855" s="28">
        <v>3.67</v>
      </c>
      <c r="EH855" s="28">
        <v>2.62</v>
      </c>
      <c r="EI855" s="28">
        <v>1.43</v>
      </c>
      <c r="EJ855" s="28">
        <v>1.57</v>
      </c>
      <c r="EK855" s="28">
        <v>0.40100000000000002</v>
      </c>
      <c r="EL855" s="28">
        <v>6.3299999999999995E-2</v>
      </c>
      <c r="EM855" s="44">
        <f t="shared" si="87"/>
        <v>15.785536159600996</v>
      </c>
      <c r="EN855" s="28" t="s">
        <v>3484</v>
      </c>
      <c r="EO855" s="33">
        <v>64022</v>
      </c>
      <c r="EP855" s="33" t="s">
        <v>3484</v>
      </c>
    </row>
    <row r="856" spans="2:146" x14ac:dyDescent="0.35">
      <c r="B856" s="28">
        <v>928</v>
      </c>
      <c r="C856" s="28">
        <v>928</v>
      </c>
      <c r="D856" s="28">
        <v>24</v>
      </c>
      <c r="E856" s="28" t="s">
        <v>2025</v>
      </c>
      <c r="F856" s="28" t="s">
        <v>3488</v>
      </c>
      <c r="G856" s="28" t="s">
        <v>3488</v>
      </c>
      <c r="H856" s="28" t="s">
        <v>3489</v>
      </c>
      <c r="I856" s="28">
        <v>2</v>
      </c>
      <c r="J856" s="28" t="s">
        <v>464</v>
      </c>
      <c r="K856" s="28">
        <v>24</v>
      </c>
      <c r="L856" s="28" t="s">
        <v>3490</v>
      </c>
      <c r="M856" s="28" t="s">
        <v>3490</v>
      </c>
      <c r="N856" s="29">
        <v>151.114</v>
      </c>
      <c r="O856" s="29">
        <v>151.114</v>
      </c>
      <c r="P856" s="28">
        <f t="shared" si="88"/>
        <v>225.71</v>
      </c>
      <c r="Q856" s="28">
        <f t="shared" si="85"/>
        <v>1.2771814656484555</v>
      </c>
      <c r="R856" s="28">
        <v>1712328</v>
      </c>
      <c r="S856" s="28">
        <v>7158561</v>
      </c>
      <c r="T856" s="28">
        <v>0</v>
      </c>
      <c r="U856" s="28">
        <v>0</v>
      </c>
      <c r="V856" s="28">
        <v>0</v>
      </c>
      <c r="W856" s="28">
        <v>0</v>
      </c>
      <c r="X856" s="28">
        <v>0</v>
      </c>
      <c r="Y856" s="28">
        <v>0</v>
      </c>
      <c r="Z856" s="28">
        <f t="shared" si="84"/>
        <v>0</v>
      </c>
      <c r="AA856" s="28">
        <v>0</v>
      </c>
      <c r="AB856" s="30">
        <v>0</v>
      </c>
      <c r="AC856" s="30">
        <v>0</v>
      </c>
      <c r="AG856" s="28">
        <v>12.5</v>
      </c>
      <c r="AH856" s="28">
        <v>9.73</v>
      </c>
      <c r="AI856" s="28">
        <v>6.62</v>
      </c>
      <c r="AJ856" s="28">
        <v>6.97</v>
      </c>
      <c r="AK856" s="28">
        <v>1.64</v>
      </c>
      <c r="AL856" s="28">
        <v>0.54500000000000004</v>
      </c>
      <c r="AM856" s="28">
        <f t="shared" si="86"/>
        <v>33.231707317073173</v>
      </c>
      <c r="AN856" s="28">
        <v>26846</v>
      </c>
      <c r="AO856" s="28" t="s">
        <v>3491</v>
      </c>
      <c r="AP856" s="28">
        <v>0.14499999999999999</v>
      </c>
      <c r="AQ856" s="28">
        <v>0.72299999999999998</v>
      </c>
      <c r="AR856" s="28">
        <v>4.13E-3</v>
      </c>
      <c r="AS856" s="28">
        <v>0</v>
      </c>
      <c r="AT856" s="28">
        <v>0</v>
      </c>
      <c r="AU856" s="28">
        <v>0.125</v>
      </c>
      <c r="AV856" s="28">
        <v>2.14E-3</v>
      </c>
      <c r="AW856" s="28">
        <v>8.7000000000000001E-4</v>
      </c>
      <c r="AX856" s="28">
        <v>0</v>
      </c>
      <c r="AY856" s="28">
        <v>163</v>
      </c>
      <c r="BS856" s="32" t="s">
        <v>3491</v>
      </c>
      <c r="BT856" t="s">
        <v>186</v>
      </c>
      <c r="BU856">
        <v>1</v>
      </c>
      <c r="CA856" s="35" t="s">
        <v>344</v>
      </c>
      <c r="CB856" s="35" t="s">
        <v>188</v>
      </c>
      <c r="CC856" s="35">
        <v>1</v>
      </c>
      <c r="CD856" s="28" t="s">
        <v>189</v>
      </c>
      <c r="CE856" s="28">
        <v>0</v>
      </c>
      <c r="CH856" s="28">
        <v>1712467</v>
      </c>
      <c r="CI856" s="28">
        <v>7158534</v>
      </c>
      <c r="CJ856">
        <v>225.71</v>
      </c>
      <c r="CK856">
        <v>223.78</v>
      </c>
      <c r="CL856">
        <v>1.9300000000000068</v>
      </c>
      <c r="CM856">
        <v>1.9300000000000068</v>
      </c>
      <c r="CN856">
        <v>1.9300000000000068</v>
      </c>
      <c r="CY856" s="39">
        <v>0</v>
      </c>
      <c r="CZ856" s="40">
        <v>0</v>
      </c>
      <c r="DA856" s="35" t="s">
        <v>214</v>
      </c>
      <c r="DP856" s="42">
        <v>928</v>
      </c>
      <c r="DQ856" s="42">
        <v>928</v>
      </c>
      <c r="DR856" s="42">
        <v>26846</v>
      </c>
      <c r="DW856" s="35" t="s">
        <v>3492</v>
      </c>
      <c r="DX856" s="35" t="s">
        <v>644</v>
      </c>
      <c r="EA856" s="35" t="s">
        <v>207</v>
      </c>
      <c r="EG856" s="28">
        <v>9.9499999999999993</v>
      </c>
      <c r="EH856" s="28">
        <v>7.43</v>
      </c>
      <c r="EI856" s="28">
        <v>4.55</v>
      </c>
      <c r="EJ856" s="28">
        <v>4.87</v>
      </c>
      <c r="EK856" s="28">
        <v>1.64</v>
      </c>
      <c r="EL856" s="28">
        <v>0.627</v>
      </c>
      <c r="EM856" s="44">
        <f t="shared" si="87"/>
        <v>38.231707317073173</v>
      </c>
      <c r="EN856" s="28" t="s">
        <v>3491</v>
      </c>
      <c r="EO856" s="33">
        <v>26846</v>
      </c>
      <c r="EP856" s="33" t="s">
        <v>3491</v>
      </c>
    </row>
    <row r="857" spans="2:146" x14ac:dyDescent="0.35">
      <c r="B857" s="28">
        <v>929</v>
      </c>
      <c r="C857" s="28">
        <v>929</v>
      </c>
      <c r="D857" s="28">
        <v>30</v>
      </c>
      <c r="E857" s="28" t="s">
        <v>1617</v>
      </c>
      <c r="F857" s="28" t="s">
        <v>3493</v>
      </c>
      <c r="G857" s="28" t="s">
        <v>3493</v>
      </c>
      <c r="H857" s="28" t="s">
        <v>3494</v>
      </c>
      <c r="I857" s="28">
        <v>2</v>
      </c>
      <c r="J857" s="28" t="s">
        <v>464</v>
      </c>
      <c r="K857" s="28">
        <v>24</v>
      </c>
      <c r="L857" s="28" t="s">
        <v>3495</v>
      </c>
      <c r="M857" s="28" t="s">
        <v>3495</v>
      </c>
      <c r="N857" s="29">
        <v>886.44500000000005</v>
      </c>
      <c r="O857" s="29">
        <v>886.44500000000005</v>
      </c>
      <c r="P857" s="28">
        <f t="shared" si="88"/>
        <v>236.65</v>
      </c>
      <c r="Q857" s="28">
        <f t="shared" si="85"/>
        <v>1.8500865817958254</v>
      </c>
      <c r="R857" s="28">
        <v>1640083</v>
      </c>
      <c r="S857" s="28">
        <v>7138106</v>
      </c>
      <c r="T857" s="28">
        <v>0</v>
      </c>
      <c r="U857" s="28">
        <v>0</v>
      </c>
      <c r="V857" s="28">
        <v>0</v>
      </c>
      <c r="W857" s="28">
        <v>0</v>
      </c>
      <c r="X857" s="28">
        <v>0</v>
      </c>
      <c r="Y857" s="28">
        <v>0</v>
      </c>
      <c r="Z857" s="28">
        <f t="shared" si="84"/>
        <v>0</v>
      </c>
      <c r="AA857" s="28">
        <v>0</v>
      </c>
      <c r="AB857" s="30">
        <v>0</v>
      </c>
      <c r="AC857" s="30">
        <v>0</v>
      </c>
      <c r="AG857" s="28">
        <v>35.799999999999997</v>
      </c>
      <c r="AH857" s="28">
        <v>28.5</v>
      </c>
      <c r="AI857" s="28">
        <v>20.2</v>
      </c>
      <c r="AJ857" s="28">
        <v>21.1</v>
      </c>
      <c r="AK857" s="28">
        <v>2.4500000000000002</v>
      </c>
      <c r="AL857" s="28">
        <v>0.26600000000000001</v>
      </c>
      <c r="AM857" s="28">
        <f t="shared" si="86"/>
        <v>10.857142857142858</v>
      </c>
      <c r="AN857" s="28">
        <v>26184</v>
      </c>
      <c r="AO857" s="28" t="s">
        <v>3496</v>
      </c>
      <c r="AP857" s="28">
        <v>1.0200000000000001E-2</v>
      </c>
      <c r="AQ857" s="28">
        <v>0.878</v>
      </c>
      <c r="AR857" s="28">
        <v>1.1299999999999999E-2</v>
      </c>
      <c r="AS857" s="28">
        <v>0</v>
      </c>
      <c r="AT857" s="28">
        <v>0</v>
      </c>
      <c r="AU857" s="28">
        <v>9.5200000000000007E-2</v>
      </c>
      <c r="AV857" s="28">
        <v>2.7799999999999999E-3</v>
      </c>
      <c r="AW857" s="28">
        <v>2.8800000000000002E-3</v>
      </c>
      <c r="AX857" s="28">
        <v>0</v>
      </c>
      <c r="AY857" s="28">
        <v>200</v>
      </c>
      <c r="BS857" s="32" t="s">
        <v>3496</v>
      </c>
      <c r="BT857" t="s">
        <v>186</v>
      </c>
      <c r="BU857">
        <v>1</v>
      </c>
      <c r="CA857" s="35" t="s">
        <v>187</v>
      </c>
      <c r="CB857" s="35" t="s">
        <v>1119</v>
      </c>
      <c r="CC857" s="35">
        <v>0</v>
      </c>
      <c r="CD857" s="28" t="s">
        <v>189</v>
      </c>
      <c r="CE857" s="28">
        <v>0</v>
      </c>
      <c r="CH857" s="28">
        <v>1640503</v>
      </c>
      <c r="CI857" s="28">
        <v>7138497</v>
      </c>
      <c r="CJ857">
        <v>236.65</v>
      </c>
      <c r="CK857">
        <v>220.25</v>
      </c>
      <c r="CL857">
        <v>16.400000000000006</v>
      </c>
      <c r="CM857">
        <v>16.400000000000006</v>
      </c>
      <c r="CN857">
        <v>16.400000000000006</v>
      </c>
      <c r="CY857" s="39">
        <v>0</v>
      </c>
      <c r="CZ857" s="40">
        <v>0</v>
      </c>
      <c r="DA857" s="35" t="s">
        <v>321</v>
      </c>
      <c r="DP857" s="42">
        <v>929</v>
      </c>
      <c r="DQ857" s="42">
        <v>929</v>
      </c>
      <c r="DR857" s="42">
        <v>26184</v>
      </c>
      <c r="EA857" s="35" t="s">
        <v>207</v>
      </c>
      <c r="EG857" s="28">
        <v>35.799999999999997</v>
      </c>
      <c r="EH857" s="28">
        <v>28.5</v>
      </c>
      <c r="EI857" s="28">
        <v>20.2</v>
      </c>
      <c r="EJ857" s="28">
        <v>21.1</v>
      </c>
      <c r="EK857" s="28">
        <v>2.4500000000000002</v>
      </c>
      <c r="EL857" s="28">
        <v>0.26600000000000001</v>
      </c>
      <c r="EM857" s="44">
        <f t="shared" si="87"/>
        <v>10.857142857142858</v>
      </c>
      <c r="EN857" s="28" t="s">
        <v>3496</v>
      </c>
      <c r="EO857" s="33">
        <v>26184</v>
      </c>
      <c r="EP857" s="33" t="s">
        <v>3496</v>
      </c>
    </row>
    <row r="858" spans="2:146" x14ac:dyDescent="0.35">
      <c r="B858" s="28">
        <v>930</v>
      </c>
      <c r="C858" s="28">
        <v>930</v>
      </c>
      <c r="D858" s="28">
        <v>24</v>
      </c>
      <c r="E858" s="28" t="s">
        <v>2025</v>
      </c>
      <c r="F858" s="28" t="s">
        <v>2025</v>
      </c>
      <c r="G858" s="28" t="s">
        <v>2025</v>
      </c>
      <c r="H858" s="28" t="s">
        <v>238</v>
      </c>
      <c r="I858" s="28">
        <v>1</v>
      </c>
      <c r="J858" s="28" t="s">
        <v>464</v>
      </c>
      <c r="K858" s="28">
        <v>24</v>
      </c>
      <c r="L858" s="28" t="s">
        <v>3497</v>
      </c>
      <c r="M858" s="28" t="s">
        <v>3497</v>
      </c>
      <c r="N858" s="29">
        <v>4304.33</v>
      </c>
      <c r="O858" s="29">
        <v>4304.33</v>
      </c>
      <c r="P858" s="28">
        <f t="shared" si="88"/>
        <v>120.07</v>
      </c>
      <c r="Q858" s="28">
        <f t="shared" si="85"/>
        <v>0.62727532507962913</v>
      </c>
      <c r="R858" s="28">
        <v>1729110</v>
      </c>
      <c r="S858" s="28">
        <v>7142012</v>
      </c>
      <c r="T858" s="28">
        <v>1</v>
      </c>
      <c r="U858" s="28">
        <v>0</v>
      </c>
      <c r="V858" s="28">
        <v>1</v>
      </c>
      <c r="W858" s="28">
        <v>0</v>
      </c>
      <c r="X858" s="28">
        <f>(AB858/AK858)*100</f>
        <v>3.3557046979865772</v>
      </c>
      <c r="Y858" s="28">
        <f>(AB858/AL858)*100</f>
        <v>14.124293785310735</v>
      </c>
      <c r="Z858" s="28">
        <f t="shared" si="84"/>
        <v>3.3557046979865772</v>
      </c>
      <c r="AA858" s="28">
        <v>0</v>
      </c>
      <c r="AB858" s="30">
        <v>0.5</v>
      </c>
      <c r="AC858" s="30">
        <v>1</v>
      </c>
      <c r="AD858" s="31">
        <v>1</v>
      </c>
      <c r="AE858" s="31">
        <v>365</v>
      </c>
      <c r="AF858" s="31">
        <v>365</v>
      </c>
      <c r="AG858" s="28">
        <v>129</v>
      </c>
      <c r="AH858" s="28">
        <v>99.1</v>
      </c>
      <c r="AI858" s="28">
        <v>65.5</v>
      </c>
      <c r="AJ858" s="28">
        <v>69.3</v>
      </c>
      <c r="AK858" s="28">
        <v>14.9</v>
      </c>
      <c r="AL858" s="28">
        <v>3.54</v>
      </c>
      <c r="AM858" s="28">
        <f t="shared" si="86"/>
        <v>23.758389261744966</v>
      </c>
      <c r="AN858" s="28">
        <v>61943</v>
      </c>
      <c r="AO858" s="28" t="s">
        <v>3498</v>
      </c>
      <c r="AP858" s="28">
        <v>9.8500000000000004E-2</v>
      </c>
      <c r="AQ858" s="28">
        <v>0.79600000000000004</v>
      </c>
      <c r="AR858" s="28">
        <v>1.61E-2</v>
      </c>
      <c r="AS858" s="28">
        <v>0</v>
      </c>
      <c r="AT858" s="28">
        <v>0</v>
      </c>
      <c r="AU858" s="28">
        <v>7.0000000000000007E-2</v>
      </c>
      <c r="AV858" s="28">
        <v>1.7299999999999999E-2</v>
      </c>
      <c r="AW858" s="28">
        <v>1.5499999999999999E-3</v>
      </c>
      <c r="AX858" s="28">
        <v>4.2000000000000002E-4</v>
      </c>
      <c r="AY858" s="28">
        <v>1490</v>
      </c>
      <c r="BS858" s="32" t="s">
        <v>3498</v>
      </c>
      <c r="BT858" t="s">
        <v>186</v>
      </c>
      <c r="BU858">
        <v>1</v>
      </c>
      <c r="CA858" s="35" t="s">
        <v>187</v>
      </c>
      <c r="CB858" s="35" t="s">
        <v>188</v>
      </c>
      <c r="CC858" s="35">
        <v>1</v>
      </c>
      <c r="CD858" s="28" t="s">
        <v>189</v>
      </c>
      <c r="CE858" s="28">
        <v>0</v>
      </c>
      <c r="CH858" s="28">
        <v>1732127</v>
      </c>
      <c r="CI858" s="28">
        <v>7140892</v>
      </c>
      <c r="CJ858">
        <v>120.07</v>
      </c>
      <c r="CK858">
        <v>93.07</v>
      </c>
      <c r="CL858">
        <v>27</v>
      </c>
      <c r="CM858">
        <v>27</v>
      </c>
      <c r="CN858">
        <v>27</v>
      </c>
      <c r="CO858" s="38" t="s">
        <v>202</v>
      </c>
      <c r="CP858" s="38" t="s">
        <v>189</v>
      </c>
      <c r="CR858" s="38" t="s">
        <v>202</v>
      </c>
      <c r="CS858" s="38" t="s">
        <v>1016</v>
      </c>
      <c r="CT858" s="38">
        <v>1</v>
      </c>
      <c r="CU858" s="38" t="s">
        <v>1138</v>
      </c>
      <c r="CV858" s="47">
        <v>44469</v>
      </c>
      <c r="CY858" s="39" t="s">
        <v>202</v>
      </c>
      <c r="CZ858" s="40" t="s">
        <v>189</v>
      </c>
      <c r="DA858" s="35" t="s">
        <v>205</v>
      </c>
      <c r="DP858" s="42">
        <v>930</v>
      </c>
      <c r="DQ858" s="42">
        <v>930</v>
      </c>
      <c r="DR858" s="42">
        <v>61943</v>
      </c>
      <c r="DX858" s="35" t="s">
        <v>644</v>
      </c>
      <c r="DY858" s="35" t="s">
        <v>697</v>
      </c>
      <c r="EA858" s="35" t="s">
        <v>207</v>
      </c>
      <c r="EG858" s="28">
        <v>108</v>
      </c>
      <c r="EH858" s="28">
        <v>81.7</v>
      </c>
      <c r="EI858" s="28">
        <v>51.9</v>
      </c>
      <c r="EJ858" s="28">
        <v>55.3</v>
      </c>
      <c r="EK858" s="28">
        <v>14.9</v>
      </c>
      <c r="EL858" s="28">
        <v>4.79</v>
      </c>
      <c r="EM858" s="44">
        <f t="shared" si="87"/>
        <v>32.147651006711406</v>
      </c>
      <c r="EN858" s="28" t="s">
        <v>3498</v>
      </c>
      <c r="EO858" s="33">
        <v>61943</v>
      </c>
      <c r="EP858" s="33" t="s">
        <v>3498</v>
      </c>
    </row>
    <row r="859" spans="2:146" x14ac:dyDescent="0.35">
      <c r="B859" s="28">
        <v>931</v>
      </c>
      <c r="C859" s="28">
        <v>931</v>
      </c>
      <c r="D859" s="28">
        <v>24</v>
      </c>
      <c r="E859" s="28" t="s">
        <v>2025</v>
      </c>
      <c r="F859" s="28" t="s">
        <v>3499</v>
      </c>
      <c r="G859" s="28" t="s">
        <v>3499</v>
      </c>
      <c r="H859" s="28" t="s">
        <v>3500</v>
      </c>
      <c r="I859" s="28">
        <v>2</v>
      </c>
      <c r="J859" s="28" t="s">
        <v>464</v>
      </c>
      <c r="K859" s="28">
        <v>24</v>
      </c>
      <c r="L859" s="28" t="s">
        <v>3501</v>
      </c>
      <c r="M859" s="28" t="s">
        <v>3501</v>
      </c>
      <c r="N859" s="29">
        <v>30.268799999999999</v>
      </c>
      <c r="O859" s="29">
        <v>30.268799999999999</v>
      </c>
      <c r="P859" s="28">
        <f t="shared" si="88"/>
        <v>258.38</v>
      </c>
      <c r="Q859" s="28">
        <f t="shared" si="85"/>
        <v>14.404271064594518</v>
      </c>
      <c r="R859" s="28">
        <v>1689626</v>
      </c>
      <c r="S859" s="28">
        <v>7179673</v>
      </c>
      <c r="T859" s="28">
        <v>1</v>
      </c>
      <c r="U859" s="28">
        <v>0</v>
      </c>
      <c r="V859" s="28">
        <v>0</v>
      </c>
      <c r="W859" s="28">
        <v>0</v>
      </c>
      <c r="X859" s="28">
        <v>0</v>
      </c>
      <c r="Y859" s="28">
        <v>0</v>
      </c>
      <c r="Z859" s="28">
        <f t="shared" si="84"/>
        <v>0</v>
      </c>
      <c r="AA859" s="28">
        <v>0</v>
      </c>
      <c r="AB859" s="30">
        <v>0</v>
      </c>
      <c r="AC859" s="30">
        <v>0</v>
      </c>
      <c r="AG859" s="28">
        <v>11.5</v>
      </c>
      <c r="AH859" s="28">
        <v>8.94</v>
      </c>
      <c r="AI859" s="28">
        <v>5.97</v>
      </c>
      <c r="AJ859" s="28">
        <v>6.3</v>
      </c>
      <c r="AK859" s="28">
        <v>1.36</v>
      </c>
      <c r="AL859" s="28">
        <v>0.33</v>
      </c>
      <c r="AM859" s="28">
        <f t="shared" si="86"/>
        <v>24.264705882352942</v>
      </c>
      <c r="AN859" s="28">
        <v>27879</v>
      </c>
      <c r="AO859" s="28" t="s">
        <v>3502</v>
      </c>
      <c r="AP859" s="28">
        <v>0.115</v>
      </c>
      <c r="AQ859" s="28">
        <v>0.81100000000000005</v>
      </c>
      <c r="AR859" s="28">
        <v>1.4E-2</v>
      </c>
      <c r="AS859" s="28">
        <v>0</v>
      </c>
      <c r="AT859" s="28">
        <v>0</v>
      </c>
      <c r="AU859" s="28">
        <v>5.4699999999999999E-2</v>
      </c>
      <c r="AV859" s="28">
        <v>5.0099999999999997E-3</v>
      </c>
      <c r="AW859" s="28">
        <v>4.2999999999999999E-4</v>
      </c>
      <c r="AX859" s="28">
        <v>0</v>
      </c>
      <c r="AY859" s="28">
        <v>142</v>
      </c>
      <c r="BS859" s="32" t="s">
        <v>3502</v>
      </c>
      <c r="BT859" t="s">
        <v>186</v>
      </c>
      <c r="BU859">
        <v>1</v>
      </c>
      <c r="CA859" s="35" t="s">
        <v>344</v>
      </c>
      <c r="CB859" s="35" t="s">
        <v>188</v>
      </c>
      <c r="CC859" s="35">
        <v>1</v>
      </c>
      <c r="CD859" s="28" t="s">
        <v>189</v>
      </c>
      <c r="CE859" s="28">
        <v>0</v>
      </c>
      <c r="CH859" s="28">
        <v>1689650</v>
      </c>
      <c r="CI859" s="28">
        <v>7179654</v>
      </c>
      <c r="CJ859">
        <v>258.38</v>
      </c>
      <c r="CK859">
        <v>254.02</v>
      </c>
      <c r="CL859">
        <v>4.3599999999999852</v>
      </c>
      <c r="CM859">
        <v>4.3599999999999852</v>
      </c>
      <c r="CN859">
        <v>4.3599999999999852</v>
      </c>
      <c r="CY859" s="39">
        <v>0</v>
      </c>
      <c r="CZ859" s="40">
        <v>0</v>
      </c>
      <c r="DA859" s="35" t="s">
        <v>214</v>
      </c>
      <c r="DP859" s="42">
        <v>931</v>
      </c>
      <c r="DQ859" s="42">
        <v>931</v>
      </c>
      <c r="DR859" s="42">
        <v>27879</v>
      </c>
      <c r="DW859" s="35" t="s">
        <v>3492</v>
      </c>
      <c r="DX859" s="35" t="s">
        <v>644</v>
      </c>
      <c r="EA859" s="35" t="s">
        <v>207</v>
      </c>
      <c r="EG859" s="28">
        <v>9.1</v>
      </c>
      <c r="EH859" s="28">
        <v>6.79</v>
      </c>
      <c r="EI859" s="28">
        <v>4.1500000000000004</v>
      </c>
      <c r="EJ859" s="28">
        <v>4.4400000000000004</v>
      </c>
      <c r="EK859" s="28">
        <v>1.36</v>
      </c>
      <c r="EL859" s="28">
        <v>0.48099999999999998</v>
      </c>
      <c r="EM859" s="44">
        <f t="shared" si="87"/>
        <v>35.367647058823529</v>
      </c>
      <c r="EN859" s="28" t="s">
        <v>3502</v>
      </c>
      <c r="EO859" s="33">
        <v>27879</v>
      </c>
      <c r="EP859" s="33" t="s">
        <v>3502</v>
      </c>
    </row>
    <row r="860" spans="2:146" x14ac:dyDescent="0.35">
      <c r="B860" s="28">
        <v>932</v>
      </c>
      <c r="C860" s="28">
        <v>932</v>
      </c>
      <c r="D860" s="28">
        <v>26</v>
      </c>
      <c r="E860" s="28" t="s">
        <v>2722</v>
      </c>
      <c r="F860" s="28" t="s">
        <v>2722</v>
      </c>
      <c r="G860" s="28" t="s">
        <v>2722</v>
      </c>
      <c r="H860" s="28" t="s">
        <v>3503</v>
      </c>
      <c r="I860" s="28">
        <v>1</v>
      </c>
      <c r="J860" s="28" t="s">
        <v>464</v>
      </c>
      <c r="K860" s="28">
        <v>24</v>
      </c>
      <c r="L860" s="28" t="s">
        <v>3504</v>
      </c>
      <c r="M860" s="28" t="s">
        <v>3504</v>
      </c>
      <c r="N860" s="29">
        <v>421.471</v>
      </c>
      <c r="O860" s="29">
        <v>421.471</v>
      </c>
      <c r="P860" s="28">
        <f t="shared" si="88"/>
        <v>131.55000000000001</v>
      </c>
      <c r="Q860" s="28">
        <f t="shared" si="85"/>
        <v>3.2908551240773396</v>
      </c>
      <c r="R860" s="28">
        <v>1720205</v>
      </c>
      <c r="S860" s="28">
        <v>7126008</v>
      </c>
      <c r="T860" s="28">
        <v>0</v>
      </c>
      <c r="U860" s="28">
        <v>0</v>
      </c>
      <c r="V860" s="28">
        <v>0</v>
      </c>
      <c r="W860" s="28">
        <v>0</v>
      </c>
      <c r="X860" s="28">
        <v>0</v>
      </c>
      <c r="Y860" s="28">
        <v>0</v>
      </c>
      <c r="Z860" s="28">
        <f t="shared" si="84"/>
        <v>0</v>
      </c>
      <c r="AA860" s="28">
        <v>0</v>
      </c>
      <c r="AB860" s="30">
        <v>0</v>
      </c>
      <c r="AC860" s="30">
        <v>0</v>
      </c>
      <c r="AG860" s="28">
        <v>58.1</v>
      </c>
      <c r="AH860" s="28">
        <v>45.3</v>
      </c>
      <c r="AI860" s="28">
        <v>30.7</v>
      </c>
      <c r="AJ860" s="28">
        <v>32.4</v>
      </c>
      <c r="AK860" s="28">
        <v>7.7</v>
      </c>
      <c r="AL860" s="28">
        <v>2.48</v>
      </c>
      <c r="AM860" s="28">
        <f t="shared" si="86"/>
        <v>32.20779220779221</v>
      </c>
      <c r="AN860" s="28">
        <v>25750</v>
      </c>
      <c r="AO860" s="28" t="s">
        <v>3505</v>
      </c>
      <c r="AP860" s="28">
        <v>9.1399999999999995E-2</v>
      </c>
      <c r="AQ860" s="28">
        <v>0.79700000000000004</v>
      </c>
      <c r="AR860" s="28">
        <v>5.5100000000000001E-3</v>
      </c>
      <c r="AS860" s="28">
        <v>0</v>
      </c>
      <c r="AT860" s="28">
        <v>0</v>
      </c>
      <c r="AU860" s="28">
        <v>9.8599999999999993E-2</v>
      </c>
      <c r="AV860" s="28">
        <v>6.2500000000000003E-3</v>
      </c>
      <c r="AW860" s="28">
        <v>9.8999999999999999E-4</v>
      </c>
      <c r="AX860" s="28">
        <v>1.3999999999999999E-4</v>
      </c>
      <c r="AY860" s="28">
        <v>666</v>
      </c>
      <c r="BS860" s="32" t="s">
        <v>3505</v>
      </c>
      <c r="BT860" t="s">
        <v>186</v>
      </c>
      <c r="BU860">
        <v>1</v>
      </c>
      <c r="CA860" s="35" t="s">
        <v>247</v>
      </c>
      <c r="CB860" s="35" t="s">
        <v>1119</v>
      </c>
      <c r="CC860" s="35">
        <v>0</v>
      </c>
      <c r="CD860" s="28" t="s">
        <v>189</v>
      </c>
      <c r="CE860" s="28">
        <v>0</v>
      </c>
      <c r="CH860" s="28">
        <v>1720579</v>
      </c>
      <c r="CI860" s="28">
        <v>7125954</v>
      </c>
      <c r="CJ860">
        <v>131.55000000000001</v>
      </c>
      <c r="CK860">
        <v>117.68</v>
      </c>
      <c r="CL860">
        <v>13.870000000000005</v>
      </c>
      <c r="CM860">
        <v>13.870000000000005</v>
      </c>
      <c r="CN860">
        <v>13.870000000000005</v>
      </c>
      <c r="CQ860" s="38" t="s">
        <v>1688</v>
      </c>
      <c r="CY860" s="39">
        <v>0</v>
      </c>
      <c r="CZ860" s="40">
        <v>0</v>
      </c>
      <c r="DA860" s="35" t="s">
        <v>321</v>
      </c>
      <c r="DP860" s="42">
        <v>932</v>
      </c>
      <c r="DQ860" s="42">
        <v>932</v>
      </c>
      <c r="DR860" s="42">
        <v>25750</v>
      </c>
      <c r="DS860" s="35" t="s">
        <v>3506</v>
      </c>
      <c r="DU860" s="35" t="s">
        <v>3507</v>
      </c>
      <c r="EC860" s="35" t="s">
        <v>294</v>
      </c>
      <c r="EG860" s="28">
        <v>61.2</v>
      </c>
      <c r="EH860" s="28">
        <v>47.2</v>
      </c>
      <c r="EI860" s="28">
        <v>31.1</v>
      </c>
      <c r="EJ860" s="28">
        <v>32.9</v>
      </c>
      <c r="EK860" s="28">
        <v>7.51</v>
      </c>
      <c r="EL860" s="28">
        <v>2.2200000000000002</v>
      </c>
      <c r="EM860" s="44">
        <f t="shared" si="87"/>
        <v>29.560585885486024</v>
      </c>
      <c r="EN860" s="28" t="s">
        <v>3505</v>
      </c>
      <c r="EO860" s="33">
        <v>25750</v>
      </c>
      <c r="EP860" s="33" t="s">
        <v>3505</v>
      </c>
    </row>
    <row r="861" spans="2:146" x14ac:dyDescent="0.35">
      <c r="B861" s="28">
        <v>933</v>
      </c>
      <c r="C861" s="28">
        <v>933</v>
      </c>
      <c r="D861" s="28">
        <v>20</v>
      </c>
      <c r="E861" s="28" t="s">
        <v>637</v>
      </c>
      <c r="F861" s="28" t="s">
        <v>3508</v>
      </c>
      <c r="G861" s="28" t="s">
        <v>3508</v>
      </c>
      <c r="H861" s="28" t="s">
        <v>668</v>
      </c>
      <c r="I861" s="28">
        <v>3</v>
      </c>
      <c r="J861" s="28" t="s">
        <v>464</v>
      </c>
      <c r="K861" s="28">
        <v>24</v>
      </c>
      <c r="L861" s="28" t="s">
        <v>3509</v>
      </c>
      <c r="M861" s="28" t="s">
        <v>3509</v>
      </c>
      <c r="N861" s="29">
        <v>777.298</v>
      </c>
      <c r="O861" s="29">
        <v>777.298</v>
      </c>
      <c r="P861" s="28">
        <f t="shared" si="88"/>
        <v>235.38</v>
      </c>
      <c r="Q861" s="28">
        <f t="shared" si="85"/>
        <v>1.7921054730618124</v>
      </c>
      <c r="R861" s="28">
        <v>1684717</v>
      </c>
      <c r="S861" s="28">
        <v>7211245</v>
      </c>
      <c r="T861" s="28">
        <v>0</v>
      </c>
      <c r="U861" s="28">
        <v>0</v>
      </c>
      <c r="V861" s="28">
        <v>0</v>
      </c>
      <c r="W861" s="28">
        <v>0</v>
      </c>
      <c r="X861" s="28">
        <v>0</v>
      </c>
      <c r="Y861" s="28">
        <v>0</v>
      </c>
      <c r="Z861" s="28">
        <f t="shared" si="84"/>
        <v>0</v>
      </c>
      <c r="AA861" s="28">
        <v>0</v>
      </c>
      <c r="AB861" s="30">
        <v>0</v>
      </c>
      <c r="AC861" s="30">
        <v>0</v>
      </c>
      <c r="AG861" s="28">
        <v>5.17</v>
      </c>
      <c r="AH861" s="28">
        <v>3.98</v>
      </c>
      <c r="AI861" s="28">
        <v>2.61</v>
      </c>
      <c r="AJ861" s="28">
        <v>2.77</v>
      </c>
      <c r="AK861" s="28">
        <v>0.28599999999999998</v>
      </c>
      <c r="AL861" s="28">
        <v>4.1700000000000001E-2</v>
      </c>
      <c r="AM861" s="28">
        <f t="shared" si="86"/>
        <v>14.580419580419582</v>
      </c>
      <c r="AN861" s="28">
        <v>28982</v>
      </c>
      <c r="AO861" s="28" t="s">
        <v>3510</v>
      </c>
      <c r="AP861" s="28">
        <v>1.8700000000000001E-2</v>
      </c>
      <c r="AQ861" s="28">
        <v>0.85299999999999998</v>
      </c>
      <c r="AR861" s="28">
        <v>3.5999999999999997E-2</v>
      </c>
      <c r="AS861" s="28">
        <v>0</v>
      </c>
      <c r="AT861" s="28">
        <v>0</v>
      </c>
      <c r="AU861" s="28">
        <v>7.4999999999999997E-2</v>
      </c>
      <c r="AV861" s="28">
        <v>1.54E-2</v>
      </c>
      <c r="AW861" s="28">
        <v>2.3800000000000002E-3</v>
      </c>
      <c r="AX861" s="28">
        <v>0</v>
      </c>
      <c r="AY861" s="28">
        <v>28.8</v>
      </c>
      <c r="BS861" s="32" t="s">
        <v>3510</v>
      </c>
      <c r="BT861" t="s">
        <v>186</v>
      </c>
      <c r="BU861">
        <v>1</v>
      </c>
      <c r="CA861" s="35" t="s">
        <v>344</v>
      </c>
      <c r="CB861" s="35" t="s">
        <v>188</v>
      </c>
      <c r="CC861" s="35">
        <v>1</v>
      </c>
      <c r="CD861" s="28" t="s">
        <v>189</v>
      </c>
      <c r="CE861" s="28">
        <v>0</v>
      </c>
      <c r="CH861" s="28">
        <v>1685108</v>
      </c>
      <c r="CI861" s="28">
        <v>7211641</v>
      </c>
      <c r="CJ861">
        <v>235.38</v>
      </c>
      <c r="CK861">
        <v>221.45</v>
      </c>
      <c r="CL861">
        <v>13.930000000000007</v>
      </c>
      <c r="CM861">
        <v>13.930000000000007</v>
      </c>
      <c r="CN861">
        <v>13.930000000000007</v>
      </c>
      <c r="CY861" s="39">
        <v>0</v>
      </c>
      <c r="CZ861" s="40">
        <v>0</v>
      </c>
      <c r="DA861" s="35" t="s">
        <v>214</v>
      </c>
      <c r="DP861" s="42">
        <v>933</v>
      </c>
      <c r="DQ861" s="42">
        <v>933</v>
      </c>
      <c r="DR861" s="42">
        <v>28982</v>
      </c>
      <c r="DW861" s="35" t="s">
        <v>3492</v>
      </c>
      <c r="DX861" s="35" t="s">
        <v>644</v>
      </c>
      <c r="EA861" s="35" t="s">
        <v>207</v>
      </c>
      <c r="EG861" s="28">
        <v>5.17</v>
      </c>
      <c r="EH861" s="28">
        <v>3.98</v>
      </c>
      <c r="EI861" s="28">
        <v>2.61</v>
      </c>
      <c r="EJ861" s="28">
        <v>2.77</v>
      </c>
      <c r="EK861" s="28">
        <v>0.28599999999999998</v>
      </c>
      <c r="EL861" s="28">
        <v>4.1700000000000001E-2</v>
      </c>
      <c r="EM861" s="44">
        <f t="shared" si="87"/>
        <v>14.580419580419582</v>
      </c>
      <c r="EN861" s="28" t="s">
        <v>3510</v>
      </c>
      <c r="EO861" s="33">
        <v>28982</v>
      </c>
      <c r="EP861" s="33" t="s">
        <v>3510</v>
      </c>
    </row>
    <row r="862" spans="2:146" x14ac:dyDescent="0.35">
      <c r="B862" s="28">
        <v>934</v>
      </c>
      <c r="C862" s="28">
        <v>934</v>
      </c>
      <c r="D862" s="28">
        <v>38039</v>
      </c>
      <c r="E862" s="28" t="s">
        <v>3511</v>
      </c>
      <c r="F862" s="28" t="s">
        <v>3511</v>
      </c>
      <c r="G862" s="28" t="s">
        <v>3512</v>
      </c>
      <c r="H862" s="28" t="s">
        <v>3513</v>
      </c>
      <c r="I862" s="28">
        <v>1</v>
      </c>
      <c r="J862" s="28" t="s">
        <v>757</v>
      </c>
      <c r="K862" s="28">
        <v>22</v>
      </c>
      <c r="L862" s="28" t="s">
        <v>3514</v>
      </c>
      <c r="M862" s="28" t="s">
        <v>3514</v>
      </c>
      <c r="N862" s="29">
        <v>199.53100000000001</v>
      </c>
      <c r="O862" s="29">
        <v>199.53100000000001</v>
      </c>
      <c r="P862" s="28">
        <f t="shared" si="88"/>
        <v>50.4</v>
      </c>
      <c r="Q862" s="28">
        <f t="shared" si="85"/>
        <v>3.3879447303927703</v>
      </c>
      <c r="R862" s="28">
        <v>1602719</v>
      </c>
      <c r="S862" s="28">
        <v>6966963</v>
      </c>
      <c r="T862" s="28">
        <v>0</v>
      </c>
      <c r="U862" s="28">
        <v>0</v>
      </c>
      <c r="V862" s="28">
        <v>0</v>
      </c>
      <c r="W862" s="28">
        <v>0</v>
      </c>
      <c r="X862" s="28">
        <v>0</v>
      </c>
      <c r="Y862" s="28">
        <v>0</v>
      </c>
      <c r="Z862" s="28">
        <f t="shared" si="84"/>
        <v>0</v>
      </c>
      <c r="AA862" s="28">
        <v>0</v>
      </c>
      <c r="AB862" s="30">
        <v>0</v>
      </c>
      <c r="AC862" s="30">
        <v>0</v>
      </c>
      <c r="AG862" s="28">
        <v>30.4</v>
      </c>
      <c r="AH862" s="28">
        <v>23.4</v>
      </c>
      <c r="AI862" s="28">
        <v>15.3</v>
      </c>
      <c r="AJ862" s="28">
        <v>16.2</v>
      </c>
      <c r="AK862" s="28">
        <v>1.92</v>
      </c>
      <c r="AL862" s="28">
        <v>0.16200000000000001</v>
      </c>
      <c r="AM862" s="28">
        <f t="shared" si="86"/>
        <v>8.4375</v>
      </c>
      <c r="AN862" s="28">
        <v>62622</v>
      </c>
      <c r="AO862" s="28" t="s">
        <v>3515</v>
      </c>
      <c r="AP862" s="28">
        <v>1.9599999999999999E-2</v>
      </c>
      <c r="AQ862" s="28">
        <v>0.90400000000000003</v>
      </c>
      <c r="AR862" s="28">
        <v>1.7999999999999999E-2</v>
      </c>
      <c r="AS862" s="28">
        <v>0</v>
      </c>
      <c r="AT862" s="28">
        <v>0</v>
      </c>
      <c r="AU862" s="28">
        <v>3.2899999999999999E-2</v>
      </c>
      <c r="AV862" s="28">
        <v>2.5999999999999999E-2</v>
      </c>
      <c r="AW862" s="28">
        <v>0</v>
      </c>
      <c r="AX862" s="28">
        <v>0</v>
      </c>
      <c r="AY862" s="28">
        <v>144</v>
      </c>
      <c r="BS862" s="32" t="s">
        <v>3515</v>
      </c>
      <c r="BT862" t="s">
        <v>186</v>
      </c>
      <c r="BU862">
        <v>1</v>
      </c>
      <c r="CA862" s="35" t="s">
        <v>187</v>
      </c>
      <c r="CB862" s="35" t="s">
        <v>1119</v>
      </c>
      <c r="CC862" s="35">
        <v>0</v>
      </c>
      <c r="CD862" s="28" t="s">
        <v>189</v>
      </c>
      <c r="CE862" s="28">
        <v>0</v>
      </c>
      <c r="CG862" s="37" t="s">
        <v>279</v>
      </c>
      <c r="CH862" s="28">
        <v>1602779</v>
      </c>
      <c r="CI862" s="28">
        <v>6966773</v>
      </c>
      <c r="CJ862">
        <v>50.4</v>
      </c>
      <c r="CK862">
        <v>43.64</v>
      </c>
      <c r="CL862">
        <v>6.759999999999998</v>
      </c>
      <c r="CM862">
        <v>6.759999999999998</v>
      </c>
      <c r="CN862">
        <v>6.759999999999998</v>
      </c>
      <c r="CY862" s="39">
        <v>0</v>
      </c>
      <c r="CZ862" s="40">
        <v>0</v>
      </c>
      <c r="DA862" s="35" t="s">
        <v>321</v>
      </c>
      <c r="DP862" s="42">
        <v>934</v>
      </c>
      <c r="DQ862" s="42">
        <v>934</v>
      </c>
      <c r="DR862" s="42">
        <v>62622</v>
      </c>
      <c r="EA862" s="35" t="s">
        <v>207</v>
      </c>
      <c r="EG862" s="28">
        <v>30.4</v>
      </c>
      <c r="EH862" s="28">
        <v>23.4</v>
      </c>
      <c r="EI862" s="28">
        <v>15.3</v>
      </c>
      <c r="EJ862" s="28">
        <v>16.2</v>
      </c>
      <c r="EK862" s="28">
        <v>1.92</v>
      </c>
      <c r="EL862" s="28">
        <v>0.16200000000000001</v>
      </c>
      <c r="EM862" s="44">
        <f t="shared" si="87"/>
        <v>8.4375</v>
      </c>
      <c r="EN862" s="28" t="s">
        <v>3515</v>
      </c>
      <c r="EO862" s="33">
        <v>62622</v>
      </c>
      <c r="EP862" s="33" t="s">
        <v>3515</v>
      </c>
    </row>
    <row r="863" spans="2:146" x14ac:dyDescent="0.35">
      <c r="B863" s="28">
        <v>937</v>
      </c>
      <c r="C863" s="28">
        <v>937</v>
      </c>
      <c r="D863" s="28">
        <v>53</v>
      </c>
      <c r="E863" s="28" t="s">
        <v>777</v>
      </c>
      <c r="F863" s="28" t="s">
        <v>3516</v>
      </c>
      <c r="G863" s="28" t="s">
        <v>3516</v>
      </c>
      <c r="H863" s="28" t="s">
        <v>3517</v>
      </c>
      <c r="I863" s="28">
        <v>1</v>
      </c>
      <c r="J863" s="28" t="s">
        <v>370</v>
      </c>
      <c r="K863" s="28">
        <v>21</v>
      </c>
      <c r="L863" s="28" t="s">
        <v>3518</v>
      </c>
      <c r="M863" s="28" t="s">
        <v>3518</v>
      </c>
      <c r="N863" s="29">
        <v>7756.19</v>
      </c>
      <c r="O863" s="29">
        <v>7756.19</v>
      </c>
      <c r="P863" s="28">
        <f t="shared" si="88"/>
        <v>48.55</v>
      </c>
      <c r="Q863" s="28">
        <f t="shared" si="85"/>
        <v>0.19726179993012027</v>
      </c>
      <c r="R863" s="28">
        <v>1581752</v>
      </c>
      <c r="S863" s="28">
        <v>6703657</v>
      </c>
      <c r="T863" s="28">
        <v>1</v>
      </c>
      <c r="U863" s="28">
        <v>0</v>
      </c>
      <c r="V863" s="28">
        <v>1</v>
      </c>
      <c r="W863" s="28">
        <v>0</v>
      </c>
      <c r="X863" s="28">
        <f>(AB863/AK863)*100</f>
        <v>2.6595744680851063</v>
      </c>
      <c r="Y863" s="28">
        <f>(AB863/AL863)*100</f>
        <v>7.0921985815602842</v>
      </c>
      <c r="Z863" s="28">
        <f t="shared" si="84"/>
        <v>2.6595744680851063</v>
      </c>
      <c r="AA863" s="28">
        <v>0</v>
      </c>
      <c r="AB863" s="30">
        <v>10</v>
      </c>
      <c r="AC863" s="30">
        <v>20</v>
      </c>
      <c r="AD863" s="31">
        <v>1</v>
      </c>
      <c r="AE863" s="31">
        <v>365</v>
      </c>
      <c r="AF863" s="31">
        <v>365</v>
      </c>
      <c r="AG863" s="28">
        <v>1550</v>
      </c>
      <c r="AH863" s="28">
        <v>1230</v>
      </c>
      <c r="AI863" s="28">
        <v>874</v>
      </c>
      <c r="AJ863" s="28">
        <v>914</v>
      </c>
      <c r="AK863" s="28">
        <v>376</v>
      </c>
      <c r="AL863" s="28">
        <v>141</v>
      </c>
      <c r="AM863" s="28">
        <f t="shared" si="86"/>
        <v>37.5</v>
      </c>
      <c r="AN863" s="28">
        <v>11107</v>
      </c>
      <c r="AO863" s="28" t="s">
        <v>3519</v>
      </c>
      <c r="AP863" s="28">
        <v>6.4299999999999996E-2</v>
      </c>
      <c r="AQ863" s="28">
        <v>0.72199999999999998</v>
      </c>
      <c r="AR863" s="28">
        <v>5.0999999999999997E-2</v>
      </c>
      <c r="AS863" s="28">
        <v>9.1800000000000007E-3</v>
      </c>
      <c r="AT863" s="28">
        <v>0</v>
      </c>
      <c r="AU863" s="28">
        <v>0.111</v>
      </c>
      <c r="AV863" s="28">
        <v>3.1300000000000001E-2</v>
      </c>
      <c r="AW863" s="28">
        <v>9.8700000000000003E-3</v>
      </c>
      <c r="AX863" s="28">
        <v>2.2399999999999998E-3</v>
      </c>
      <c r="AY863" s="28">
        <v>28700</v>
      </c>
      <c r="BS863" s="32" t="s">
        <v>3519</v>
      </c>
      <c r="BT863" t="s">
        <v>201</v>
      </c>
      <c r="BU863">
        <v>3</v>
      </c>
      <c r="CA863" s="35" t="s">
        <v>187</v>
      </c>
      <c r="CB863" s="35" t="s">
        <v>188</v>
      </c>
      <c r="CC863" s="35">
        <v>1</v>
      </c>
      <c r="CD863" s="28" t="s">
        <v>202</v>
      </c>
      <c r="CE863" s="28">
        <v>1</v>
      </c>
      <c r="CF863" s="36" t="s">
        <v>203</v>
      </c>
      <c r="CG863" s="37" t="s">
        <v>279</v>
      </c>
      <c r="CH863" s="28">
        <v>1585169</v>
      </c>
      <c r="CI863" s="28">
        <v>6706223</v>
      </c>
      <c r="CJ863">
        <v>48.55</v>
      </c>
      <c r="CK863">
        <v>33.25</v>
      </c>
      <c r="CL863">
        <v>15.299999999999997</v>
      </c>
      <c r="CM863">
        <v>15.299999999999997</v>
      </c>
      <c r="CN863">
        <v>15.299999999999997</v>
      </c>
      <c r="CO863" s="38" t="s">
        <v>202</v>
      </c>
      <c r="CP863" s="38" t="s">
        <v>189</v>
      </c>
      <c r="CR863" s="38" t="s">
        <v>202</v>
      </c>
      <c r="CS863" s="38">
        <v>10</v>
      </c>
      <c r="CT863" s="38">
        <v>20</v>
      </c>
      <c r="CU863" s="38" t="s">
        <v>1707</v>
      </c>
      <c r="CV863" s="47">
        <v>44440</v>
      </c>
      <c r="CY863" s="39" t="s">
        <v>202</v>
      </c>
      <c r="CZ863" s="40" t="s">
        <v>189</v>
      </c>
      <c r="DA863" s="35" t="s">
        <v>205</v>
      </c>
      <c r="DP863" s="42">
        <v>937</v>
      </c>
      <c r="DQ863" s="42">
        <v>937</v>
      </c>
      <c r="DR863" s="42">
        <v>11107</v>
      </c>
      <c r="DS863" s="35" t="s">
        <v>3520</v>
      </c>
      <c r="DU863" s="35" t="s">
        <v>3521</v>
      </c>
      <c r="DW863" s="35" t="s">
        <v>3522</v>
      </c>
      <c r="DX863" s="35" t="s">
        <v>425</v>
      </c>
      <c r="EA863" s="35" t="s">
        <v>207</v>
      </c>
      <c r="EC863" s="35" t="s">
        <v>294</v>
      </c>
      <c r="ED863" s="35" t="s">
        <v>3523</v>
      </c>
      <c r="EG863" s="28">
        <v>1560</v>
      </c>
      <c r="EH863" s="28">
        <v>1230</v>
      </c>
      <c r="EI863" s="28">
        <v>863</v>
      </c>
      <c r="EJ863" s="28">
        <v>905</v>
      </c>
      <c r="EK863" s="28">
        <v>364</v>
      </c>
      <c r="EL863" s="28">
        <v>107</v>
      </c>
      <c r="EM863" s="44">
        <f t="shared" si="87"/>
        <v>29.395604395604398</v>
      </c>
      <c r="EN863" s="28" t="s">
        <v>3519</v>
      </c>
      <c r="EO863" s="33">
        <v>11107</v>
      </c>
      <c r="EP863" s="33" t="s">
        <v>3519</v>
      </c>
    </row>
    <row r="864" spans="2:146" x14ac:dyDescent="0.35">
      <c r="B864" s="28">
        <v>938</v>
      </c>
      <c r="C864" s="28">
        <v>938</v>
      </c>
      <c r="D864" s="28">
        <v>53</v>
      </c>
      <c r="E864" s="28" t="s">
        <v>777</v>
      </c>
      <c r="F864" s="28" t="s">
        <v>3524</v>
      </c>
      <c r="G864" s="28" t="s">
        <v>3525</v>
      </c>
      <c r="H864" s="28" t="s">
        <v>3526</v>
      </c>
      <c r="I864" s="28">
        <v>1</v>
      </c>
      <c r="J864" s="28" t="s">
        <v>370</v>
      </c>
      <c r="K864" s="28">
        <v>21</v>
      </c>
      <c r="L864" s="28" t="s">
        <v>3527</v>
      </c>
      <c r="M864" s="28" t="s">
        <v>3527</v>
      </c>
      <c r="N864" s="29">
        <v>10156.1</v>
      </c>
      <c r="O864" s="29">
        <v>10156.1</v>
      </c>
      <c r="P864" s="28">
        <f t="shared" si="88"/>
        <v>47.82</v>
      </c>
      <c r="Q864" s="28">
        <f t="shared" si="85"/>
        <v>6.5970205098413925E-3</v>
      </c>
      <c r="R864" s="28">
        <v>1577551</v>
      </c>
      <c r="S864" s="28">
        <v>6698738</v>
      </c>
      <c r="T864" s="28">
        <v>1</v>
      </c>
      <c r="U864" s="28">
        <v>0</v>
      </c>
      <c r="V864" s="28">
        <v>1</v>
      </c>
      <c r="W864" s="28">
        <v>0</v>
      </c>
      <c r="X864" s="28">
        <f>(AB864/AK864)*100</f>
        <v>1.6</v>
      </c>
      <c r="Y864" s="28">
        <f>(AB864/AL864)*100</f>
        <v>4.2857142857142856</v>
      </c>
      <c r="Z864" s="28">
        <f t="shared" si="84"/>
        <v>1.6</v>
      </c>
      <c r="AA864" s="28">
        <v>0</v>
      </c>
      <c r="AB864" s="30">
        <v>6</v>
      </c>
      <c r="AC864" s="30">
        <v>16</v>
      </c>
      <c r="AD864" s="31">
        <v>1</v>
      </c>
      <c r="AE864" s="31">
        <v>365</v>
      </c>
      <c r="AF864" s="31">
        <v>365</v>
      </c>
      <c r="AG864" s="28">
        <v>1550</v>
      </c>
      <c r="AH864" s="28">
        <v>1230</v>
      </c>
      <c r="AI864" s="28">
        <v>873</v>
      </c>
      <c r="AJ864" s="28">
        <v>913</v>
      </c>
      <c r="AK864" s="28">
        <v>375</v>
      </c>
      <c r="AL864" s="28">
        <v>140</v>
      </c>
      <c r="AM864" s="28">
        <f t="shared" si="86"/>
        <v>37.333333333333336</v>
      </c>
      <c r="AN864" s="28">
        <v>10806</v>
      </c>
      <c r="AO864" s="28" t="s">
        <v>3528</v>
      </c>
      <c r="AP864" s="28">
        <v>6.4100000000000004E-2</v>
      </c>
      <c r="AQ864" s="28">
        <v>0.72099999999999997</v>
      </c>
      <c r="AR864" s="28">
        <v>5.11E-2</v>
      </c>
      <c r="AS864" s="28">
        <v>9.2099999999999994E-3</v>
      </c>
      <c r="AT864" s="28">
        <v>0</v>
      </c>
      <c r="AU864" s="28">
        <v>0.111</v>
      </c>
      <c r="AV864" s="28">
        <v>3.1199999999999999E-2</v>
      </c>
      <c r="AW864" s="28">
        <v>9.8499999999999994E-3</v>
      </c>
      <c r="AX864" s="28">
        <v>2.2100000000000002E-3</v>
      </c>
      <c r="AY864" s="28">
        <v>28600</v>
      </c>
      <c r="AZ864" s="28">
        <v>1</v>
      </c>
      <c r="BA864" s="28">
        <v>2</v>
      </c>
      <c r="BB864" s="28">
        <v>3</v>
      </c>
      <c r="BC864" s="28">
        <v>0</v>
      </c>
      <c r="BD864" s="28">
        <v>0</v>
      </c>
      <c r="BE864" s="28">
        <v>15</v>
      </c>
      <c r="BF864" s="28">
        <v>0</v>
      </c>
      <c r="BG864" s="28">
        <v>2</v>
      </c>
      <c r="BH864" s="28">
        <v>0</v>
      </c>
      <c r="BI864" s="28">
        <v>0</v>
      </c>
      <c r="BJ864" s="28">
        <v>5</v>
      </c>
      <c r="BL864" s="28">
        <v>13</v>
      </c>
      <c r="BM864" s="28">
        <v>1</v>
      </c>
      <c r="BN864" s="28" t="s">
        <v>3529</v>
      </c>
      <c r="BS864" s="32" t="s">
        <v>3528</v>
      </c>
      <c r="BT864" t="s">
        <v>201</v>
      </c>
      <c r="BU864">
        <v>1</v>
      </c>
      <c r="CA864" s="35" t="s">
        <v>187</v>
      </c>
      <c r="CB864" s="35" t="s">
        <v>188</v>
      </c>
      <c r="CC864" s="35">
        <v>1</v>
      </c>
      <c r="CD864" s="28" t="s">
        <v>202</v>
      </c>
      <c r="CE864" s="28">
        <v>1</v>
      </c>
      <c r="CF864" s="36" t="s">
        <v>203</v>
      </c>
      <c r="CH864" s="28">
        <v>1579562</v>
      </c>
      <c r="CI864" s="28">
        <v>6700952</v>
      </c>
      <c r="CJ864">
        <v>47.82</v>
      </c>
      <c r="CK864">
        <v>47.15</v>
      </c>
      <c r="CL864">
        <v>0.67000000000000171</v>
      </c>
      <c r="CM864">
        <v>0.67000000000000171</v>
      </c>
      <c r="CN864">
        <v>0.67000000000000171</v>
      </c>
      <c r="CO864" s="38" t="s">
        <v>202</v>
      </c>
      <c r="CP864" s="38" t="s">
        <v>189</v>
      </c>
      <c r="CR864" s="38" t="s">
        <v>202</v>
      </c>
      <c r="CS864" s="38">
        <v>6</v>
      </c>
      <c r="CT864" s="38">
        <v>16</v>
      </c>
      <c r="CU864" s="47">
        <v>44287</v>
      </c>
      <c r="CV864" s="47">
        <v>44469</v>
      </c>
      <c r="CY864" s="39" t="s">
        <v>202</v>
      </c>
      <c r="CZ864" s="40" t="s">
        <v>189</v>
      </c>
      <c r="DA864" s="35" t="s">
        <v>205</v>
      </c>
      <c r="DP864" s="42">
        <v>938</v>
      </c>
      <c r="DQ864" s="42">
        <v>938</v>
      </c>
      <c r="DR864" s="42">
        <v>10806</v>
      </c>
      <c r="DS864" s="35" t="s">
        <v>189</v>
      </c>
      <c r="DT864" s="35">
        <v>72</v>
      </c>
      <c r="DU864" s="35" t="s">
        <v>3530</v>
      </c>
      <c r="DX864" s="35" t="s">
        <v>425</v>
      </c>
      <c r="EA864" s="35" t="s">
        <v>215</v>
      </c>
      <c r="EC864" s="35" t="s">
        <v>194</v>
      </c>
      <c r="EG864" s="28">
        <v>1720</v>
      </c>
      <c r="EH864" s="28">
        <v>1330</v>
      </c>
      <c r="EI864" s="28">
        <v>887</v>
      </c>
      <c r="EJ864" s="28">
        <v>936</v>
      </c>
      <c r="EK864" s="28">
        <v>372</v>
      </c>
      <c r="EL864" s="28">
        <v>101</v>
      </c>
      <c r="EM864" s="44">
        <f t="shared" si="87"/>
        <v>27.1505376344086</v>
      </c>
      <c r="EN864" s="28" t="s">
        <v>3528</v>
      </c>
      <c r="EO864" s="33">
        <v>10806</v>
      </c>
      <c r="EP864" s="33" t="s">
        <v>3528</v>
      </c>
    </row>
    <row r="865" spans="2:146" x14ac:dyDescent="0.35">
      <c r="B865" s="28">
        <v>939</v>
      </c>
      <c r="C865" s="28">
        <v>939</v>
      </c>
      <c r="D865" s="28">
        <v>38</v>
      </c>
      <c r="E865" s="28" t="s">
        <v>463</v>
      </c>
      <c r="F865" s="28" t="s">
        <v>745</v>
      </c>
      <c r="G865" s="28" t="s">
        <v>745</v>
      </c>
      <c r="H865" s="28" t="s">
        <v>3531</v>
      </c>
      <c r="I865" s="28">
        <v>3</v>
      </c>
      <c r="J865" s="28" t="s">
        <v>417</v>
      </c>
      <c r="K865" s="28">
        <v>23</v>
      </c>
      <c r="N865" s="29">
        <v>1310.85</v>
      </c>
      <c r="O865" s="29">
        <v>1310.85</v>
      </c>
      <c r="P865" s="28">
        <f t="shared" si="88"/>
        <v>351.12</v>
      </c>
      <c r="Q865" s="28">
        <f t="shared" si="85"/>
        <v>3.0339092954952882</v>
      </c>
      <c r="R865" s="28">
        <v>1420461</v>
      </c>
      <c r="S865" s="28">
        <v>7161995</v>
      </c>
      <c r="T865" s="28">
        <v>1</v>
      </c>
      <c r="U865" s="28">
        <v>0</v>
      </c>
      <c r="V865" s="28">
        <v>0</v>
      </c>
      <c r="W865" s="28">
        <v>0</v>
      </c>
      <c r="X865" s="28">
        <v>0</v>
      </c>
      <c r="Y865" s="28">
        <v>0</v>
      </c>
      <c r="Z865" s="28">
        <f t="shared" si="84"/>
        <v>0</v>
      </c>
      <c r="AA865" s="28">
        <v>0</v>
      </c>
      <c r="AB865" s="30">
        <v>0</v>
      </c>
      <c r="AC865" s="30">
        <v>0</v>
      </c>
      <c r="AG865" s="28">
        <v>14.3</v>
      </c>
      <c r="AH865" s="28">
        <v>11.3</v>
      </c>
      <c r="AI865" s="28">
        <v>7.91</v>
      </c>
      <c r="AJ865" s="28">
        <v>8.2899999999999991</v>
      </c>
      <c r="AK865" s="28">
        <v>1.84</v>
      </c>
      <c r="AL865" s="28">
        <v>0.32300000000000001</v>
      </c>
      <c r="AM865" s="28">
        <f t="shared" si="86"/>
        <v>17.554347826086953</v>
      </c>
      <c r="AN865" s="28">
        <v>27078</v>
      </c>
      <c r="AO865" s="28" t="s">
        <v>3532</v>
      </c>
      <c r="AP865" s="28">
        <v>4.3700000000000003E-2</v>
      </c>
      <c r="AQ865" s="28">
        <v>0.442</v>
      </c>
      <c r="AR865" s="28">
        <v>0.36</v>
      </c>
      <c r="AS865" s="28">
        <v>1.01E-2</v>
      </c>
      <c r="AT865" s="28">
        <v>0</v>
      </c>
      <c r="AU865" s="28">
        <v>0.14399999999999999</v>
      </c>
      <c r="AV865" s="28">
        <v>0</v>
      </c>
      <c r="AW865" s="28">
        <v>0</v>
      </c>
      <c r="AX865" s="28">
        <v>0</v>
      </c>
      <c r="AY865" s="28">
        <v>64.400000000000006</v>
      </c>
      <c r="AZ865" s="28">
        <v>0</v>
      </c>
      <c r="BA865" s="28">
        <v>2</v>
      </c>
      <c r="BB865" s="28">
        <v>5</v>
      </c>
      <c r="BC865" s="28">
        <v>0</v>
      </c>
      <c r="BD865" s="28">
        <v>1</v>
      </c>
      <c r="BE865" s="28">
        <v>1</v>
      </c>
      <c r="BF865" s="28">
        <v>0</v>
      </c>
      <c r="BG865" s="28">
        <v>3</v>
      </c>
      <c r="BH865" s="28">
        <v>0</v>
      </c>
      <c r="BI865" s="28">
        <v>0</v>
      </c>
      <c r="BJ865" s="28">
        <v>0</v>
      </c>
      <c r="BK865" s="28" t="s">
        <v>491</v>
      </c>
      <c r="BL865" s="28">
        <v>89</v>
      </c>
      <c r="BM865" s="28">
        <v>1</v>
      </c>
      <c r="BN865" s="28" t="s">
        <v>544</v>
      </c>
      <c r="BS865" s="32" t="s">
        <v>3532</v>
      </c>
      <c r="BT865" t="s">
        <v>201</v>
      </c>
      <c r="BU865">
        <v>1</v>
      </c>
      <c r="CA865" s="35" t="s">
        <v>187</v>
      </c>
      <c r="CB865" s="35" t="s">
        <v>188</v>
      </c>
      <c r="CC865" s="35">
        <v>1</v>
      </c>
      <c r="CD865" s="28" t="s">
        <v>202</v>
      </c>
      <c r="CE865" s="28">
        <v>1</v>
      </c>
      <c r="CF865" s="36" t="s">
        <v>3533</v>
      </c>
      <c r="CH865" s="28">
        <v>1419591</v>
      </c>
      <c r="CI865" s="28">
        <v>7161316</v>
      </c>
      <c r="CJ865">
        <v>351.12</v>
      </c>
      <c r="CK865">
        <v>311.35000000000002</v>
      </c>
      <c r="CL865">
        <v>39.769999999999982</v>
      </c>
      <c r="CM865">
        <v>39.769999999999982</v>
      </c>
      <c r="CN865">
        <v>39.769999999999982</v>
      </c>
      <c r="CY865" s="39">
        <v>0</v>
      </c>
      <c r="CZ865" s="40">
        <v>0</v>
      </c>
      <c r="DA865" s="35" t="s">
        <v>214</v>
      </c>
      <c r="DP865" s="42">
        <v>939</v>
      </c>
      <c r="DQ865" s="42">
        <v>939</v>
      </c>
      <c r="DR865" s="42">
        <v>27078</v>
      </c>
      <c r="DS865" s="35" t="s">
        <v>189</v>
      </c>
      <c r="DT865" s="35">
        <v>59</v>
      </c>
      <c r="DU865" s="35" t="s">
        <v>3534</v>
      </c>
      <c r="DX865" s="35" t="s">
        <v>425</v>
      </c>
      <c r="EA865" s="35" t="s">
        <v>3535</v>
      </c>
      <c r="EC865" s="35" t="s">
        <v>194</v>
      </c>
      <c r="EG865" s="28">
        <v>14.3</v>
      </c>
      <c r="EH865" s="28">
        <v>11.3</v>
      </c>
      <c r="EI865" s="28">
        <v>7.91</v>
      </c>
      <c r="EJ865" s="28">
        <v>8.2899999999999991</v>
      </c>
      <c r="EK865" s="28">
        <v>1.84</v>
      </c>
      <c r="EL865" s="28">
        <v>0.32300000000000001</v>
      </c>
      <c r="EM865" s="44">
        <f t="shared" si="87"/>
        <v>17.554347826086953</v>
      </c>
      <c r="EN865" s="28" t="s">
        <v>3532</v>
      </c>
      <c r="EO865" s="33">
        <v>27078</v>
      </c>
      <c r="EP865" s="33" t="s">
        <v>3532</v>
      </c>
    </row>
    <row r="866" spans="2:146" x14ac:dyDescent="0.35">
      <c r="B866" s="28">
        <v>945</v>
      </c>
      <c r="C866" s="28">
        <v>945</v>
      </c>
      <c r="D866" s="28">
        <v>52</v>
      </c>
      <c r="E866" s="28" t="s">
        <v>369</v>
      </c>
      <c r="F866" s="28" t="s">
        <v>369</v>
      </c>
      <c r="G866" s="28" t="s">
        <v>369</v>
      </c>
      <c r="H866" s="28" t="s">
        <v>3536</v>
      </c>
      <c r="I866" s="28">
        <v>1</v>
      </c>
      <c r="J866" s="28" t="s">
        <v>370</v>
      </c>
      <c r="K866" s="28">
        <v>21</v>
      </c>
      <c r="L866" s="28" t="s">
        <v>3537</v>
      </c>
      <c r="M866" s="28" t="s">
        <v>3537</v>
      </c>
      <c r="N866" s="29">
        <v>235.874</v>
      </c>
      <c r="O866" s="29">
        <v>235.874</v>
      </c>
      <c r="P866" s="28">
        <f t="shared" si="88"/>
        <v>49.26</v>
      </c>
      <c r="Q866" s="28">
        <f t="shared" si="85"/>
        <v>4.9899522626487007</v>
      </c>
      <c r="R866" s="28">
        <v>1563928</v>
      </c>
      <c r="S866" s="28">
        <v>6724855</v>
      </c>
      <c r="T866" s="28">
        <v>0</v>
      </c>
      <c r="U866" s="28">
        <v>0</v>
      </c>
      <c r="V866" s="28">
        <v>0</v>
      </c>
      <c r="W866" s="28">
        <v>0</v>
      </c>
      <c r="X866" s="28">
        <v>0</v>
      </c>
      <c r="Y866" s="28">
        <v>0</v>
      </c>
      <c r="Z866" s="28">
        <f t="shared" si="84"/>
        <v>0</v>
      </c>
      <c r="AA866" s="28">
        <v>0</v>
      </c>
      <c r="AB866" s="30">
        <v>0</v>
      </c>
      <c r="AC866" s="30">
        <v>0</v>
      </c>
      <c r="AG866" s="28">
        <v>129</v>
      </c>
      <c r="AH866" s="28">
        <v>99.7</v>
      </c>
      <c r="AI866" s="28">
        <v>66</v>
      </c>
      <c r="AJ866" s="28">
        <v>69.8</v>
      </c>
      <c r="AK866" s="28">
        <v>19.399999999999999</v>
      </c>
      <c r="AL866" s="28">
        <v>2.0499999999999998</v>
      </c>
      <c r="AM866" s="28">
        <f t="shared" si="86"/>
        <v>10.56701030927835</v>
      </c>
      <c r="AN866" s="28">
        <v>11660</v>
      </c>
      <c r="AO866" s="28" t="s">
        <v>3538</v>
      </c>
      <c r="AP866" s="28">
        <v>9.4200000000000006E-2</v>
      </c>
      <c r="AQ866" s="28">
        <v>0.77500000000000002</v>
      </c>
      <c r="AR866" s="28">
        <v>2.1399999999999999E-2</v>
      </c>
      <c r="AS866" s="28">
        <v>1.0000000000000001E-5</v>
      </c>
      <c r="AT866" s="28">
        <v>0</v>
      </c>
      <c r="AU866" s="28">
        <v>3.8800000000000001E-2</v>
      </c>
      <c r="AV866" s="28">
        <v>4.9200000000000001E-2</v>
      </c>
      <c r="AW866" s="28">
        <v>1.52E-2</v>
      </c>
      <c r="AX866" s="28">
        <v>6.1999999999999998E-3</v>
      </c>
      <c r="AY866" s="28">
        <v>2210</v>
      </c>
      <c r="BS866" s="32" t="s">
        <v>3538</v>
      </c>
      <c r="BT866" t="s">
        <v>186</v>
      </c>
      <c r="BU866">
        <v>1</v>
      </c>
      <c r="CA866" s="35" t="s">
        <v>187</v>
      </c>
      <c r="CB866" s="35" t="s">
        <v>1119</v>
      </c>
      <c r="CC866" s="35">
        <v>0</v>
      </c>
      <c r="CD866" s="28" t="s">
        <v>189</v>
      </c>
      <c r="CE866" s="28">
        <v>0</v>
      </c>
      <c r="CH866" s="28">
        <v>1564126</v>
      </c>
      <c r="CI866" s="28">
        <v>6724765</v>
      </c>
      <c r="CJ866">
        <v>49.26</v>
      </c>
      <c r="CK866">
        <v>37.49</v>
      </c>
      <c r="CL866">
        <v>11.769999999999996</v>
      </c>
      <c r="CM866">
        <v>11.769999999999996</v>
      </c>
      <c r="CN866">
        <v>11.769999999999996</v>
      </c>
      <c r="CY866" s="39">
        <v>0</v>
      </c>
      <c r="CZ866" s="40">
        <v>0</v>
      </c>
      <c r="DA866" s="35" t="s">
        <v>321</v>
      </c>
      <c r="DP866" s="42">
        <v>945</v>
      </c>
      <c r="DQ866" s="42">
        <v>945</v>
      </c>
      <c r="DR866" s="42">
        <v>11660</v>
      </c>
      <c r="EA866" s="35" t="s">
        <v>215</v>
      </c>
      <c r="EG866" s="28">
        <v>123</v>
      </c>
      <c r="EH866" s="28">
        <v>94</v>
      </c>
      <c r="EI866" s="28">
        <v>60.8</v>
      </c>
      <c r="EJ866" s="28">
        <v>64.5</v>
      </c>
      <c r="EK866" s="28">
        <v>19.399999999999999</v>
      </c>
      <c r="EL866" s="28">
        <v>5.01</v>
      </c>
      <c r="EM866" s="44">
        <f t="shared" si="87"/>
        <v>25.824742268041241</v>
      </c>
      <c r="EN866" s="28" t="s">
        <v>3538</v>
      </c>
      <c r="EO866" s="33">
        <v>11660</v>
      </c>
      <c r="EP866" s="33" t="s">
        <v>3538</v>
      </c>
    </row>
    <row r="867" spans="2:146" x14ac:dyDescent="0.35">
      <c r="B867" s="28">
        <v>947</v>
      </c>
      <c r="C867" s="28">
        <v>947</v>
      </c>
      <c r="D867" s="28">
        <v>108</v>
      </c>
      <c r="E867" s="28" t="s">
        <v>382</v>
      </c>
      <c r="F867" s="28" t="s">
        <v>795</v>
      </c>
      <c r="G867" s="28" t="s">
        <v>795</v>
      </c>
      <c r="H867" s="28" t="s">
        <v>3539</v>
      </c>
      <c r="I867" s="28">
        <v>5</v>
      </c>
      <c r="J867" s="28" t="s">
        <v>386</v>
      </c>
      <c r="K867" s="28">
        <v>17</v>
      </c>
      <c r="N867" s="29">
        <v>5396.89</v>
      </c>
      <c r="O867" s="29">
        <v>5396.89</v>
      </c>
      <c r="P867" s="28">
        <f t="shared" si="88"/>
        <v>199.14</v>
      </c>
      <c r="Q867" s="28">
        <f t="shared" si="85"/>
        <v>1.0913692886088096</v>
      </c>
      <c r="R867" s="28">
        <v>1332609</v>
      </c>
      <c r="S867" s="28">
        <v>6659177</v>
      </c>
      <c r="T867" s="28">
        <v>0</v>
      </c>
      <c r="U867" s="28">
        <v>0</v>
      </c>
      <c r="V867" s="28">
        <v>0</v>
      </c>
      <c r="W867" s="28">
        <v>0</v>
      </c>
      <c r="X867" s="28">
        <v>0</v>
      </c>
      <c r="Y867" s="28">
        <v>0</v>
      </c>
      <c r="Z867" s="28">
        <f t="shared" si="84"/>
        <v>0</v>
      </c>
      <c r="AA867" s="28">
        <v>0</v>
      </c>
      <c r="AB867" s="30">
        <v>0</v>
      </c>
      <c r="AC867" s="30">
        <v>0</v>
      </c>
      <c r="AG867" s="28">
        <v>14.3</v>
      </c>
      <c r="AH867" s="28">
        <v>11</v>
      </c>
      <c r="AI867" s="28">
        <v>7.31</v>
      </c>
      <c r="AJ867" s="28">
        <v>7.73</v>
      </c>
      <c r="AK867" s="28">
        <v>1.41</v>
      </c>
      <c r="AL867" s="28">
        <v>0.13900000000000001</v>
      </c>
      <c r="AM867" s="28">
        <f t="shared" si="86"/>
        <v>9.8581560283687963</v>
      </c>
      <c r="AN867" s="28">
        <v>9790</v>
      </c>
      <c r="AO867" s="28" t="s">
        <v>3540</v>
      </c>
      <c r="AP867" s="28">
        <v>3.15E-2</v>
      </c>
      <c r="AQ867" s="28">
        <v>0.90500000000000003</v>
      </c>
      <c r="AR867" s="28">
        <v>2.7399999999999998E-3</v>
      </c>
      <c r="AS867" s="28">
        <v>0</v>
      </c>
      <c r="AT867" s="28">
        <v>0</v>
      </c>
      <c r="AU867" s="28">
        <v>5.8099999999999999E-2</v>
      </c>
      <c r="AV867" s="28">
        <v>2.2100000000000002E-3</v>
      </c>
      <c r="AW867" s="28">
        <v>0</v>
      </c>
      <c r="AX867" s="28">
        <v>0</v>
      </c>
      <c r="AY867" s="28">
        <v>89</v>
      </c>
      <c r="AZ867" s="28">
        <v>1</v>
      </c>
      <c r="BA867" s="28">
        <v>3</v>
      </c>
      <c r="BB867" s="28">
        <v>17</v>
      </c>
      <c r="BC867" s="28">
        <v>0</v>
      </c>
      <c r="BD867" s="28">
        <v>1</v>
      </c>
      <c r="BE867" s="28">
        <v>7</v>
      </c>
      <c r="BF867" s="28">
        <v>0</v>
      </c>
      <c r="BG867" s="28">
        <v>3</v>
      </c>
      <c r="BH867" s="28">
        <v>0</v>
      </c>
      <c r="BI867" s="28">
        <v>0</v>
      </c>
      <c r="BJ867" s="28">
        <v>6</v>
      </c>
      <c r="BK867" s="28" t="s">
        <v>491</v>
      </c>
      <c r="BL867" s="28">
        <v>96</v>
      </c>
      <c r="BM867" s="28">
        <v>1</v>
      </c>
      <c r="BN867" s="28" t="s">
        <v>231</v>
      </c>
      <c r="BS867" s="32" t="s">
        <v>3540</v>
      </c>
      <c r="BT867" t="s">
        <v>186</v>
      </c>
      <c r="BU867">
        <v>1</v>
      </c>
      <c r="CA867" s="35" t="s">
        <v>451</v>
      </c>
      <c r="CB867" s="35" t="s">
        <v>320</v>
      </c>
      <c r="CC867" s="35">
        <v>0</v>
      </c>
      <c r="CD867" s="28" t="s">
        <v>189</v>
      </c>
      <c r="CE867" s="28">
        <v>0</v>
      </c>
      <c r="CG867" s="37" t="s">
        <v>223</v>
      </c>
      <c r="CH867" s="28">
        <v>1334558</v>
      </c>
      <c r="CI867" s="28">
        <v>6655304</v>
      </c>
      <c r="CJ867">
        <v>199.14</v>
      </c>
      <c r="CK867">
        <v>140.24</v>
      </c>
      <c r="CL867">
        <v>58.899999999999977</v>
      </c>
      <c r="CM867">
        <v>58.899999999999977</v>
      </c>
      <c r="CN867">
        <v>58.899999999999977</v>
      </c>
      <c r="CY867" s="39">
        <v>0</v>
      </c>
      <c r="CZ867" s="40">
        <v>2</v>
      </c>
      <c r="DA867" s="35" t="s">
        <v>321</v>
      </c>
      <c r="DP867" s="42">
        <v>947</v>
      </c>
      <c r="DQ867" s="42">
        <v>947</v>
      </c>
      <c r="DR867" s="42">
        <v>9790</v>
      </c>
      <c r="DS867" s="35" t="s">
        <v>189</v>
      </c>
      <c r="DT867" s="35">
        <v>33</v>
      </c>
      <c r="DU867" s="35" t="s">
        <v>3541</v>
      </c>
      <c r="EA867" s="35" t="s">
        <v>215</v>
      </c>
      <c r="EC867" s="35" t="s">
        <v>194</v>
      </c>
      <c r="EG867" s="28">
        <v>14.3</v>
      </c>
      <c r="EH867" s="28">
        <v>11</v>
      </c>
      <c r="EI867" s="28">
        <v>7.31</v>
      </c>
      <c r="EJ867" s="28">
        <v>7.73</v>
      </c>
      <c r="EK867" s="28">
        <v>1.41</v>
      </c>
      <c r="EL867" s="28">
        <v>0.13900000000000001</v>
      </c>
      <c r="EM867" s="44">
        <f t="shared" si="87"/>
        <v>9.8581560283687963</v>
      </c>
      <c r="EN867" s="28" t="s">
        <v>3540</v>
      </c>
      <c r="EO867" s="33">
        <v>9790</v>
      </c>
      <c r="EP867" s="33" t="s">
        <v>3540</v>
      </c>
    </row>
    <row r="868" spans="2:146" x14ac:dyDescent="0.35">
      <c r="B868" s="28">
        <v>948</v>
      </c>
      <c r="C868" s="28">
        <v>948</v>
      </c>
      <c r="D868" s="28">
        <v>108</v>
      </c>
      <c r="E868" s="28" t="s">
        <v>382</v>
      </c>
      <c r="F868" s="28" t="s">
        <v>795</v>
      </c>
      <c r="G868" s="28" t="s">
        <v>795</v>
      </c>
      <c r="H868" s="28" t="s">
        <v>3542</v>
      </c>
      <c r="I868" s="28">
        <v>3</v>
      </c>
      <c r="J868" s="28" t="s">
        <v>386</v>
      </c>
      <c r="K868" s="28">
        <v>17</v>
      </c>
      <c r="N868" s="29">
        <v>18170.8</v>
      </c>
      <c r="O868" s="29">
        <v>18170.8</v>
      </c>
      <c r="P868" s="28">
        <f t="shared" si="88"/>
        <v>179.29</v>
      </c>
      <c r="Q868" s="28">
        <f t="shared" si="85"/>
        <v>0.40801725845862585</v>
      </c>
      <c r="R868" s="28">
        <v>1337693</v>
      </c>
      <c r="S868" s="28">
        <v>6663052</v>
      </c>
      <c r="T868" s="28">
        <v>0</v>
      </c>
      <c r="U868" s="28">
        <v>0</v>
      </c>
      <c r="V868" s="28">
        <v>0</v>
      </c>
      <c r="W868" s="28">
        <v>0</v>
      </c>
      <c r="X868" s="28">
        <v>0</v>
      </c>
      <c r="Y868" s="28">
        <v>0</v>
      </c>
      <c r="Z868" s="28">
        <f t="shared" si="84"/>
        <v>0</v>
      </c>
      <c r="AA868" s="28">
        <v>0</v>
      </c>
      <c r="AB868" s="30">
        <v>0</v>
      </c>
      <c r="AC868" s="30">
        <v>0</v>
      </c>
      <c r="AG868" s="28">
        <v>77</v>
      </c>
      <c r="AH868" s="28">
        <v>59.4</v>
      </c>
      <c r="AI868" s="28">
        <v>39.299999999999997</v>
      </c>
      <c r="AJ868" s="28">
        <v>41.5</v>
      </c>
      <c r="AK868" s="28">
        <v>7.93</v>
      </c>
      <c r="AL868" s="28">
        <v>1.1000000000000001</v>
      </c>
      <c r="AM868" s="28">
        <f t="shared" si="86"/>
        <v>13.871374527112234</v>
      </c>
      <c r="AN868" s="28">
        <v>9698</v>
      </c>
      <c r="AO868" s="28" t="s">
        <v>3543</v>
      </c>
      <c r="AP868" s="28">
        <v>2.63E-2</v>
      </c>
      <c r="AQ868" s="28">
        <v>0.92100000000000004</v>
      </c>
      <c r="AR868" s="28">
        <v>4.6699999999999997E-3</v>
      </c>
      <c r="AS868" s="28">
        <v>0</v>
      </c>
      <c r="AT868" s="28">
        <v>0</v>
      </c>
      <c r="AU868" s="28">
        <v>4.36E-2</v>
      </c>
      <c r="AV868" s="28">
        <v>3.0699999999999998E-3</v>
      </c>
      <c r="AW868" s="28">
        <v>1.4400000000000001E-3</v>
      </c>
      <c r="AX868" s="28">
        <v>1.1E-4</v>
      </c>
      <c r="AY868" s="28">
        <v>506</v>
      </c>
      <c r="AZ868" s="28">
        <v>0</v>
      </c>
      <c r="BA868" s="28">
        <v>34</v>
      </c>
      <c r="BB868" s="28">
        <v>29</v>
      </c>
      <c r="BC868" s="28">
        <v>0</v>
      </c>
      <c r="BD868" s="28">
        <v>1</v>
      </c>
      <c r="BE868" s="28">
        <v>31</v>
      </c>
      <c r="BF868" s="28">
        <v>0</v>
      </c>
      <c r="BG868" s="28">
        <v>2</v>
      </c>
      <c r="BH868" s="28">
        <v>0</v>
      </c>
      <c r="BI868" s="28">
        <v>0</v>
      </c>
      <c r="BJ868" s="28">
        <v>17</v>
      </c>
      <c r="BK868" s="28" t="s">
        <v>491</v>
      </c>
      <c r="BL868" s="28">
        <v>91</v>
      </c>
      <c r="BM868" s="28">
        <v>1</v>
      </c>
      <c r="BN868" s="28" t="s">
        <v>231</v>
      </c>
      <c r="BS868" s="32" t="s">
        <v>3543</v>
      </c>
      <c r="BT868" t="s">
        <v>186</v>
      </c>
      <c r="BU868">
        <v>5</v>
      </c>
      <c r="CA868" s="35" t="s">
        <v>344</v>
      </c>
      <c r="CB868" s="35" t="s">
        <v>320</v>
      </c>
      <c r="CC868" s="35">
        <v>0</v>
      </c>
      <c r="CD868" s="28" t="s">
        <v>189</v>
      </c>
      <c r="CE868" s="28">
        <v>0</v>
      </c>
      <c r="CH868" s="28">
        <v>1338323</v>
      </c>
      <c r="CI868" s="28">
        <v>6649283</v>
      </c>
      <c r="CJ868">
        <v>179.29</v>
      </c>
      <c r="CK868">
        <v>105.15</v>
      </c>
      <c r="CL868">
        <v>74.139999999999986</v>
      </c>
      <c r="CM868">
        <v>74.139999999999986</v>
      </c>
      <c r="CN868">
        <v>74.139999999999986</v>
      </c>
      <c r="CY868" s="39">
        <v>0</v>
      </c>
      <c r="CZ868" s="40">
        <v>0</v>
      </c>
      <c r="DA868" s="35" t="s">
        <v>321</v>
      </c>
      <c r="DP868" s="42">
        <v>948</v>
      </c>
      <c r="DQ868" s="42">
        <v>948</v>
      </c>
      <c r="DR868" s="42">
        <v>9698</v>
      </c>
      <c r="DS868" s="35" t="s">
        <v>3544</v>
      </c>
      <c r="DT868" s="35">
        <v>42</v>
      </c>
      <c r="DU868" s="35" t="s">
        <v>3545</v>
      </c>
      <c r="EA868" s="35" t="s">
        <v>215</v>
      </c>
      <c r="EC868" s="35" t="s">
        <v>294</v>
      </c>
      <c r="EG868" s="28">
        <v>77</v>
      </c>
      <c r="EH868" s="28">
        <v>59.4</v>
      </c>
      <c r="EI868" s="28">
        <v>39.299999999999997</v>
      </c>
      <c r="EJ868" s="28">
        <v>41.5</v>
      </c>
      <c r="EK868" s="28">
        <v>7.93</v>
      </c>
      <c r="EL868" s="28">
        <v>1.1000000000000001</v>
      </c>
      <c r="EM868" s="44">
        <f t="shared" si="87"/>
        <v>13.871374527112234</v>
      </c>
      <c r="EN868" s="28" t="s">
        <v>3543</v>
      </c>
      <c r="EO868" s="33">
        <v>9698</v>
      </c>
      <c r="EP868" s="33" t="s">
        <v>3543</v>
      </c>
    </row>
    <row r="869" spans="2:146" x14ac:dyDescent="0.35">
      <c r="B869" s="28">
        <v>949</v>
      </c>
      <c r="C869" s="28">
        <v>949</v>
      </c>
      <c r="D869" s="28">
        <v>108</v>
      </c>
      <c r="E869" s="28" t="s">
        <v>382</v>
      </c>
      <c r="F869" s="28" t="s">
        <v>382</v>
      </c>
      <c r="G869" s="28" t="s">
        <v>833</v>
      </c>
      <c r="H869" s="28" t="s">
        <v>1361</v>
      </c>
      <c r="I869" s="28">
        <v>2</v>
      </c>
      <c r="J869" s="28" t="s">
        <v>460</v>
      </c>
      <c r="K869" s="28">
        <v>14</v>
      </c>
      <c r="L869" s="28" t="s">
        <v>3546</v>
      </c>
      <c r="M869" s="28" t="s">
        <v>3546</v>
      </c>
      <c r="N869" s="29">
        <v>115.602</v>
      </c>
      <c r="O869" s="29">
        <v>115.602</v>
      </c>
      <c r="P869" s="28">
        <f t="shared" si="88"/>
        <v>60.55</v>
      </c>
      <c r="Q869" s="28">
        <f t="shared" si="85"/>
        <v>1.9117316309406358</v>
      </c>
      <c r="R869" s="28">
        <v>1386633</v>
      </c>
      <c r="S869" s="28">
        <v>6506327</v>
      </c>
      <c r="T869" s="28">
        <v>1</v>
      </c>
      <c r="U869" s="28">
        <v>0</v>
      </c>
      <c r="V869" s="28">
        <v>1</v>
      </c>
      <c r="W869" s="28">
        <v>0</v>
      </c>
      <c r="X869" s="28">
        <f>(AB869/AK869)*100</f>
        <v>4.6733668341708547</v>
      </c>
      <c r="Y869" s="28">
        <f>(AB869/AL869)*100</f>
        <v>24.281984334203656</v>
      </c>
      <c r="Z869" s="28">
        <f t="shared" si="84"/>
        <v>4.6733668341708547</v>
      </c>
      <c r="AA869" s="28">
        <v>0</v>
      </c>
      <c r="AB869" s="30">
        <v>0.93</v>
      </c>
      <c r="AC869" s="30">
        <v>0.93</v>
      </c>
      <c r="AD869" s="31">
        <v>1</v>
      </c>
      <c r="AE869" s="31">
        <v>365</v>
      </c>
      <c r="AF869" s="31">
        <v>365</v>
      </c>
      <c r="AG869" s="28">
        <v>172</v>
      </c>
      <c r="AH869" s="28">
        <v>135</v>
      </c>
      <c r="AI869" s="28">
        <v>91.8</v>
      </c>
      <c r="AJ869" s="28">
        <v>96.5</v>
      </c>
      <c r="AK869" s="28">
        <v>19.899999999999999</v>
      </c>
      <c r="AL869" s="28">
        <v>3.83</v>
      </c>
      <c r="AM869" s="28">
        <f t="shared" si="86"/>
        <v>19.246231155778894</v>
      </c>
      <c r="AN869" s="28">
        <v>4701</v>
      </c>
      <c r="AO869" s="28" t="s">
        <v>3547</v>
      </c>
      <c r="AP869" s="28">
        <v>2.4299999999999999E-2</v>
      </c>
      <c r="AQ869" s="28">
        <v>0.53200000000000003</v>
      </c>
      <c r="AR869" s="28">
        <v>6.9900000000000004E-2</v>
      </c>
      <c r="AS869" s="28">
        <v>0</v>
      </c>
      <c r="AT869" s="28">
        <v>0</v>
      </c>
      <c r="AU869" s="28">
        <v>1.8800000000000001E-2</v>
      </c>
      <c r="AV869" s="28">
        <v>0.32700000000000001</v>
      </c>
      <c r="AW869" s="28">
        <v>1.8599999999999998E-2</v>
      </c>
      <c r="AX869" s="28">
        <v>9.4599999999999997E-3</v>
      </c>
      <c r="AY869" s="28">
        <v>2160</v>
      </c>
      <c r="AZ869" s="28">
        <v>0</v>
      </c>
      <c r="BA869" s="28">
        <v>2</v>
      </c>
      <c r="BC869" s="28">
        <v>0</v>
      </c>
      <c r="BD869" s="28">
        <v>1</v>
      </c>
      <c r="BE869" s="28">
        <v>1</v>
      </c>
      <c r="BF869" s="28">
        <v>0</v>
      </c>
      <c r="BG869" s="28">
        <v>3</v>
      </c>
      <c r="BH869" s="28">
        <v>1</v>
      </c>
      <c r="BI869" s="28">
        <v>0</v>
      </c>
      <c r="BJ869" s="28">
        <v>0</v>
      </c>
      <c r="BK869" s="28" t="s">
        <v>199</v>
      </c>
      <c r="BL869" s="28">
        <v>100</v>
      </c>
      <c r="BM869" s="28">
        <v>0</v>
      </c>
      <c r="BN869" s="28" t="s">
        <v>251</v>
      </c>
      <c r="BS869" s="32" t="s">
        <v>3547</v>
      </c>
      <c r="BT869" t="s">
        <v>201</v>
      </c>
      <c r="BU869">
        <v>1</v>
      </c>
      <c r="CA869" s="35" t="s">
        <v>187</v>
      </c>
      <c r="CB869" s="35" t="s">
        <v>188</v>
      </c>
      <c r="CC869" s="35">
        <v>1</v>
      </c>
      <c r="CD869" s="28" t="s">
        <v>202</v>
      </c>
      <c r="CE869" s="28">
        <v>1</v>
      </c>
      <c r="CF869" s="36" t="s">
        <v>203</v>
      </c>
      <c r="CH869" s="28">
        <v>1386534</v>
      </c>
      <c r="CI869" s="28">
        <v>6506351</v>
      </c>
      <c r="CJ869">
        <v>60.55</v>
      </c>
      <c r="CK869">
        <v>58.34</v>
      </c>
      <c r="CL869">
        <v>2.2099999999999937</v>
      </c>
      <c r="CM869">
        <v>2.2099999999999937</v>
      </c>
      <c r="CN869">
        <v>2.2099999999999937</v>
      </c>
      <c r="CO869" s="38" t="s">
        <v>3548</v>
      </c>
      <c r="CR869" s="38">
        <v>1</v>
      </c>
      <c r="CW869" s="38" t="s">
        <v>3549</v>
      </c>
      <c r="CX869" s="38">
        <v>2008</v>
      </c>
      <c r="CY869" s="39" t="s">
        <v>3548</v>
      </c>
      <c r="CZ869" s="40">
        <v>0</v>
      </c>
      <c r="DA869" s="35" t="s">
        <v>205</v>
      </c>
      <c r="DP869" s="42">
        <v>949</v>
      </c>
      <c r="DQ869" s="42">
        <v>949</v>
      </c>
      <c r="DR869" s="42">
        <v>4701</v>
      </c>
      <c r="DS869" s="35" t="s">
        <v>189</v>
      </c>
      <c r="DT869" s="35" t="s">
        <v>191</v>
      </c>
      <c r="DV869" s="43" t="s">
        <v>3550</v>
      </c>
      <c r="DX869" s="35" t="s">
        <v>282</v>
      </c>
      <c r="EA869" s="35" t="s">
        <v>215</v>
      </c>
      <c r="EC869" s="35" t="s">
        <v>194</v>
      </c>
      <c r="EG869" s="28">
        <v>168</v>
      </c>
      <c r="EH869" s="28">
        <v>132</v>
      </c>
      <c r="EI869" s="28">
        <v>90.1</v>
      </c>
      <c r="EJ869" s="28">
        <v>94.8</v>
      </c>
      <c r="EK869" s="28">
        <v>19.3</v>
      </c>
      <c r="EL869" s="28">
        <v>4.18</v>
      </c>
      <c r="EM869" s="44">
        <f t="shared" si="87"/>
        <v>21.6580310880829</v>
      </c>
      <c r="EN869" s="28" t="s">
        <v>3547</v>
      </c>
      <c r="EO869" s="33">
        <v>4701</v>
      </c>
      <c r="EP869" s="33" t="s">
        <v>3547</v>
      </c>
    </row>
    <row r="870" spans="2:146" x14ac:dyDescent="0.35">
      <c r="B870" s="28">
        <v>950</v>
      </c>
      <c r="C870" s="28">
        <v>950</v>
      </c>
      <c r="D870" s="28">
        <v>105</v>
      </c>
      <c r="E870" s="28" t="s">
        <v>532</v>
      </c>
      <c r="F870" s="28" t="s">
        <v>532</v>
      </c>
      <c r="G870" s="28" t="s">
        <v>532</v>
      </c>
      <c r="H870" s="28" t="s">
        <v>1314</v>
      </c>
      <c r="I870" s="28">
        <v>1</v>
      </c>
      <c r="J870" s="28" t="s">
        <v>460</v>
      </c>
      <c r="K870" s="28">
        <v>14</v>
      </c>
      <c r="L870" s="28" t="s">
        <v>3551</v>
      </c>
      <c r="M870" s="28" t="s">
        <v>3551</v>
      </c>
      <c r="N870" s="29">
        <v>131.583</v>
      </c>
      <c r="O870" s="29">
        <v>131.583</v>
      </c>
      <c r="P870" s="28">
        <f t="shared" si="88"/>
        <v>39.75</v>
      </c>
      <c r="Q870" s="28">
        <f t="shared" si="85"/>
        <v>2.0367372684921303</v>
      </c>
      <c r="R870" s="28">
        <v>1312904</v>
      </c>
      <c r="S870" s="28">
        <v>6380409</v>
      </c>
      <c r="T870" s="28">
        <v>0</v>
      </c>
      <c r="U870" s="28">
        <v>0</v>
      </c>
      <c r="V870" s="28">
        <v>0</v>
      </c>
      <c r="W870" s="28">
        <v>0</v>
      </c>
      <c r="X870" s="28">
        <v>0</v>
      </c>
      <c r="Y870" s="28">
        <v>0</v>
      </c>
      <c r="Z870" s="28">
        <f t="shared" si="84"/>
        <v>0</v>
      </c>
      <c r="AA870" s="28">
        <v>0</v>
      </c>
      <c r="AB870" s="30">
        <v>0</v>
      </c>
      <c r="AC870" s="30">
        <v>0</v>
      </c>
      <c r="AG870" s="28">
        <v>66.7</v>
      </c>
      <c r="AH870" s="28">
        <v>56</v>
      </c>
      <c r="AI870" s="28">
        <v>43.9</v>
      </c>
      <c r="AJ870" s="28">
        <v>45.3</v>
      </c>
      <c r="AK870" s="28">
        <v>12.4</v>
      </c>
      <c r="AL870" s="28">
        <v>1.65</v>
      </c>
      <c r="AM870" s="28">
        <f t="shared" si="86"/>
        <v>13.306451612903224</v>
      </c>
      <c r="AN870" s="28">
        <v>2607</v>
      </c>
      <c r="AO870" s="28" t="s">
        <v>1316</v>
      </c>
      <c r="AP870" s="28">
        <v>5.8999999999999997E-2</v>
      </c>
      <c r="AQ870" s="28">
        <v>0.67</v>
      </c>
      <c r="AR870" s="28">
        <v>6.5699999999999995E-2</v>
      </c>
      <c r="AS870" s="28">
        <v>0</v>
      </c>
      <c r="AT870" s="28">
        <v>0</v>
      </c>
      <c r="AU870" s="28">
        <v>1.7299999999999999E-2</v>
      </c>
      <c r="AV870" s="28">
        <v>0.12</v>
      </c>
      <c r="AW870" s="28">
        <v>4.7699999999999999E-2</v>
      </c>
      <c r="AX870" s="28">
        <v>2.0500000000000001E-2</v>
      </c>
      <c r="AY870" s="28">
        <v>696</v>
      </c>
      <c r="BS870" s="32" t="s">
        <v>1316</v>
      </c>
      <c r="BT870" t="s">
        <v>186</v>
      </c>
      <c r="BU870">
        <v>2</v>
      </c>
      <c r="CA870" s="35" t="s">
        <v>187</v>
      </c>
      <c r="CB870" s="35" t="s">
        <v>188</v>
      </c>
      <c r="CC870" s="35">
        <v>1</v>
      </c>
      <c r="CD870" s="28" t="s">
        <v>189</v>
      </c>
      <c r="CE870" s="28">
        <v>0</v>
      </c>
      <c r="CH870" s="28">
        <v>1312987</v>
      </c>
      <c r="CI870" s="28">
        <v>6380309</v>
      </c>
      <c r="CJ870">
        <v>39.75</v>
      </c>
      <c r="CK870">
        <v>37.07</v>
      </c>
      <c r="CL870">
        <v>2.6799999999999997</v>
      </c>
      <c r="CM870">
        <v>2.6799999999999997</v>
      </c>
      <c r="CN870">
        <v>2.6799999999999997</v>
      </c>
      <c r="CY870" s="39">
        <v>0</v>
      </c>
      <c r="CZ870" s="40">
        <v>0</v>
      </c>
      <c r="DA870" s="35" t="s">
        <v>214</v>
      </c>
      <c r="DP870" s="42">
        <v>950</v>
      </c>
      <c r="DQ870" s="42">
        <v>950</v>
      </c>
      <c r="DR870" s="42">
        <v>2607</v>
      </c>
      <c r="DV870" s="43" t="s">
        <v>3552</v>
      </c>
      <c r="DX870" s="35" t="s">
        <v>282</v>
      </c>
      <c r="EA870" s="35" t="s">
        <v>1141</v>
      </c>
      <c r="EB870" s="35" t="s">
        <v>248</v>
      </c>
      <c r="EG870" s="28">
        <v>67.599999999999994</v>
      </c>
      <c r="EH870" s="28">
        <v>56.7</v>
      </c>
      <c r="EI870" s="28">
        <v>44.2</v>
      </c>
      <c r="EJ870" s="28">
        <v>45.6</v>
      </c>
      <c r="EK870" s="28">
        <v>12.2</v>
      </c>
      <c r="EL870" s="28">
        <v>1.66</v>
      </c>
      <c r="EM870" s="44">
        <f t="shared" si="87"/>
        <v>13.60655737704918</v>
      </c>
      <c r="EN870" s="28" t="s">
        <v>1316</v>
      </c>
      <c r="EO870" s="33">
        <v>2607</v>
      </c>
      <c r="EP870" s="33" t="s">
        <v>1316</v>
      </c>
    </row>
    <row r="871" spans="2:146" x14ac:dyDescent="0.35">
      <c r="B871" s="28">
        <v>951</v>
      </c>
      <c r="C871" s="28">
        <v>951</v>
      </c>
      <c r="D871" s="28">
        <v>86</v>
      </c>
      <c r="E871" s="28" t="s">
        <v>273</v>
      </c>
      <c r="F871" s="28" t="s">
        <v>273</v>
      </c>
      <c r="G871" s="28" t="s">
        <v>273</v>
      </c>
      <c r="H871" s="28" t="s">
        <v>3553</v>
      </c>
      <c r="I871" s="28">
        <v>1</v>
      </c>
      <c r="J871" s="28" t="s">
        <v>276</v>
      </c>
      <c r="K871" s="28">
        <v>7</v>
      </c>
      <c r="L871" s="28" t="s">
        <v>3554</v>
      </c>
      <c r="M871" s="28" t="s">
        <v>3554</v>
      </c>
      <c r="N871" s="29">
        <v>2512.59</v>
      </c>
      <c r="O871" s="29">
        <v>2512.59</v>
      </c>
      <c r="P871" s="28">
        <f t="shared" si="88"/>
        <v>137.99</v>
      </c>
      <c r="Q871" s="28">
        <f t="shared" si="85"/>
        <v>0.78126554670678494</v>
      </c>
      <c r="R871" s="28">
        <v>1430803</v>
      </c>
      <c r="S871" s="28">
        <v>6257097</v>
      </c>
      <c r="T871" s="28">
        <v>1</v>
      </c>
      <c r="U871" s="28">
        <v>4.3155552999999999E-2</v>
      </c>
      <c r="V871" s="28">
        <v>1</v>
      </c>
      <c r="W871" s="28">
        <v>0</v>
      </c>
      <c r="X871" s="28">
        <f>(AB871/AK871)*100</f>
        <v>0.16891891891891891</v>
      </c>
      <c r="Y871" s="28">
        <f>(AB871/AL871)*100</f>
        <v>0.63775510204081631</v>
      </c>
      <c r="Z871" s="28">
        <f t="shared" si="84"/>
        <v>0.3147147060810811</v>
      </c>
      <c r="AA871" s="28">
        <v>1</v>
      </c>
      <c r="AB871" s="30">
        <v>0.05</v>
      </c>
      <c r="AC871" s="30">
        <v>0.05</v>
      </c>
      <c r="AD871" s="31">
        <v>1</v>
      </c>
      <c r="AE871" s="31">
        <v>365</v>
      </c>
      <c r="AF871" s="31">
        <v>365</v>
      </c>
      <c r="AG871" s="28">
        <v>107</v>
      </c>
      <c r="AH871" s="28">
        <v>88.6</v>
      </c>
      <c r="AI871" s="28">
        <v>67.599999999999994</v>
      </c>
      <c r="AJ871" s="28">
        <v>69.900000000000006</v>
      </c>
      <c r="AK871" s="28">
        <v>29.6</v>
      </c>
      <c r="AL871" s="28">
        <v>7.84</v>
      </c>
      <c r="AM871" s="28">
        <f t="shared" si="86"/>
        <v>26.486486486486484</v>
      </c>
      <c r="AN871" s="28">
        <v>64312</v>
      </c>
      <c r="AO871" s="28" t="s">
        <v>3555</v>
      </c>
      <c r="AP871" s="28">
        <v>0.13</v>
      </c>
      <c r="AQ871" s="28">
        <v>0.68300000000000005</v>
      </c>
      <c r="AR871" s="28">
        <v>4.2799999999999998E-2</v>
      </c>
      <c r="AS871" s="28">
        <v>0</v>
      </c>
      <c r="AT871" s="28">
        <v>0</v>
      </c>
      <c r="AU871" s="28">
        <v>1.8800000000000001E-2</v>
      </c>
      <c r="AV871" s="28">
        <v>0.10299999999999999</v>
      </c>
      <c r="AW871" s="28">
        <v>1.55E-2</v>
      </c>
      <c r="AX871" s="28">
        <v>6.43E-3</v>
      </c>
      <c r="AY871" s="28">
        <v>3190</v>
      </c>
      <c r="AZ871" s="28">
        <v>0</v>
      </c>
      <c r="BA871" s="28">
        <v>5</v>
      </c>
      <c r="BB871" s="28">
        <v>9</v>
      </c>
      <c r="BC871" s="28">
        <v>0</v>
      </c>
      <c r="BD871" s="28">
        <v>1</v>
      </c>
      <c r="BE871" s="28">
        <v>4</v>
      </c>
      <c r="BF871" s="28">
        <v>0</v>
      </c>
      <c r="BG871" s="28">
        <v>1</v>
      </c>
      <c r="BH871" s="28">
        <v>0</v>
      </c>
      <c r="BI871" s="28">
        <v>0</v>
      </c>
      <c r="BJ871" s="28">
        <v>1</v>
      </c>
      <c r="BK871" s="28" t="s">
        <v>199</v>
      </c>
      <c r="BL871" s="28">
        <v>97</v>
      </c>
      <c r="BM871" s="28">
        <v>1</v>
      </c>
      <c r="BN871" s="28" t="s">
        <v>950</v>
      </c>
      <c r="BS871" s="32" t="s">
        <v>3555</v>
      </c>
      <c r="BT871" t="s">
        <v>201</v>
      </c>
      <c r="BU871">
        <v>1</v>
      </c>
      <c r="CA871" s="35" t="s">
        <v>187</v>
      </c>
      <c r="CB871" s="35" t="s">
        <v>188</v>
      </c>
      <c r="CC871" s="35">
        <v>1</v>
      </c>
      <c r="CD871" s="28" t="s">
        <v>202</v>
      </c>
      <c r="CE871" s="28">
        <v>1</v>
      </c>
      <c r="CF871" s="36" t="s">
        <v>203</v>
      </c>
      <c r="CG871" s="37" t="s">
        <v>279</v>
      </c>
      <c r="CH871" s="28">
        <v>1430574</v>
      </c>
      <c r="CI871" s="28">
        <v>6255436</v>
      </c>
      <c r="CJ871">
        <v>137.99</v>
      </c>
      <c r="CK871">
        <v>118.36</v>
      </c>
      <c r="CL871">
        <v>19.63000000000001</v>
      </c>
      <c r="CM871">
        <v>19.63000000000001</v>
      </c>
      <c r="CN871">
        <v>19.63000000000001</v>
      </c>
      <c r="CO871" s="38" t="s">
        <v>236</v>
      </c>
      <c r="CP871" s="38" t="s">
        <v>189</v>
      </c>
      <c r="CR871" s="38" t="s">
        <v>202</v>
      </c>
      <c r="CS871" s="38" t="s">
        <v>236</v>
      </c>
      <c r="CT871" s="38" t="s">
        <v>236</v>
      </c>
      <c r="CW871" s="38" t="s">
        <v>3556</v>
      </c>
      <c r="CX871" s="38">
        <v>1963</v>
      </c>
      <c r="CY871" s="39" t="s">
        <v>236</v>
      </c>
      <c r="CZ871" s="40" t="s">
        <v>189</v>
      </c>
      <c r="DA871" s="35" t="s">
        <v>205</v>
      </c>
      <c r="DF871" s="41">
        <v>8.7062500000000001E-2</v>
      </c>
      <c r="DG871" s="41">
        <v>5621294</v>
      </c>
      <c r="DH871" s="41">
        <v>11340462</v>
      </c>
      <c r="DP871" s="42">
        <v>951</v>
      </c>
      <c r="DQ871" s="42">
        <v>951</v>
      </c>
      <c r="DR871" s="42">
        <v>64312</v>
      </c>
      <c r="DS871" s="35" t="s">
        <v>189</v>
      </c>
      <c r="DT871" s="35">
        <v>54</v>
      </c>
      <c r="DV871" s="43" t="s">
        <v>281</v>
      </c>
      <c r="DX871" s="35" t="s">
        <v>282</v>
      </c>
      <c r="DY871" s="35" t="s">
        <v>914</v>
      </c>
      <c r="EA871" s="35" t="s">
        <v>207</v>
      </c>
      <c r="EC871" s="35" t="s">
        <v>194</v>
      </c>
      <c r="EG871" s="28">
        <v>114</v>
      </c>
      <c r="EH871" s="28">
        <v>90.3</v>
      </c>
      <c r="EI871" s="28">
        <v>62.9</v>
      </c>
      <c r="EJ871" s="28">
        <v>66</v>
      </c>
      <c r="EK871" s="28">
        <v>29.2</v>
      </c>
      <c r="EL871" s="28">
        <v>12</v>
      </c>
      <c r="EM871" s="44">
        <f t="shared" si="87"/>
        <v>41.095890410958908</v>
      </c>
      <c r="EN871" s="28" t="s">
        <v>3555</v>
      </c>
      <c r="EO871" s="33">
        <v>64312</v>
      </c>
      <c r="EP871" s="33" t="s">
        <v>3555</v>
      </c>
    </row>
    <row r="872" spans="2:146" x14ac:dyDescent="0.35">
      <c r="B872" s="28">
        <v>958</v>
      </c>
      <c r="C872" s="28">
        <v>958</v>
      </c>
      <c r="D872" s="28">
        <v>28</v>
      </c>
      <c r="E872" s="28" t="s">
        <v>692</v>
      </c>
      <c r="F872" s="28" t="s">
        <v>692</v>
      </c>
      <c r="G872" s="28" t="s">
        <v>692</v>
      </c>
      <c r="H872" s="28" t="s">
        <v>3557</v>
      </c>
      <c r="I872" s="28">
        <v>1</v>
      </c>
      <c r="J872" s="28" t="s">
        <v>464</v>
      </c>
      <c r="K872" s="28">
        <v>24</v>
      </c>
      <c r="L872" s="28" t="s">
        <v>3558</v>
      </c>
      <c r="M872" s="28" t="s">
        <v>3558</v>
      </c>
      <c r="N872" s="29">
        <v>1835.87</v>
      </c>
      <c r="O872" s="29">
        <v>1835.87</v>
      </c>
      <c r="P872" s="28">
        <f t="shared" si="88"/>
        <v>203.43</v>
      </c>
      <c r="Q872" s="28">
        <f t="shared" si="85"/>
        <v>0.98590858829873551</v>
      </c>
      <c r="R872" s="28">
        <v>1648590</v>
      </c>
      <c r="S872" s="28">
        <v>7156630</v>
      </c>
      <c r="T872" s="28">
        <v>0</v>
      </c>
      <c r="U872" s="28">
        <v>0</v>
      </c>
      <c r="V872" s="28">
        <v>0</v>
      </c>
      <c r="W872" s="28">
        <v>0</v>
      </c>
      <c r="X872" s="28">
        <v>0</v>
      </c>
      <c r="Y872" s="28">
        <v>0</v>
      </c>
      <c r="Z872" s="28">
        <f t="shared" si="84"/>
        <v>0</v>
      </c>
      <c r="AA872" s="28">
        <v>0</v>
      </c>
      <c r="AB872" s="30">
        <v>0</v>
      </c>
      <c r="AC872" s="30">
        <v>0</v>
      </c>
      <c r="AG872" s="28">
        <v>1520</v>
      </c>
      <c r="AH872" s="28">
        <v>1230</v>
      </c>
      <c r="AI872" s="28">
        <v>904</v>
      </c>
      <c r="AJ872" s="28">
        <v>941</v>
      </c>
      <c r="AK872" s="28">
        <v>240</v>
      </c>
      <c r="AL872" s="28">
        <v>42.8</v>
      </c>
      <c r="AM872" s="28">
        <f t="shared" si="86"/>
        <v>17.833333333333332</v>
      </c>
      <c r="AN872" s="28">
        <v>26726</v>
      </c>
      <c r="AO872" s="28" t="s">
        <v>3559</v>
      </c>
      <c r="AP872" s="28">
        <v>9.2200000000000004E-2</v>
      </c>
      <c r="AQ872" s="28">
        <v>0.55700000000000005</v>
      </c>
      <c r="AR872" s="28">
        <v>0.20300000000000001</v>
      </c>
      <c r="AS872" s="28">
        <v>2.53E-2</v>
      </c>
      <c r="AT872" s="28">
        <v>3.1E-4</v>
      </c>
      <c r="AU872" s="28">
        <v>0.11799999999999999</v>
      </c>
      <c r="AV872" s="28">
        <v>1.6199999999999999E-3</v>
      </c>
      <c r="AW872" s="28">
        <v>2.4499999999999999E-3</v>
      </c>
      <c r="AX872" s="28">
        <v>5.5999999999999995E-4</v>
      </c>
      <c r="AY872" s="28">
        <v>12400</v>
      </c>
      <c r="BS872" s="32" t="s">
        <v>3559</v>
      </c>
      <c r="BT872" t="s">
        <v>186</v>
      </c>
      <c r="BU872">
        <v>1</v>
      </c>
      <c r="CA872" s="35" t="s">
        <v>187</v>
      </c>
      <c r="CB872" s="35" t="s">
        <v>188</v>
      </c>
      <c r="CC872" s="35">
        <v>0</v>
      </c>
      <c r="CD872" s="28" t="s">
        <v>189</v>
      </c>
      <c r="CE872" s="28">
        <v>0</v>
      </c>
      <c r="CH872" s="28">
        <v>1647974</v>
      </c>
      <c r="CI872" s="28">
        <v>7155092</v>
      </c>
      <c r="CJ872">
        <v>203.43</v>
      </c>
      <c r="CK872">
        <v>185.33</v>
      </c>
      <c r="CL872">
        <v>18.099999999999994</v>
      </c>
      <c r="CM872">
        <v>18.099999999999994</v>
      </c>
      <c r="CN872">
        <v>18.099999999999994</v>
      </c>
      <c r="CY872" s="39">
        <v>0</v>
      </c>
      <c r="CZ872" s="40">
        <v>0</v>
      </c>
      <c r="DA872" s="35" t="s">
        <v>321</v>
      </c>
      <c r="DP872" s="42">
        <v>958</v>
      </c>
      <c r="DQ872" s="42">
        <v>958</v>
      </c>
      <c r="DR872" s="42">
        <v>26726</v>
      </c>
      <c r="DX872" s="35" t="s">
        <v>697</v>
      </c>
      <c r="EB872" s="35" t="s">
        <v>3560</v>
      </c>
      <c r="ED872" s="35" t="s">
        <v>3561</v>
      </c>
      <c r="EG872" s="28">
        <v>1260</v>
      </c>
      <c r="EH872" s="28">
        <v>910</v>
      </c>
      <c r="EI872" s="28">
        <v>509</v>
      </c>
      <c r="EJ872" s="28">
        <v>554</v>
      </c>
      <c r="EK872" s="28">
        <v>241</v>
      </c>
      <c r="EL872" s="28">
        <v>25.5</v>
      </c>
      <c r="EM872" s="44">
        <f t="shared" si="87"/>
        <v>10.580912863070539</v>
      </c>
      <c r="EN872" s="28" t="s">
        <v>3559</v>
      </c>
      <c r="EO872" s="33">
        <v>26726</v>
      </c>
      <c r="EP872" s="33" t="s">
        <v>3559</v>
      </c>
    </row>
    <row r="873" spans="2:146" x14ac:dyDescent="0.35">
      <c r="B873" s="28">
        <v>969</v>
      </c>
      <c r="C873" s="28">
        <v>969</v>
      </c>
      <c r="D873" s="28">
        <v>85</v>
      </c>
      <c r="E873" s="28" t="s">
        <v>615</v>
      </c>
      <c r="F873" s="28" t="s">
        <v>615</v>
      </c>
      <c r="G873" s="28" t="s">
        <v>615</v>
      </c>
      <c r="H873" s="28" t="s">
        <v>352</v>
      </c>
      <c r="I873" s="28">
        <v>1</v>
      </c>
      <c r="J873" s="28" t="s">
        <v>353</v>
      </c>
      <c r="K873" s="28">
        <v>10</v>
      </c>
      <c r="L873" s="28" t="s">
        <v>3562</v>
      </c>
      <c r="M873" s="28" t="s">
        <v>3562</v>
      </c>
      <c r="N873" s="29">
        <v>57.0182</v>
      </c>
      <c r="O873" s="29">
        <v>57.0182</v>
      </c>
      <c r="P873" s="28">
        <f t="shared" si="88"/>
        <v>24.31</v>
      </c>
      <c r="Q873" s="28">
        <f t="shared" si="85"/>
        <v>2.7008919958890303</v>
      </c>
      <c r="R873" s="28">
        <v>1442050</v>
      </c>
      <c r="S873" s="28">
        <v>6231400</v>
      </c>
      <c r="T873" s="28">
        <v>0</v>
      </c>
      <c r="U873" s="28">
        <v>0</v>
      </c>
      <c r="V873" s="28">
        <v>0</v>
      </c>
      <c r="W873" s="28">
        <v>0</v>
      </c>
      <c r="X873" s="28">
        <v>0</v>
      </c>
      <c r="Y873" s="28">
        <v>0</v>
      </c>
      <c r="Z873" s="28">
        <f t="shared" si="84"/>
        <v>0</v>
      </c>
      <c r="AA873" s="28">
        <v>0</v>
      </c>
      <c r="AB873" s="30">
        <v>0</v>
      </c>
      <c r="AC873" s="30">
        <v>0</v>
      </c>
      <c r="AG873" s="28">
        <v>17</v>
      </c>
      <c r="AH873" s="28">
        <v>13.4</v>
      </c>
      <c r="AI873" s="28">
        <v>9.24</v>
      </c>
      <c r="AJ873" s="28">
        <v>9.6999999999999993</v>
      </c>
      <c r="AK873" s="28">
        <v>2.59</v>
      </c>
      <c r="AL873" s="28">
        <v>0.27400000000000002</v>
      </c>
      <c r="AM873" s="28">
        <f t="shared" si="86"/>
        <v>10.57915057915058</v>
      </c>
      <c r="AN873" s="28">
        <v>430</v>
      </c>
      <c r="AO873" s="28" t="s">
        <v>625</v>
      </c>
      <c r="AP873" s="28">
        <v>0.109</v>
      </c>
      <c r="AQ873" s="28">
        <v>0.75900000000000001</v>
      </c>
      <c r="AR873" s="28">
        <v>4.1799999999999997E-2</v>
      </c>
      <c r="AS873" s="28">
        <v>0</v>
      </c>
      <c r="AT873" s="28">
        <v>0</v>
      </c>
      <c r="AU873" s="28">
        <v>5.9500000000000004E-3</v>
      </c>
      <c r="AV873" s="28">
        <v>5.2600000000000001E-2</v>
      </c>
      <c r="AW873" s="28">
        <v>2.1600000000000001E-2</v>
      </c>
      <c r="AX873" s="28">
        <v>1.0200000000000001E-2</v>
      </c>
      <c r="AY873" s="28">
        <v>284</v>
      </c>
      <c r="BS873" s="32" t="s">
        <v>625</v>
      </c>
      <c r="BT873" t="s">
        <v>186</v>
      </c>
      <c r="BU873">
        <v>4</v>
      </c>
      <c r="CA873" s="35" t="s">
        <v>247</v>
      </c>
      <c r="CB873" s="35" t="s">
        <v>188</v>
      </c>
      <c r="CC873" s="35">
        <v>1</v>
      </c>
      <c r="CD873" s="28" t="s">
        <v>189</v>
      </c>
      <c r="CE873" s="28">
        <v>0</v>
      </c>
      <c r="CH873" s="28">
        <v>1442030</v>
      </c>
      <c r="CI873" s="28">
        <v>6231347</v>
      </c>
      <c r="CJ873">
        <v>24.31</v>
      </c>
      <c r="CK873">
        <v>22.77</v>
      </c>
      <c r="CL873">
        <v>1.5399999999999991</v>
      </c>
      <c r="CM873">
        <v>1.5399999999999991</v>
      </c>
      <c r="CN873">
        <v>1.5399999999999991</v>
      </c>
      <c r="CY873" s="39">
        <v>0</v>
      </c>
      <c r="CZ873" s="40">
        <v>0</v>
      </c>
      <c r="DA873" s="35" t="s">
        <v>214</v>
      </c>
      <c r="DP873" s="42">
        <v>969</v>
      </c>
      <c r="DQ873" s="42">
        <v>969</v>
      </c>
      <c r="DR873" s="42">
        <v>430</v>
      </c>
      <c r="DV873" s="43" t="s">
        <v>281</v>
      </c>
      <c r="DX873" s="35" t="s">
        <v>282</v>
      </c>
      <c r="EB873" s="35" t="s">
        <v>3563</v>
      </c>
      <c r="EG873" s="28">
        <v>15.6</v>
      </c>
      <c r="EH873" s="28">
        <v>12.1</v>
      </c>
      <c r="EI873" s="28">
        <v>8.2200000000000006</v>
      </c>
      <c r="EJ873" s="28">
        <v>8.66</v>
      </c>
      <c r="EK873" s="28">
        <v>2.59</v>
      </c>
      <c r="EL873" s="28">
        <v>0.71299999999999997</v>
      </c>
      <c r="EM873" s="44">
        <f t="shared" si="87"/>
        <v>27.52895752895753</v>
      </c>
      <c r="EN873" s="28" t="s">
        <v>625</v>
      </c>
      <c r="EO873" s="33">
        <v>430</v>
      </c>
      <c r="EP873" s="33" t="s">
        <v>625</v>
      </c>
    </row>
    <row r="874" spans="2:146" x14ac:dyDescent="0.35">
      <c r="B874" s="28">
        <v>972</v>
      </c>
      <c r="C874" s="28">
        <v>972</v>
      </c>
      <c r="D874" s="28">
        <v>98</v>
      </c>
      <c r="E874" s="28" t="s">
        <v>283</v>
      </c>
      <c r="F874" s="28" t="s">
        <v>284</v>
      </c>
      <c r="G874" s="28" t="s">
        <v>284</v>
      </c>
      <c r="H874" s="28" t="s">
        <v>285</v>
      </c>
      <c r="I874" s="28">
        <v>2</v>
      </c>
      <c r="J874" s="28" t="s">
        <v>276</v>
      </c>
      <c r="K874" s="28">
        <v>7</v>
      </c>
      <c r="L874" s="28" t="s">
        <v>3564</v>
      </c>
      <c r="M874" s="28" t="s">
        <v>3564</v>
      </c>
      <c r="N874" s="29">
        <v>155.773</v>
      </c>
      <c r="O874" s="29">
        <v>155.773</v>
      </c>
      <c r="P874" s="28">
        <f t="shared" si="88"/>
        <v>110.07</v>
      </c>
      <c r="Q874" s="28">
        <f t="shared" si="85"/>
        <v>2.4137687532499159</v>
      </c>
      <c r="R874" s="28">
        <v>1355863</v>
      </c>
      <c r="S874" s="28">
        <v>6272831</v>
      </c>
      <c r="T874" s="28">
        <v>0</v>
      </c>
      <c r="U874" s="28">
        <v>0</v>
      </c>
      <c r="V874" s="28">
        <v>0</v>
      </c>
      <c r="W874" s="28">
        <v>0</v>
      </c>
      <c r="X874" s="28">
        <v>0</v>
      </c>
      <c r="Y874" s="28">
        <v>0</v>
      </c>
      <c r="Z874" s="28">
        <f t="shared" si="84"/>
        <v>0</v>
      </c>
      <c r="AA874" s="28">
        <v>0</v>
      </c>
      <c r="AB874" s="30">
        <v>0</v>
      </c>
      <c r="AC874" s="30">
        <v>0</v>
      </c>
      <c r="AG874" s="28">
        <v>21.3</v>
      </c>
      <c r="AH874" s="28">
        <v>16.8</v>
      </c>
      <c r="AI874" s="28">
        <v>11.7</v>
      </c>
      <c r="AJ874" s="28">
        <v>12.3</v>
      </c>
      <c r="AK874" s="28">
        <v>2.17</v>
      </c>
      <c r="AL874" s="28">
        <v>0.38800000000000001</v>
      </c>
      <c r="AM874" s="28">
        <f t="shared" si="86"/>
        <v>17.880184331797235</v>
      </c>
      <c r="AN874" s="28">
        <v>911</v>
      </c>
      <c r="AO874" s="28" t="s">
        <v>288</v>
      </c>
      <c r="AP874" s="28">
        <v>2.1299999999999999E-2</v>
      </c>
      <c r="AQ874" s="28">
        <v>0.75800000000000001</v>
      </c>
      <c r="AR874" s="28">
        <v>4.58E-2</v>
      </c>
      <c r="AS874" s="28">
        <v>0</v>
      </c>
      <c r="AT874" s="28">
        <v>0</v>
      </c>
      <c r="AU874" s="28">
        <v>0.10199999999999999</v>
      </c>
      <c r="AV874" s="28">
        <v>7.1999999999999995E-2</v>
      </c>
      <c r="AW874" s="28">
        <v>7.3999999999999999E-4</v>
      </c>
      <c r="AX874" s="28">
        <v>3.1E-4</v>
      </c>
      <c r="AY874" s="28">
        <v>101</v>
      </c>
      <c r="BS874" s="32" t="s">
        <v>288</v>
      </c>
      <c r="BT874" t="s">
        <v>186</v>
      </c>
      <c r="BU874">
        <v>2</v>
      </c>
      <c r="CA874" s="35" t="s">
        <v>187</v>
      </c>
      <c r="CB874" s="35" t="s">
        <v>188</v>
      </c>
      <c r="CC874" s="35">
        <v>1</v>
      </c>
      <c r="CD874" s="28" t="s">
        <v>189</v>
      </c>
      <c r="CE874" s="28">
        <v>0</v>
      </c>
      <c r="CG874" s="37" t="s">
        <v>279</v>
      </c>
      <c r="CH874" s="28">
        <v>1355754</v>
      </c>
      <c r="CI874" s="28">
        <v>6272721</v>
      </c>
      <c r="CJ874">
        <v>110.07</v>
      </c>
      <c r="CK874">
        <v>106.31</v>
      </c>
      <c r="CL874">
        <v>3.7599999999999909</v>
      </c>
      <c r="CM874">
        <v>3.7599999999999909</v>
      </c>
      <c r="CN874">
        <v>3.7599999999999909</v>
      </c>
      <c r="CY874" s="39">
        <v>0</v>
      </c>
      <c r="CZ874" s="40">
        <v>0</v>
      </c>
      <c r="DA874" s="35" t="s">
        <v>214</v>
      </c>
      <c r="DP874" s="42">
        <v>972</v>
      </c>
      <c r="DQ874" s="42">
        <v>972</v>
      </c>
      <c r="DR874" s="42">
        <v>911</v>
      </c>
      <c r="DX874" s="35" t="s">
        <v>282</v>
      </c>
      <c r="EG874" s="28">
        <v>22.5</v>
      </c>
      <c r="EH874" s="28">
        <v>18.2</v>
      </c>
      <c r="EI874" s="28">
        <v>13.3</v>
      </c>
      <c r="EJ874" s="28">
        <v>13.9</v>
      </c>
      <c r="EK874" s="28">
        <v>2.21</v>
      </c>
      <c r="EL874" s="28">
        <v>0.25600000000000001</v>
      </c>
      <c r="EM874" s="44">
        <f t="shared" si="87"/>
        <v>11.583710407239819</v>
      </c>
      <c r="EN874" s="28" t="s">
        <v>288</v>
      </c>
      <c r="EO874" s="33">
        <v>911</v>
      </c>
      <c r="EP874" s="33" t="s">
        <v>288</v>
      </c>
    </row>
    <row r="875" spans="2:146" x14ac:dyDescent="0.35">
      <c r="B875" s="28">
        <v>973</v>
      </c>
      <c r="C875" s="28">
        <v>973</v>
      </c>
      <c r="D875" s="28">
        <v>98</v>
      </c>
      <c r="E875" s="28" t="s">
        <v>283</v>
      </c>
      <c r="F875" s="28" t="s">
        <v>283</v>
      </c>
      <c r="G875" s="28" t="s">
        <v>828</v>
      </c>
      <c r="H875" s="28" t="s">
        <v>3565</v>
      </c>
      <c r="I875" s="28">
        <v>2</v>
      </c>
      <c r="J875" s="28" t="s">
        <v>286</v>
      </c>
      <c r="K875" s="28">
        <v>13</v>
      </c>
      <c r="L875" s="28" t="s">
        <v>3566</v>
      </c>
      <c r="M875" s="28" t="s">
        <v>3567</v>
      </c>
      <c r="N875" s="29">
        <v>186.24199999999999</v>
      </c>
      <c r="O875" s="29">
        <v>186.24199999999999</v>
      </c>
      <c r="P875" s="28">
        <f t="shared" si="88"/>
        <v>67.400000000000006</v>
      </c>
      <c r="Q875" s="28">
        <f t="shared" si="85"/>
        <v>3.2162455300093478</v>
      </c>
      <c r="R875" s="28">
        <v>1343063</v>
      </c>
      <c r="S875" s="28">
        <v>6265687</v>
      </c>
      <c r="T875" s="28">
        <v>0</v>
      </c>
      <c r="U875" s="28">
        <v>0</v>
      </c>
      <c r="V875" s="28">
        <v>0</v>
      </c>
      <c r="W875" s="28">
        <v>0</v>
      </c>
      <c r="X875" s="28">
        <v>0</v>
      </c>
      <c r="Y875" s="28">
        <v>0</v>
      </c>
      <c r="Z875" s="28">
        <f t="shared" si="84"/>
        <v>0</v>
      </c>
      <c r="AA875" s="28">
        <v>0</v>
      </c>
      <c r="AB875" s="30">
        <v>0</v>
      </c>
      <c r="AC875" s="30">
        <v>0</v>
      </c>
      <c r="AG875" s="28">
        <v>4.24</v>
      </c>
      <c r="AH875" s="28">
        <v>3.25</v>
      </c>
      <c r="AI875" s="28">
        <v>2.11</v>
      </c>
      <c r="AJ875" s="28">
        <v>2.2400000000000002</v>
      </c>
      <c r="AK875" s="28">
        <v>0.44900000000000001</v>
      </c>
      <c r="AL875" s="28">
        <v>5.4199999999999998E-2</v>
      </c>
      <c r="AM875" s="28">
        <f t="shared" si="86"/>
        <v>12.071269487750556</v>
      </c>
      <c r="AN875" s="28">
        <v>858</v>
      </c>
      <c r="AO875" s="28" t="s">
        <v>3568</v>
      </c>
      <c r="AP875" s="28">
        <v>1.6500000000000001E-2</v>
      </c>
      <c r="AQ875" s="28">
        <v>0.76500000000000001</v>
      </c>
      <c r="AR875" s="28">
        <v>4.8300000000000003E-2</v>
      </c>
      <c r="AS875" s="28">
        <v>0</v>
      </c>
      <c r="AT875" s="28">
        <v>0</v>
      </c>
      <c r="AU875" s="28">
        <v>6.5600000000000006E-2</v>
      </c>
      <c r="AV875" s="28">
        <v>0.104</v>
      </c>
      <c r="AW875" s="28">
        <v>0</v>
      </c>
      <c r="AX875" s="28">
        <v>6.4999999999999997E-4</v>
      </c>
      <c r="AY875" s="28">
        <v>32.9</v>
      </c>
      <c r="BS875" s="32" t="s">
        <v>3568</v>
      </c>
      <c r="BT875" t="s">
        <v>186</v>
      </c>
      <c r="BU875">
        <v>1</v>
      </c>
      <c r="CA875" s="35" t="s">
        <v>187</v>
      </c>
      <c r="CB875" s="35" t="s">
        <v>188</v>
      </c>
      <c r="CC875" s="35">
        <v>1</v>
      </c>
      <c r="CD875" s="28" t="s">
        <v>189</v>
      </c>
      <c r="CE875" s="28">
        <v>0</v>
      </c>
      <c r="CH875" s="28">
        <v>1342949</v>
      </c>
      <c r="CI875" s="28">
        <v>6265741</v>
      </c>
      <c r="CJ875">
        <v>67.400000000000006</v>
      </c>
      <c r="CK875">
        <v>61.41</v>
      </c>
      <c r="CL875">
        <v>5.9900000000000091</v>
      </c>
      <c r="CM875">
        <v>5.9900000000000091</v>
      </c>
      <c r="CN875">
        <v>5.9900000000000091</v>
      </c>
      <c r="CY875" s="39">
        <v>0</v>
      </c>
      <c r="CZ875" s="40">
        <v>0</v>
      </c>
      <c r="DA875" s="35" t="s">
        <v>214</v>
      </c>
      <c r="DP875" s="42">
        <v>973</v>
      </c>
      <c r="DQ875" s="42">
        <v>973</v>
      </c>
      <c r="DR875" s="42">
        <v>858</v>
      </c>
      <c r="DV875" s="43" t="s">
        <v>3569</v>
      </c>
      <c r="DX875" s="35" t="s">
        <v>282</v>
      </c>
      <c r="EB875" s="35" t="s">
        <v>256</v>
      </c>
      <c r="EG875" s="28">
        <v>4.24</v>
      </c>
      <c r="EH875" s="28">
        <v>3.25</v>
      </c>
      <c r="EI875" s="28">
        <v>2.11</v>
      </c>
      <c r="EJ875" s="28">
        <v>2.2400000000000002</v>
      </c>
      <c r="EK875" s="28">
        <v>0.44900000000000001</v>
      </c>
      <c r="EL875" s="28">
        <v>5.4199999999999998E-2</v>
      </c>
      <c r="EM875" s="44">
        <f t="shared" si="87"/>
        <v>12.071269487750556</v>
      </c>
      <c r="EN875" s="28" t="s">
        <v>3568</v>
      </c>
      <c r="EO875" s="33">
        <v>858</v>
      </c>
      <c r="EP875" s="33" t="s">
        <v>3568</v>
      </c>
    </row>
    <row r="876" spans="2:146" x14ac:dyDescent="0.35">
      <c r="B876" s="28">
        <v>974</v>
      </c>
      <c r="C876" s="28">
        <v>974</v>
      </c>
      <c r="D876" s="28">
        <v>98</v>
      </c>
      <c r="E876" s="28" t="s">
        <v>283</v>
      </c>
      <c r="F876" s="28" t="s">
        <v>283</v>
      </c>
      <c r="G876" s="28" t="s">
        <v>283</v>
      </c>
      <c r="H876" s="28" t="s">
        <v>3570</v>
      </c>
      <c r="I876" s="28">
        <v>2</v>
      </c>
      <c r="J876" s="28" t="s">
        <v>307</v>
      </c>
      <c r="K876" s="28">
        <v>6</v>
      </c>
      <c r="L876" s="28" t="s">
        <v>3571</v>
      </c>
      <c r="M876" s="28" t="s">
        <v>3571</v>
      </c>
      <c r="N876" s="29">
        <v>370.05099999999999</v>
      </c>
      <c r="O876" s="29">
        <v>370.05099999999999</v>
      </c>
      <c r="P876" s="28">
        <f t="shared" si="88"/>
        <v>191.3</v>
      </c>
      <c r="Q876" s="28">
        <f t="shared" si="85"/>
        <v>1.2619882124355875</v>
      </c>
      <c r="R876" s="28">
        <v>1399497</v>
      </c>
      <c r="S876" s="28">
        <v>6374808</v>
      </c>
      <c r="T876" s="28">
        <v>1</v>
      </c>
      <c r="U876" s="28">
        <v>0</v>
      </c>
      <c r="V876" s="28">
        <v>0</v>
      </c>
      <c r="W876" s="28">
        <v>0</v>
      </c>
      <c r="X876" s="28">
        <v>0</v>
      </c>
      <c r="Y876" s="28">
        <v>0</v>
      </c>
      <c r="Z876" s="28">
        <f t="shared" si="84"/>
        <v>0</v>
      </c>
      <c r="AA876" s="28">
        <v>0</v>
      </c>
      <c r="AB876" s="30">
        <v>0</v>
      </c>
      <c r="AC876" s="30">
        <v>0</v>
      </c>
      <c r="AG876" s="28">
        <v>9.33</v>
      </c>
      <c r="AH876" s="28">
        <v>7.81</v>
      </c>
      <c r="AI876" s="28">
        <v>6.08</v>
      </c>
      <c r="AJ876" s="28">
        <v>6.28</v>
      </c>
      <c r="AK876" s="28">
        <v>2.52</v>
      </c>
      <c r="AL876" s="28">
        <v>1.1499999999999999</v>
      </c>
      <c r="AM876" s="28">
        <f t="shared" si="86"/>
        <v>45.634920634920633</v>
      </c>
      <c r="AN876" s="28">
        <v>2498</v>
      </c>
      <c r="AO876" s="28" t="s">
        <v>3572</v>
      </c>
      <c r="AP876" s="28">
        <v>4.87E-2</v>
      </c>
      <c r="AQ876" s="28">
        <v>0.72899999999999998</v>
      </c>
      <c r="AR876" s="28">
        <v>3.6600000000000001E-2</v>
      </c>
      <c r="AS876" s="28">
        <v>0</v>
      </c>
      <c r="AT876" s="28">
        <v>0</v>
      </c>
      <c r="AU876" s="28">
        <v>3.3500000000000002E-2</v>
      </c>
      <c r="AV876" s="28">
        <v>0.121</v>
      </c>
      <c r="AW876" s="28">
        <v>1.9E-2</v>
      </c>
      <c r="AX876" s="28">
        <v>1.26E-2</v>
      </c>
      <c r="AY876" s="28">
        <v>192</v>
      </c>
      <c r="AZ876" s="28">
        <v>1</v>
      </c>
      <c r="BA876" s="28">
        <v>0</v>
      </c>
      <c r="BB876" s="28">
        <v>0</v>
      </c>
      <c r="BC876" s="28">
        <v>0</v>
      </c>
      <c r="BD876" s="28">
        <v>0</v>
      </c>
      <c r="BE876" s="28">
        <v>0</v>
      </c>
      <c r="BF876" s="28">
        <v>0</v>
      </c>
      <c r="BG876" s="28">
        <v>0</v>
      </c>
      <c r="BH876" s="28">
        <v>0</v>
      </c>
      <c r="BI876" s="28">
        <v>0</v>
      </c>
      <c r="BJ876" s="28">
        <v>0</v>
      </c>
      <c r="BL876" s="28">
        <v>100</v>
      </c>
      <c r="BM876" s="28">
        <v>0</v>
      </c>
      <c r="BN876" s="28" t="s">
        <v>251</v>
      </c>
      <c r="BS876" s="32" t="s">
        <v>3572</v>
      </c>
      <c r="BT876" t="s">
        <v>201</v>
      </c>
      <c r="BU876">
        <v>1</v>
      </c>
      <c r="CA876" s="35" t="s">
        <v>187</v>
      </c>
      <c r="CB876" s="35" t="s">
        <v>188</v>
      </c>
      <c r="CC876" s="35">
        <v>1</v>
      </c>
      <c r="CD876" s="28" t="s">
        <v>202</v>
      </c>
      <c r="CE876" s="28">
        <v>1</v>
      </c>
      <c r="CF876" s="36" t="s">
        <v>203</v>
      </c>
      <c r="CG876" s="37" t="s">
        <v>223</v>
      </c>
      <c r="CH876" s="28">
        <v>1399290</v>
      </c>
      <c r="CI876" s="28">
        <v>6374762</v>
      </c>
      <c r="CJ876">
        <v>191.3</v>
      </c>
      <c r="CK876">
        <v>186.63</v>
      </c>
      <c r="CL876">
        <v>4.6700000000000159</v>
      </c>
      <c r="CM876">
        <v>4.6700000000000159</v>
      </c>
      <c r="CN876">
        <v>4.6700000000000159</v>
      </c>
      <c r="CY876" s="39">
        <v>0</v>
      </c>
      <c r="CZ876" s="40">
        <v>0</v>
      </c>
      <c r="DA876" s="35" t="s">
        <v>214</v>
      </c>
      <c r="DP876" s="42">
        <v>974</v>
      </c>
      <c r="DQ876" s="42">
        <v>974</v>
      </c>
      <c r="DR876" s="42">
        <v>2498</v>
      </c>
      <c r="DS876" s="35" t="s">
        <v>189</v>
      </c>
      <c r="DT876" s="35" t="s">
        <v>191</v>
      </c>
      <c r="DX876" s="45" t="s">
        <v>301</v>
      </c>
      <c r="EB876" s="35" t="s">
        <v>324</v>
      </c>
      <c r="EC876" s="35" t="s">
        <v>194</v>
      </c>
      <c r="EG876" s="28">
        <v>9.33</v>
      </c>
      <c r="EH876" s="28">
        <v>7.81</v>
      </c>
      <c r="EI876" s="28">
        <v>6.08</v>
      </c>
      <c r="EJ876" s="28">
        <v>6.28</v>
      </c>
      <c r="EK876" s="28">
        <v>2.52</v>
      </c>
      <c r="EL876" s="28">
        <v>1.1499999999999999</v>
      </c>
      <c r="EM876" s="44">
        <f t="shared" si="87"/>
        <v>45.634920634920633</v>
      </c>
      <c r="EN876" s="28" t="s">
        <v>3572</v>
      </c>
      <c r="EO876" s="33">
        <v>2498</v>
      </c>
      <c r="EP876" s="33" t="s">
        <v>3572</v>
      </c>
    </row>
    <row r="877" spans="2:146" x14ac:dyDescent="0.35">
      <c r="B877" s="28">
        <v>975</v>
      </c>
      <c r="C877" s="28">
        <v>975</v>
      </c>
      <c r="D877" s="28">
        <v>98</v>
      </c>
      <c r="E877" s="28" t="s">
        <v>283</v>
      </c>
      <c r="F877" s="28" t="s">
        <v>3573</v>
      </c>
      <c r="G877" s="28" t="s">
        <v>3573</v>
      </c>
      <c r="H877" s="28" t="s">
        <v>265</v>
      </c>
      <c r="I877" s="28">
        <v>2</v>
      </c>
      <c r="J877" s="28" t="s">
        <v>307</v>
      </c>
      <c r="K877" s="28">
        <v>6</v>
      </c>
      <c r="L877" s="28" t="s">
        <v>3574</v>
      </c>
      <c r="M877" s="28" t="s">
        <v>3574</v>
      </c>
      <c r="N877" s="29">
        <v>194.38900000000001</v>
      </c>
      <c r="O877" s="29">
        <v>194.38900000000001</v>
      </c>
      <c r="P877" s="28">
        <f t="shared" si="88"/>
        <v>253.95</v>
      </c>
      <c r="Q877" s="28">
        <f t="shared" si="85"/>
        <v>1.5021426109502016</v>
      </c>
      <c r="R877" s="28">
        <v>1431334</v>
      </c>
      <c r="S877" s="28">
        <v>6371903</v>
      </c>
      <c r="T877" s="28">
        <v>0</v>
      </c>
      <c r="U877" s="28">
        <v>0</v>
      </c>
      <c r="V877" s="28">
        <v>0</v>
      </c>
      <c r="W877" s="28">
        <v>0</v>
      </c>
      <c r="X877" s="28">
        <v>0</v>
      </c>
      <c r="Y877" s="28">
        <v>0</v>
      </c>
      <c r="Z877" s="28">
        <f t="shared" si="84"/>
        <v>0</v>
      </c>
      <c r="AA877" s="28">
        <v>0</v>
      </c>
      <c r="AB877" s="30">
        <v>0</v>
      </c>
      <c r="AC877" s="30">
        <v>0</v>
      </c>
      <c r="AG877" s="28">
        <v>6.68</v>
      </c>
      <c r="AH877" s="28">
        <v>5.18</v>
      </c>
      <c r="AI877" s="28">
        <v>3.47</v>
      </c>
      <c r="AJ877" s="28">
        <v>3.66</v>
      </c>
      <c r="AK877" s="28">
        <v>1.04</v>
      </c>
      <c r="AL877" s="28">
        <v>0.28499999999999998</v>
      </c>
      <c r="AM877" s="28">
        <f t="shared" si="86"/>
        <v>27.40384615384615</v>
      </c>
      <c r="AN877" s="28">
        <v>2405</v>
      </c>
      <c r="AO877" s="28" t="s">
        <v>3575</v>
      </c>
      <c r="AP877" s="28">
        <v>4.6300000000000001E-2</v>
      </c>
      <c r="AQ877" s="28">
        <v>0.77600000000000002</v>
      </c>
      <c r="AR877" s="28">
        <v>4.5499999999999999E-2</v>
      </c>
      <c r="AS877" s="28">
        <v>0</v>
      </c>
      <c r="AT877" s="28">
        <v>0</v>
      </c>
      <c r="AU877" s="28">
        <v>3.8300000000000001E-2</v>
      </c>
      <c r="AV877" s="28">
        <v>9.35E-2</v>
      </c>
      <c r="AW877" s="28">
        <v>0</v>
      </c>
      <c r="AX877" s="28">
        <v>2.7E-4</v>
      </c>
      <c r="AY877" s="28">
        <v>75.900000000000006</v>
      </c>
      <c r="BS877" s="32" t="s">
        <v>3575</v>
      </c>
      <c r="BT877" t="s">
        <v>186</v>
      </c>
      <c r="BU877">
        <v>2</v>
      </c>
      <c r="CA877" s="35" t="s">
        <v>187</v>
      </c>
      <c r="CB877" s="35" t="s">
        <v>188</v>
      </c>
      <c r="CC877" s="35">
        <v>1</v>
      </c>
      <c r="CD877" s="28" t="s">
        <v>189</v>
      </c>
      <c r="CE877" s="28">
        <v>0</v>
      </c>
      <c r="CG877" s="37" t="s">
        <v>223</v>
      </c>
      <c r="CH877" s="28">
        <v>1431309</v>
      </c>
      <c r="CI877" s="28">
        <v>6371724</v>
      </c>
      <c r="CJ877">
        <v>253.95</v>
      </c>
      <c r="CK877">
        <v>251.03</v>
      </c>
      <c r="CL877">
        <v>2.9199999999999875</v>
      </c>
      <c r="CM877">
        <v>2.9199999999999875</v>
      </c>
      <c r="CN877">
        <v>2.9199999999999875</v>
      </c>
      <c r="CY877" s="39">
        <v>0</v>
      </c>
      <c r="CZ877" s="40">
        <v>0</v>
      </c>
      <c r="DA877" s="35" t="s">
        <v>214</v>
      </c>
      <c r="DP877" s="42">
        <v>975</v>
      </c>
      <c r="DQ877" s="42">
        <v>975</v>
      </c>
      <c r="DR877" s="42">
        <v>2405</v>
      </c>
      <c r="DX877" s="45" t="s">
        <v>301</v>
      </c>
      <c r="EG877" s="28">
        <v>6.68</v>
      </c>
      <c r="EH877" s="28">
        <v>5.18</v>
      </c>
      <c r="EI877" s="28">
        <v>3.47</v>
      </c>
      <c r="EJ877" s="28">
        <v>3.66</v>
      </c>
      <c r="EK877" s="28">
        <v>1.04</v>
      </c>
      <c r="EL877" s="28">
        <v>0.28499999999999998</v>
      </c>
      <c r="EM877" s="44">
        <f t="shared" si="87"/>
        <v>27.40384615384615</v>
      </c>
      <c r="EN877" s="28" t="s">
        <v>3575</v>
      </c>
      <c r="EO877" s="33">
        <v>2405</v>
      </c>
      <c r="EP877" s="33" t="s">
        <v>3575</v>
      </c>
    </row>
    <row r="878" spans="2:146" x14ac:dyDescent="0.35">
      <c r="B878" s="28">
        <v>976</v>
      </c>
      <c r="C878" s="28">
        <v>976</v>
      </c>
      <c r="D878" s="28">
        <v>98</v>
      </c>
      <c r="E878" s="28" t="s">
        <v>283</v>
      </c>
      <c r="F878" s="28" t="s">
        <v>3573</v>
      </c>
      <c r="G878" s="28" t="s">
        <v>3573</v>
      </c>
      <c r="H878" s="28" t="s">
        <v>265</v>
      </c>
      <c r="I878" s="28">
        <v>2</v>
      </c>
      <c r="J878" s="28" t="s">
        <v>307</v>
      </c>
      <c r="K878" s="28">
        <v>6</v>
      </c>
      <c r="L878" s="28" t="s">
        <v>3576</v>
      </c>
      <c r="M878" s="28" t="s">
        <v>3576</v>
      </c>
      <c r="N878" s="29">
        <v>24.331099999999999</v>
      </c>
      <c r="O878" s="29">
        <v>24.331099999999999</v>
      </c>
      <c r="P878" s="28">
        <f t="shared" si="88"/>
        <v>258.2</v>
      </c>
      <c r="Q878" s="28">
        <f t="shared" si="85"/>
        <v>9.576221379222412</v>
      </c>
      <c r="R878" s="28">
        <v>1431188</v>
      </c>
      <c r="S878" s="28">
        <v>6372480</v>
      </c>
      <c r="T878" s="28">
        <v>0</v>
      </c>
      <c r="U878" s="28">
        <v>0</v>
      </c>
      <c r="V878" s="28">
        <v>0</v>
      </c>
      <c r="W878" s="28">
        <v>0</v>
      </c>
      <c r="X878" s="28">
        <v>0</v>
      </c>
      <c r="Y878" s="28">
        <v>0</v>
      </c>
      <c r="Z878" s="28">
        <f t="shared" si="84"/>
        <v>0</v>
      </c>
      <c r="AA878" s="28">
        <v>0</v>
      </c>
      <c r="AB878" s="30">
        <v>0</v>
      </c>
      <c r="AC878" s="30">
        <v>0</v>
      </c>
      <c r="AG878" s="28">
        <v>6.68</v>
      </c>
      <c r="AH878" s="28">
        <v>5.18</v>
      </c>
      <c r="AI878" s="28">
        <v>3.47</v>
      </c>
      <c r="AJ878" s="28">
        <v>3.66</v>
      </c>
      <c r="AK878" s="28">
        <v>1.04</v>
      </c>
      <c r="AL878" s="28">
        <v>0.28499999999999998</v>
      </c>
      <c r="AM878" s="28">
        <f t="shared" si="86"/>
        <v>27.40384615384615</v>
      </c>
      <c r="AN878" s="28">
        <v>2405</v>
      </c>
      <c r="AO878" s="28" t="s">
        <v>3575</v>
      </c>
      <c r="AP878" s="28">
        <v>4.6300000000000001E-2</v>
      </c>
      <c r="AQ878" s="28">
        <v>0.77600000000000002</v>
      </c>
      <c r="AR878" s="28">
        <v>4.5499999999999999E-2</v>
      </c>
      <c r="AS878" s="28">
        <v>0</v>
      </c>
      <c r="AT878" s="28">
        <v>0</v>
      </c>
      <c r="AU878" s="28">
        <v>3.8300000000000001E-2</v>
      </c>
      <c r="AV878" s="28">
        <v>9.35E-2</v>
      </c>
      <c r="AW878" s="28">
        <v>0</v>
      </c>
      <c r="AX878" s="28">
        <v>2.7E-4</v>
      </c>
      <c r="AY878" s="28">
        <v>75.900000000000006</v>
      </c>
      <c r="BS878" s="32" t="s">
        <v>3575</v>
      </c>
      <c r="BT878" t="s">
        <v>186</v>
      </c>
      <c r="BU878">
        <v>2</v>
      </c>
      <c r="CA878" s="35" t="s">
        <v>187</v>
      </c>
      <c r="CB878" s="35" t="s">
        <v>188</v>
      </c>
      <c r="CC878" s="35">
        <v>1</v>
      </c>
      <c r="CD878" s="28" t="s">
        <v>189</v>
      </c>
      <c r="CE878" s="28">
        <v>0</v>
      </c>
      <c r="CG878" s="37" t="s">
        <v>223</v>
      </c>
      <c r="CH878" s="28">
        <v>1431174</v>
      </c>
      <c r="CI878" s="28">
        <v>6372460</v>
      </c>
      <c r="CJ878">
        <v>258.2</v>
      </c>
      <c r="CK878">
        <v>255.87</v>
      </c>
      <c r="CL878">
        <v>2.3299999999999841</v>
      </c>
      <c r="CM878">
        <v>2.3299999999999841</v>
      </c>
      <c r="CN878">
        <v>2.3299999999999841</v>
      </c>
      <c r="CY878" s="39">
        <v>0</v>
      </c>
      <c r="CZ878" s="40">
        <v>0</v>
      </c>
      <c r="DA878" s="35" t="s">
        <v>214</v>
      </c>
      <c r="DP878" s="42">
        <v>976</v>
      </c>
      <c r="DQ878" s="42">
        <v>976</v>
      </c>
      <c r="DR878" s="42">
        <v>2405</v>
      </c>
      <c r="DV878" s="43" t="s">
        <v>440</v>
      </c>
      <c r="DW878" s="35" t="s">
        <v>476</v>
      </c>
      <c r="DX878" s="45" t="s">
        <v>301</v>
      </c>
      <c r="EB878" s="35" t="s">
        <v>248</v>
      </c>
      <c r="EG878" s="28">
        <v>6.68</v>
      </c>
      <c r="EH878" s="28">
        <v>5.18</v>
      </c>
      <c r="EI878" s="28">
        <v>3.47</v>
      </c>
      <c r="EJ878" s="28">
        <v>3.66</v>
      </c>
      <c r="EK878" s="28">
        <v>1.04</v>
      </c>
      <c r="EL878" s="28">
        <v>0.28499999999999998</v>
      </c>
      <c r="EM878" s="44">
        <f t="shared" si="87"/>
        <v>27.40384615384615</v>
      </c>
      <c r="EN878" s="28" t="s">
        <v>3575</v>
      </c>
      <c r="EO878" s="33">
        <v>2405</v>
      </c>
      <c r="EP878" s="33" t="s">
        <v>3575</v>
      </c>
    </row>
    <row r="879" spans="2:146" x14ac:dyDescent="0.35">
      <c r="B879" s="28">
        <v>977</v>
      </c>
      <c r="C879" s="28">
        <v>977</v>
      </c>
      <c r="D879" s="28">
        <v>98</v>
      </c>
      <c r="E879" s="28" t="s">
        <v>283</v>
      </c>
      <c r="F879" s="28" t="s">
        <v>2832</v>
      </c>
      <c r="G879" s="28" t="s">
        <v>2832</v>
      </c>
      <c r="H879" s="28" t="s">
        <v>2833</v>
      </c>
      <c r="I879" s="28">
        <v>2</v>
      </c>
      <c r="J879" s="28" t="s">
        <v>307</v>
      </c>
      <c r="K879" s="28">
        <v>6</v>
      </c>
      <c r="L879" s="28" t="s">
        <v>3577</v>
      </c>
      <c r="M879" s="28" t="s">
        <v>3577</v>
      </c>
      <c r="N879" s="29">
        <v>50.021099999999997</v>
      </c>
      <c r="O879" s="29">
        <v>50.021099999999997</v>
      </c>
      <c r="P879" s="28">
        <f t="shared" si="88"/>
        <v>228.6</v>
      </c>
      <c r="Q879" s="28">
        <f t="shared" si="85"/>
        <v>7.1369881909833914</v>
      </c>
      <c r="R879" s="28">
        <v>1429139</v>
      </c>
      <c r="S879" s="28">
        <v>6366178</v>
      </c>
      <c r="T879" s="28">
        <v>0</v>
      </c>
      <c r="U879" s="28">
        <v>0</v>
      </c>
      <c r="V879" s="28">
        <v>0</v>
      </c>
      <c r="W879" s="28">
        <v>0</v>
      </c>
      <c r="X879" s="28">
        <v>0</v>
      </c>
      <c r="Y879" s="28">
        <v>0</v>
      </c>
      <c r="Z879" s="28">
        <f t="shared" si="84"/>
        <v>0</v>
      </c>
      <c r="AA879" s="28">
        <v>0</v>
      </c>
      <c r="AB879" s="30">
        <v>0</v>
      </c>
      <c r="AC879" s="30">
        <v>0</v>
      </c>
      <c r="AG879" s="28">
        <v>12.5</v>
      </c>
      <c r="AH879" s="28">
        <v>9.52</v>
      </c>
      <c r="AI879" s="28">
        <v>6.19</v>
      </c>
      <c r="AJ879" s="28">
        <v>6.56</v>
      </c>
      <c r="AK879" s="28">
        <v>1.55</v>
      </c>
      <c r="AL879" s="28">
        <v>0.34300000000000003</v>
      </c>
      <c r="AM879" s="28">
        <f t="shared" si="86"/>
        <v>22.12903225806452</v>
      </c>
      <c r="AN879" s="28">
        <v>2357</v>
      </c>
      <c r="AO879" s="28" t="s">
        <v>2835</v>
      </c>
      <c r="AP879" s="28">
        <v>3.1600000000000003E-2</v>
      </c>
      <c r="AQ879" s="28">
        <v>0.76500000000000001</v>
      </c>
      <c r="AR879" s="28">
        <v>5.0700000000000002E-2</v>
      </c>
      <c r="AS879" s="28">
        <v>0</v>
      </c>
      <c r="AT879" s="28">
        <v>0</v>
      </c>
      <c r="AU879" s="28">
        <v>3.3000000000000002E-2</v>
      </c>
      <c r="AV879" s="28">
        <v>0.11899999999999999</v>
      </c>
      <c r="AW879" s="28">
        <v>1.8000000000000001E-4</v>
      </c>
      <c r="AX879" s="28">
        <v>1.8000000000000001E-4</v>
      </c>
      <c r="AY879" s="28">
        <v>117</v>
      </c>
      <c r="BS879" s="32" t="s">
        <v>2835</v>
      </c>
      <c r="BT879" t="s">
        <v>186</v>
      </c>
      <c r="BU879">
        <v>2</v>
      </c>
      <c r="CA879" s="35" t="s">
        <v>187</v>
      </c>
      <c r="CB879" s="35" t="s">
        <v>188</v>
      </c>
      <c r="CC879" s="35">
        <v>1</v>
      </c>
      <c r="CD879" s="28" t="s">
        <v>189</v>
      </c>
      <c r="CE879" s="28">
        <v>0</v>
      </c>
      <c r="CG879" s="37" t="s">
        <v>223</v>
      </c>
      <c r="CH879" s="28">
        <v>1429096</v>
      </c>
      <c r="CI879" s="28">
        <v>6366192</v>
      </c>
      <c r="CJ879">
        <v>228.6</v>
      </c>
      <c r="CK879">
        <v>225.03</v>
      </c>
      <c r="CL879">
        <v>3.5699999999999932</v>
      </c>
      <c r="CM879">
        <v>3.5699999999999932</v>
      </c>
      <c r="CN879">
        <v>3.5699999999999932</v>
      </c>
      <c r="CY879" s="39">
        <v>0</v>
      </c>
      <c r="CZ879" s="40">
        <v>0</v>
      </c>
      <c r="DA879" s="35" t="s">
        <v>214</v>
      </c>
      <c r="DP879" s="42">
        <v>977</v>
      </c>
      <c r="DQ879" s="42">
        <v>977</v>
      </c>
      <c r="DR879" s="42">
        <v>2357</v>
      </c>
      <c r="DX879" s="45" t="s">
        <v>301</v>
      </c>
      <c r="EG879" s="28">
        <v>12.5</v>
      </c>
      <c r="EH879" s="28">
        <v>9.52</v>
      </c>
      <c r="EI879" s="28">
        <v>6.19</v>
      </c>
      <c r="EJ879" s="28">
        <v>6.56</v>
      </c>
      <c r="EK879" s="28">
        <v>1.55</v>
      </c>
      <c r="EL879" s="28">
        <v>0.34300000000000003</v>
      </c>
      <c r="EM879" s="44">
        <f t="shared" si="87"/>
        <v>22.12903225806452</v>
      </c>
      <c r="EN879" s="28" t="s">
        <v>2835</v>
      </c>
      <c r="EO879" s="33">
        <v>2357</v>
      </c>
      <c r="EP879" s="33" t="s">
        <v>2835</v>
      </c>
    </row>
    <row r="880" spans="2:146" x14ac:dyDescent="0.35">
      <c r="B880" s="28">
        <v>978</v>
      </c>
      <c r="C880" s="28">
        <v>978</v>
      </c>
      <c r="D880" s="28">
        <v>98</v>
      </c>
      <c r="E880" s="28" t="s">
        <v>283</v>
      </c>
      <c r="F880" s="28" t="s">
        <v>2832</v>
      </c>
      <c r="G880" s="28" t="s">
        <v>2832</v>
      </c>
      <c r="H880" s="28" t="s">
        <v>3578</v>
      </c>
      <c r="I880" s="28">
        <v>2</v>
      </c>
      <c r="J880" s="28" t="s">
        <v>307</v>
      </c>
      <c r="K880" s="28">
        <v>6</v>
      </c>
      <c r="L880" s="28" t="s">
        <v>3579</v>
      </c>
      <c r="M880" s="28" t="s">
        <v>3580</v>
      </c>
      <c r="N880" s="29">
        <v>252.39500000000001</v>
      </c>
      <c r="O880" s="29">
        <v>252.39500000000001</v>
      </c>
      <c r="P880" s="28">
        <f t="shared" si="88"/>
        <v>199.78</v>
      </c>
      <c r="Q880" s="28">
        <f t="shared" si="85"/>
        <v>1.7908437171893301</v>
      </c>
      <c r="R880" s="28">
        <v>1421540</v>
      </c>
      <c r="S880" s="28">
        <v>6361250</v>
      </c>
      <c r="T880" s="28">
        <v>1</v>
      </c>
      <c r="U880" s="28">
        <v>0</v>
      </c>
      <c r="V880" s="28">
        <v>0</v>
      </c>
      <c r="W880" s="28">
        <v>0</v>
      </c>
      <c r="X880" s="28">
        <v>0</v>
      </c>
      <c r="Y880" s="28">
        <v>0</v>
      </c>
      <c r="Z880" s="28">
        <f t="shared" si="84"/>
        <v>0</v>
      </c>
      <c r="AA880" s="28">
        <v>0</v>
      </c>
      <c r="AB880" s="30">
        <v>0</v>
      </c>
      <c r="AC880" s="30">
        <v>0</v>
      </c>
      <c r="AG880" s="28">
        <v>31.6</v>
      </c>
      <c r="AH880" s="28">
        <v>23.8</v>
      </c>
      <c r="AI880" s="28">
        <v>14.9</v>
      </c>
      <c r="AJ880" s="28">
        <v>15.9</v>
      </c>
      <c r="AK880" s="28">
        <v>3.59</v>
      </c>
      <c r="AL880" s="28">
        <v>0.73399999999999999</v>
      </c>
      <c r="AM880" s="28">
        <f t="shared" si="86"/>
        <v>20.445682451253482</v>
      </c>
      <c r="AN880" s="28">
        <v>2216</v>
      </c>
      <c r="AO880" s="28" t="s">
        <v>3581</v>
      </c>
      <c r="AP880" s="28">
        <v>2.7300000000000001E-2</v>
      </c>
      <c r="AQ880" s="28">
        <v>0.71299999999999997</v>
      </c>
      <c r="AR880" s="28">
        <v>5.5599999999999997E-2</v>
      </c>
      <c r="AS880" s="28">
        <v>0</v>
      </c>
      <c r="AT880" s="28">
        <v>0</v>
      </c>
      <c r="AU880" s="28">
        <v>3.6900000000000002E-2</v>
      </c>
      <c r="AV880" s="28">
        <v>0.14199999999999999</v>
      </c>
      <c r="AW880" s="28">
        <v>1.5800000000000002E-2</v>
      </c>
      <c r="AX880" s="28">
        <v>9.6600000000000002E-3</v>
      </c>
      <c r="AY880" s="28">
        <v>298</v>
      </c>
      <c r="AZ880" s="28">
        <v>0</v>
      </c>
      <c r="BA880" s="28">
        <v>0</v>
      </c>
      <c r="BB880" s="28">
        <v>0</v>
      </c>
      <c r="BC880" s="28">
        <v>0</v>
      </c>
      <c r="BD880" s="28">
        <v>0</v>
      </c>
      <c r="BE880" s="28">
        <v>1</v>
      </c>
      <c r="BF880" s="28">
        <v>0</v>
      </c>
      <c r="BG880" s="28">
        <v>2</v>
      </c>
      <c r="BH880" s="28">
        <v>0</v>
      </c>
      <c r="BI880" s="28">
        <v>0</v>
      </c>
      <c r="BJ880" s="28">
        <v>0</v>
      </c>
      <c r="BK880" s="28" t="s">
        <v>199</v>
      </c>
      <c r="BL880" s="28">
        <v>100</v>
      </c>
      <c r="BM880" s="28">
        <v>0</v>
      </c>
      <c r="BN880" s="28" t="s">
        <v>251</v>
      </c>
      <c r="BS880" s="32" t="s">
        <v>3581</v>
      </c>
      <c r="BT880" t="s">
        <v>201</v>
      </c>
      <c r="BU880">
        <v>1</v>
      </c>
      <c r="CA880" s="35" t="s">
        <v>187</v>
      </c>
      <c r="CB880" s="35" t="s">
        <v>188</v>
      </c>
      <c r="CC880" s="35">
        <v>1</v>
      </c>
      <c r="CD880" s="28" t="s">
        <v>202</v>
      </c>
      <c r="CE880" s="28">
        <v>1</v>
      </c>
      <c r="CF880" s="36" t="s">
        <v>367</v>
      </c>
      <c r="CG880" s="37" t="s">
        <v>223</v>
      </c>
      <c r="CH880" s="28">
        <v>1421370</v>
      </c>
      <c r="CI880" s="28">
        <v>6361068</v>
      </c>
      <c r="CJ880">
        <v>199.78</v>
      </c>
      <c r="CK880">
        <v>195.26</v>
      </c>
      <c r="CL880">
        <v>4.5200000000000102</v>
      </c>
      <c r="CM880">
        <v>4.5200000000000102</v>
      </c>
      <c r="CN880">
        <v>4.5200000000000102</v>
      </c>
      <c r="CY880" s="39">
        <v>0</v>
      </c>
      <c r="CZ880" s="40">
        <v>0</v>
      </c>
      <c r="DA880" s="35" t="s">
        <v>214</v>
      </c>
      <c r="DP880" s="42">
        <v>978</v>
      </c>
      <c r="DQ880" s="42">
        <v>978</v>
      </c>
      <c r="DR880" s="42">
        <v>2216</v>
      </c>
      <c r="DS880" s="35" t="s">
        <v>189</v>
      </c>
      <c r="DT880" s="35" t="s">
        <v>191</v>
      </c>
      <c r="DV880" s="43" t="s">
        <v>440</v>
      </c>
      <c r="DW880" s="35" t="s">
        <v>476</v>
      </c>
      <c r="DX880" s="45" t="s">
        <v>301</v>
      </c>
      <c r="EC880" s="35" t="s">
        <v>194</v>
      </c>
      <c r="EG880" s="28">
        <v>31.6</v>
      </c>
      <c r="EH880" s="28">
        <v>23.8</v>
      </c>
      <c r="EI880" s="28">
        <v>14.9</v>
      </c>
      <c r="EJ880" s="28">
        <v>15.9</v>
      </c>
      <c r="EK880" s="28">
        <v>3.59</v>
      </c>
      <c r="EL880" s="28">
        <v>0.73399999999999999</v>
      </c>
      <c r="EM880" s="44">
        <f t="shared" si="87"/>
        <v>20.445682451253482</v>
      </c>
      <c r="EN880" s="28" t="s">
        <v>3581</v>
      </c>
      <c r="EO880" s="33">
        <v>2216</v>
      </c>
      <c r="EP880" s="33" t="s">
        <v>3581</v>
      </c>
    </row>
    <row r="881" spans="1:397" x14ac:dyDescent="0.35">
      <c r="B881" s="28">
        <v>979</v>
      </c>
      <c r="C881" s="28">
        <v>979</v>
      </c>
      <c r="D881" s="28">
        <v>98</v>
      </c>
      <c r="E881" s="28" t="s">
        <v>283</v>
      </c>
      <c r="F881" s="28" t="s">
        <v>3582</v>
      </c>
      <c r="G881" s="28" t="s">
        <v>3582</v>
      </c>
      <c r="H881" s="28" t="s">
        <v>3583</v>
      </c>
      <c r="I881" s="28">
        <v>2</v>
      </c>
      <c r="J881" s="28" t="s">
        <v>307</v>
      </c>
      <c r="K881" s="28">
        <v>6</v>
      </c>
      <c r="L881" s="28" t="s">
        <v>3584</v>
      </c>
      <c r="M881" s="28" t="s">
        <v>3584</v>
      </c>
      <c r="N881" s="29">
        <v>279.10899999999998</v>
      </c>
      <c r="O881" s="29">
        <v>279.10899999999998</v>
      </c>
      <c r="P881" s="28">
        <f t="shared" si="88"/>
        <v>228.63</v>
      </c>
      <c r="Q881" s="28">
        <f t="shared" si="85"/>
        <v>1.6588501266530264</v>
      </c>
      <c r="R881" s="28">
        <v>1413453</v>
      </c>
      <c r="S881" s="28">
        <v>6373636</v>
      </c>
      <c r="T881" s="28">
        <v>1</v>
      </c>
      <c r="U881" s="28">
        <v>0</v>
      </c>
      <c r="V881" s="28">
        <v>0</v>
      </c>
      <c r="W881" s="28">
        <v>0</v>
      </c>
      <c r="X881" s="28">
        <v>0</v>
      </c>
      <c r="Y881" s="28">
        <v>0</v>
      </c>
      <c r="Z881" s="28">
        <f t="shared" si="84"/>
        <v>0</v>
      </c>
      <c r="AA881" s="28">
        <v>0</v>
      </c>
      <c r="AB881" s="30">
        <v>0</v>
      </c>
      <c r="AC881" s="30">
        <v>0</v>
      </c>
      <c r="AG881" s="28">
        <v>3.52</v>
      </c>
      <c r="AH881" s="28">
        <v>2.81</v>
      </c>
      <c r="AI881" s="28">
        <v>2</v>
      </c>
      <c r="AJ881" s="28">
        <v>2.09</v>
      </c>
      <c r="AK881" s="28">
        <v>0.65800000000000003</v>
      </c>
      <c r="AL881" s="28">
        <v>0.16500000000000001</v>
      </c>
      <c r="AM881" s="28">
        <f t="shared" si="86"/>
        <v>25.075987841945292</v>
      </c>
      <c r="AN881" s="28">
        <v>2495</v>
      </c>
      <c r="AO881" s="28" t="s">
        <v>3585</v>
      </c>
      <c r="AP881" s="28">
        <v>3.6299999999999999E-2</v>
      </c>
      <c r="AQ881" s="28">
        <v>0.81499999999999995</v>
      </c>
      <c r="AR881" s="28">
        <v>3.0300000000000001E-2</v>
      </c>
      <c r="AS881" s="28">
        <v>0</v>
      </c>
      <c r="AT881" s="28">
        <v>0</v>
      </c>
      <c r="AU881" s="28">
        <v>4.3299999999999998E-2</v>
      </c>
      <c r="AV881" s="28">
        <v>7.4899999999999994E-2</v>
      </c>
      <c r="AW881" s="28">
        <v>0</v>
      </c>
      <c r="AX881" s="28">
        <v>0</v>
      </c>
      <c r="AY881" s="28">
        <v>46.1</v>
      </c>
      <c r="BS881" s="32" t="s">
        <v>3585</v>
      </c>
      <c r="BT881" t="s">
        <v>201</v>
      </c>
      <c r="BU881">
        <v>1</v>
      </c>
      <c r="CA881" s="35" t="s">
        <v>344</v>
      </c>
      <c r="CB881" s="35" t="s">
        <v>188</v>
      </c>
      <c r="CC881" s="35">
        <v>1</v>
      </c>
      <c r="CD881" s="28" t="s">
        <v>202</v>
      </c>
      <c r="CE881" s="28">
        <v>1</v>
      </c>
      <c r="CF881" s="36" t="s">
        <v>367</v>
      </c>
      <c r="CG881" s="37" t="s">
        <v>223</v>
      </c>
      <c r="CH881" s="28">
        <v>1413184</v>
      </c>
      <c r="CI881" s="28">
        <v>6373656</v>
      </c>
      <c r="CJ881">
        <v>228.63</v>
      </c>
      <c r="CK881">
        <v>224</v>
      </c>
      <c r="CL881">
        <v>4.6299999999999955</v>
      </c>
      <c r="CM881">
        <v>4.6299999999999955</v>
      </c>
      <c r="CN881">
        <v>4.6299999999999955</v>
      </c>
      <c r="CY881" s="39">
        <v>0</v>
      </c>
      <c r="CZ881" s="40">
        <v>0</v>
      </c>
      <c r="DA881" s="35" t="s">
        <v>214</v>
      </c>
      <c r="DB881" s="35" t="s">
        <v>3586</v>
      </c>
      <c r="DP881" s="42">
        <v>979</v>
      </c>
      <c r="DQ881" s="42">
        <v>979</v>
      </c>
      <c r="DR881" s="42">
        <v>2495</v>
      </c>
      <c r="DV881" s="43" t="s">
        <v>440</v>
      </c>
      <c r="DW881" s="35" t="s">
        <v>3587</v>
      </c>
      <c r="DX881" s="45" t="s">
        <v>301</v>
      </c>
      <c r="EE881" s="35" t="s">
        <v>3586</v>
      </c>
      <c r="EG881" s="28">
        <v>3.52</v>
      </c>
      <c r="EH881" s="28">
        <v>2.81</v>
      </c>
      <c r="EI881" s="28">
        <v>2</v>
      </c>
      <c r="EJ881" s="28">
        <v>2.09</v>
      </c>
      <c r="EK881" s="28">
        <v>0.65800000000000003</v>
      </c>
      <c r="EL881" s="28">
        <v>0.16500000000000001</v>
      </c>
      <c r="EM881" s="44">
        <f t="shared" si="87"/>
        <v>25.075987841945292</v>
      </c>
      <c r="EN881" s="28" t="s">
        <v>3585</v>
      </c>
      <c r="EO881" s="33">
        <v>2495</v>
      </c>
      <c r="EP881" s="33" t="s">
        <v>3585</v>
      </c>
    </row>
    <row r="882" spans="1:397" x14ac:dyDescent="0.35">
      <c r="B882" s="28">
        <v>980</v>
      </c>
      <c r="C882" s="28">
        <v>980</v>
      </c>
      <c r="D882" s="28">
        <v>98</v>
      </c>
      <c r="E882" s="28" t="s">
        <v>283</v>
      </c>
      <c r="F882" s="28" t="s">
        <v>3582</v>
      </c>
      <c r="G882" s="28" t="s">
        <v>3582</v>
      </c>
      <c r="H882" s="28" t="s">
        <v>592</v>
      </c>
      <c r="I882" s="28">
        <v>2</v>
      </c>
      <c r="J882" s="28" t="s">
        <v>307</v>
      </c>
      <c r="K882" s="28">
        <v>6</v>
      </c>
      <c r="L882" s="28" t="s">
        <v>3588</v>
      </c>
      <c r="M882" s="28" t="s">
        <v>3588</v>
      </c>
      <c r="N882" s="29">
        <v>218.333</v>
      </c>
      <c r="O882" s="29">
        <v>218.333</v>
      </c>
      <c r="P882" s="28">
        <f t="shared" si="88"/>
        <v>209.71</v>
      </c>
      <c r="Q882" s="28">
        <f t="shared" si="85"/>
        <v>3.4396999079387993</v>
      </c>
      <c r="R882" s="28">
        <v>1412688</v>
      </c>
      <c r="S882" s="28">
        <v>6372706</v>
      </c>
      <c r="T882" s="28">
        <v>1</v>
      </c>
      <c r="U882" s="28">
        <v>0</v>
      </c>
      <c r="V882" s="28">
        <v>0</v>
      </c>
      <c r="W882" s="28">
        <v>0</v>
      </c>
      <c r="X882" s="28">
        <v>0</v>
      </c>
      <c r="Y882" s="28">
        <v>0</v>
      </c>
      <c r="Z882" s="28">
        <f t="shared" si="84"/>
        <v>0</v>
      </c>
      <c r="AA882" s="28">
        <v>0</v>
      </c>
      <c r="AB882" s="30">
        <v>0</v>
      </c>
      <c r="AC882" s="30">
        <v>0</v>
      </c>
      <c r="AG882" s="28">
        <v>4.0999999999999996</v>
      </c>
      <c r="AH882" s="28">
        <v>3.33</v>
      </c>
      <c r="AI882" s="28">
        <v>2.46</v>
      </c>
      <c r="AJ882" s="28">
        <v>2.5499999999999998</v>
      </c>
      <c r="AK882" s="28">
        <v>0.78700000000000003</v>
      </c>
      <c r="AL882" s="28">
        <v>0.18099999999999999</v>
      </c>
      <c r="AM882" s="28">
        <f t="shared" si="86"/>
        <v>22.998729351969502</v>
      </c>
      <c r="AN882" s="28">
        <v>2470</v>
      </c>
      <c r="AO882" s="28" t="s">
        <v>3589</v>
      </c>
      <c r="AP882" s="28">
        <v>2.9499999999999998E-2</v>
      </c>
      <c r="AQ882" s="28">
        <v>0.82199999999999995</v>
      </c>
      <c r="AR882" s="28">
        <v>3.0300000000000001E-2</v>
      </c>
      <c r="AS882" s="28">
        <v>0</v>
      </c>
      <c r="AT882" s="28">
        <v>0</v>
      </c>
      <c r="AU882" s="28">
        <v>4.1000000000000002E-2</v>
      </c>
      <c r="AV882" s="28">
        <v>7.4800000000000005E-2</v>
      </c>
      <c r="AW882" s="28">
        <v>2.1299999999999999E-3</v>
      </c>
      <c r="AX882" s="28">
        <v>0</v>
      </c>
      <c r="AY882" s="28">
        <v>57.1</v>
      </c>
      <c r="BS882" s="32" t="s">
        <v>3589</v>
      </c>
      <c r="BT882" t="s">
        <v>201</v>
      </c>
      <c r="BU882">
        <v>1</v>
      </c>
      <c r="CA882" s="35" t="s">
        <v>247</v>
      </c>
      <c r="CB882" s="35" t="s">
        <v>188</v>
      </c>
      <c r="CC882" s="35">
        <v>1</v>
      </c>
      <c r="CD882" s="28" t="s">
        <v>202</v>
      </c>
      <c r="CE882" s="28">
        <v>1</v>
      </c>
      <c r="CF882" s="36" t="s">
        <v>367</v>
      </c>
      <c r="CG882" s="37" t="s">
        <v>279</v>
      </c>
      <c r="CH882" s="28">
        <v>1412538</v>
      </c>
      <c r="CI882" s="28">
        <v>6372561</v>
      </c>
      <c r="CJ882">
        <v>209.71</v>
      </c>
      <c r="CK882">
        <v>202.2</v>
      </c>
      <c r="CL882">
        <v>7.5100000000000193</v>
      </c>
      <c r="CM882">
        <v>7.5100000000000193</v>
      </c>
      <c r="CN882">
        <v>7.5100000000000193</v>
      </c>
      <c r="CY882" s="39">
        <v>0</v>
      </c>
      <c r="CZ882" s="40">
        <v>0</v>
      </c>
      <c r="DA882" s="35" t="s">
        <v>214</v>
      </c>
      <c r="DP882" s="42">
        <v>980</v>
      </c>
      <c r="DQ882" s="42">
        <v>980</v>
      </c>
      <c r="DR882" s="42">
        <v>2470</v>
      </c>
      <c r="DX882" s="45" t="s">
        <v>301</v>
      </c>
      <c r="EB882" s="35" t="s">
        <v>293</v>
      </c>
      <c r="EG882" s="28">
        <v>4.0999999999999996</v>
      </c>
      <c r="EH882" s="28">
        <v>3.33</v>
      </c>
      <c r="EI882" s="28">
        <v>2.46</v>
      </c>
      <c r="EJ882" s="28">
        <v>2.5499999999999998</v>
      </c>
      <c r="EK882" s="28">
        <v>0.78700000000000003</v>
      </c>
      <c r="EL882" s="28">
        <v>0.18099999999999999</v>
      </c>
      <c r="EM882" s="44">
        <f t="shared" si="87"/>
        <v>22.998729351969502</v>
      </c>
      <c r="EN882" s="28" t="s">
        <v>3589</v>
      </c>
      <c r="EO882" s="33">
        <v>2470</v>
      </c>
      <c r="EP882" s="33" t="s">
        <v>3589</v>
      </c>
    </row>
    <row r="883" spans="1:397" x14ac:dyDescent="0.35">
      <c r="B883" s="28">
        <v>981</v>
      </c>
      <c r="C883" s="28">
        <v>981</v>
      </c>
      <c r="D883" s="28">
        <v>98</v>
      </c>
      <c r="E883" s="28" t="s">
        <v>283</v>
      </c>
      <c r="F883" s="28" t="s">
        <v>591</v>
      </c>
      <c r="G883" s="28" t="s">
        <v>591</v>
      </c>
      <c r="H883" s="28" t="s">
        <v>3590</v>
      </c>
      <c r="I883" s="28">
        <v>1</v>
      </c>
      <c r="J883" s="28" t="s">
        <v>307</v>
      </c>
      <c r="K883" s="28">
        <v>6</v>
      </c>
      <c r="L883" s="28" t="s">
        <v>3591</v>
      </c>
      <c r="M883" s="28" t="s">
        <v>3591</v>
      </c>
      <c r="N883" s="29">
        <v>91.573999999999998</v>
      </c>
      <c r="O883" s="29">
        <v>91.573999999999998</v>
      </c>
      <c r="P883" s="28">
        <f t="shared" si="88"/>
        <v>174.73</v>
      </c>
      <c r="Q883" s="28">
        <f t="shared" si="85"/>
        <v>0.74256885142068541</v>
      </c>
      <c r="R883" s="28">
        <v>1410352</v>
      </c>
      <c r="S883" s="28">
        <v>6367583</v>
      </c>
      <c r="T883" s="28">
        <v>1</v>
      </c>
      <c r="U883" s="28">
        <v>0</v>
      </c>
      <c r="V883" s="28">
        <v>0</v>
      </c>
      <c r="W883" s="28">
        <v>0</v>
      </c>
      <c r="X883" s="28">
        <v>0</v>
      </c>
      <c r="Y883" s="28">
        <v>0</v>
      </c>
      <c r="Z883" s="28">
        <f t="shared" si="84"/>
        <v>0</v>
      </c>
      <c r="AA883" s="28">
        <v>0</v>
      </c>
      <c r="AB883" s="30">
        <v>0</v>
      </c>
      <c r="AC883" s="30">
        <v>0</v>
      </c>
      <c r="AG883" s="28">
        <v>29</v>
      </c>
      <c r="AH883" s="28">
        <v>23.2</v>
      </c>
      <c r="AI883" s="28">
        <v>16.600000000000001</v>
      </c>
      <c r="AJ883" s="28">
        <v>17.399999999999999</v>
      </c>
      <c r="AK883" s="28">
        <v>4.22</v>
      </c>
      <c r="AL883" s="28">
        <v>0.73399999999999999</v>
      </c>
      <c r="AM883" s="28">
        <f t="shared" si="86"/>
        <v>17.393364928909953</v>
      </c>
      <c r="AN883" s="28">
        <v>2381</v>
      </c>
      <c r="AO883" s="28" t="s">
        <v>3592</v>
      </c>
      <c r="AP883" s="28">
        <v>1.52E-2</v>
      </c>
      <c r="AQ883" s="28">
        <v>0.80300000000000005</v>
      </c>
      <c r="AR883" s="28">
        <v>3.5999999999999997E-2</v>
      </c>
      <c r="AS883" s="28">
        <v>0</v>
      </c>
      <c r="AT883" s="28">
        <v>0</v>
      </c>
      <c r="AU883" s="28">
        <v>4.0300000000000002E-2</v>
      </c>
      <c r="AV883" s="28">
        <v>9.4399999999999998E-2</v>
      </c>
      <c r="AW883" s="28">
        <v>9.3500000000000007E-3</v>
      </c>
      <c r="AX883" s="28">
        <v>1.4499999999999999E-3</v>
      </c>
      <c r="AY883" s="28">
        <v>332</v>
      </c>
      <c r="BS883" s="32" t="s">
        <v>3592</v>
      </c>
      <c r="BT883" t="s">
        <v>201</v>
      </c>
      <c r="BU883">
        <v>1</v>
      </c>
      <c r="CA883" s="35" t="s">
        <v>187</v>
      </c>
      <c r="CB883" s="35" t="s">
        <v>188</v>
      </c>
      <c r="CC883" s="35">
        <v>1</v>
      </c>
      <c r="CD883" s="28" t="s">
        <v>202</v>
      </c>
      <c r="CE883" s="28">
        <v>1</v>
      </c>
      <c r="CF883" s="36" t="s">
        <v>356</v>
      </c>
      <c r="CG883" s="37" t="s">
        <v>223</v>
      </c>
      <c r="CH883" s="28">
        <v>1410426</v>
      </c>
      <c r="CI883" s="28">
        <v>6367563</v>
      </c>
      <c r="CJ883">
        <v>174.73</v>
      </c>
      <c r="CK883">
        <v>174.05</v>
      </c>
      <c r="CL883">
        <v>0.6799999999999784</v>
      </c>
      <c r="CM883">
        <v>0.6799999999999784</v>
      </c>
      <c r="CN883">
        <v>0.6799999999999784</v>
      </c>
      <c r="CY883" s="39">
        <v>0</v>
      </c>
      <c r="CZ883" s="40">
        <v>0</v>
      </c>
      <c r="DA883" s="35" t="s">
        <v>214</v>
      </c>
      <c r="DB883" s="35" t="s">
        <v>886</v>
      </c>
      <c r="DP883" s="42">
        <v>981</v>
      </c>
      <c r="DQ883" s="42">
        <v>981</v>
      </c>
      <c r="DR883" s="42">
        <v>2381</v>
      </c>
      <c r="DX883" s="35" t="s">
        <v>301</v>
      </c>
      <c r="EE883" s="35" t="s">
        <v>886</v>
      </c>
      <c r="EG883" s="28">
        <v>28.9</v>
      </c>
      <c r="EH883" s="28">
        <v>23.2</v>
      </c>
      <c r="EI883" s="28">
        <v>16.600000000000001</v>
      </c>
      <c r="EJ883" s="28">
        <v>17.399999999999999</v>
      </c>
      <c r="EK883" s="28">
        <v>4.22</v>
      </c>
      <c r="EL883" s="28">
        <v>0.76200000000000001</v>
      </c>
      <c r="EM883" s="44">
        <f t="shared" si="87"/>
        <v>18.056872037914694</v>
      </c>
      <c r="EN883" s="28" t="s">
        <v>3592</v>
      </c>
      <c r="EO883" s="33">
        <v>2381</v>
      </c>
      <c r="EP883" s="33" t="s">
        <v>3592</v>
      </c>
    </row>
    <row r="884" spans="1:397" x14ac:dyDescent="0.35">
      <c r="B884" s="28">
        <v>982</v>
      </c>
      <c r="C884" s="28">
        <v>982</v>
      </c>
      <c r="D884" s="28">
        <v>99</v>
      </c>
      <c r="E884" s="28" t="s">
        <v>3593</v>
      </c>
      <c r="F884" s="28" t="s">
        <v>3594</v>
      </c>
      <c r="G884" s="28" t="s">
        <v>3594</v>
      </c>
      <c r="H884" s="28" t="s">
        <v>3595</v>
      </c>
      <c r="I884" s="28">
        <v>2</v>
      </c>
      <c r="J884" s="28" t="s">
        <v>286</v>
      </c>
      <c r="K884" s="28">
        <v>13</v>
      </c>
      <c r="L884" s="28" t="s">
        <v>3596</v>
      </c>
      <c r="M884" s="28" t="s">
        <v>3597</v>
      </c>
      <c r="N884" s="29">
        <v>52.472799999999999</v>
      </c>
      <c r="O884" s="29">
        <v>52.472799999999999</v>
      </c>
      <c r="P884" s="28">
        <f t="shared" si="88"/>
        <v>27.54</v>
      </c>
      <c r="Q884" s="28">
        <f t="shared" si="85"/>
        <v>5.6410178225671226</v>
      </c>
      <c r="R884" s="28">
        <v>1331138</v>
      </c>
      <c r="S884" s="28">
        <v>6280667</v>
      </c>
      <c r="T884" s="28">
        <v>0</v>
      </c>
      <c r="U884" s="28">
        <v>0</v>
      </c>
      <c r="V884" s="28">
        <v>0</v>
      </c>
      <c r="W884" s="28">
        <v>0</v>
      </c>
      <c r="X884" s="28">
        <v>0</v>
      </c>
      <c r="Y884" s="28">
        <v>0</v>
      </c>
      <c r="Z884" s="28">
        <f t="shared" si="84"/>
        <v>0</v>
      </c>
      <c r="AA884" s="28">
        <v>0</v>
      </c>
      <c r="AB884" s="30">
        <v>0</v>
      </c>
      <c r="AC884" s="30">
        <v>0</v>
      </c>
      <c r="AG884" s="28">
        <v>11.6</v>
      </c>
      <c r="AH884" s="28">
        <v>9.11</v>
      </c>
      <c r="AI884" s="28">
        <v>6.31</v>
      </c>
      <c r="AJ884" s="28">
        <v>6.62</v>
      </c>
      <c r="AK884" s="28">
        <v>1.28</v>
      </c>
      <c r="AL884" s="28">
        <v>0.25800000000000001</v>
      </c>
      <c r="AM884" s="28">
        <f t="shared" si="86"/>
        <v>20.15625</v>
      </c>
      <c r="AN884" s="28">
        <v>1009</v>
      </c>
      <c r="AO884" s="28" t="s">
        <v>3598</v>
      </c>
      <c r="AP884" s="28">
        <v>1.9E-2</v>
      </c>
      <c r="AQ884" s="28">
        <v>0.67</v>
      </c>
      <c r="AR884" s="28">
        <v>4.8099999999999997E-2</v>
      </c>
      <c r="AS884" s="28">
        <v>0</v>
      </c>
      <c r="AT884" s="28">
        <v>0</v>
      </c>
      <c r="AU884" s="28">
        <v>3.1300000000000001E-2</v>
      </c>
      <c r="AV884" s="28">
        <v>0.22800000000000001</v>
      </c>
      <c r="AW884" s="28">
        <v>3.2499999999999999E-3</v>
      </c>
      <c r="AX884" s="28">
        <v>0</v>
      </c>
      <c r="AY884" s="28">
        <v>65.8</v>
      </c>
      <c r="BS884" s="32" t="s">
        <v>3598</v>
      </c>
      <c r="BT884" t="s">
        <v>186</v>
      </c>
      <c r="BU884">
        <v>1</v>
      </c>
      <c r="CA884" s="35" t="s">
        <v>187</v>
      </c>
      <c r="CB884" s="35" t="s">
        <v>188</v>
      </c>
      <c r="CC884" s="35">
        <v>1</v>
      </c>
      <c r="CD884" s="28" t="s">
        <v>189</v>
      </c>
      <c r="CE884" s="28">
        <v>0</v>
      </c>
      <c r="CG884" s="37" t="s">
        <v>279</v>
      </c>
      <c r="CH884" s="28">
        <v>1331149</v>
      </c>
      <c r="CI884" s="28">
        <v>6280624</v>
      </c>
      <c r="CJ884">
        <v>27.54</v>
      </c>
      <c r="CK884">
        <v>24.58</v>
      </c>
      <c r="CL884">
        <v>2.9600000000000009</v>
      </c>
      <c r="CM884">
        <v>2.9600000000000009</v>
      </c>
      <c r="CN884">
        <v>2.9600000000000009</v>
      </c>
      <c r="CY884" s="39">
        <v>0</v>
      </c>
      <c r="CZ884" s="40">
        <v>0</v>
      </c>
      <c r="DA884" s="35" t="s">
        <v>214</v>
      </c>
      <c r="DP884" s="42">
        <v>982</v>
      </c>
      <c r="DQ884" s="42">
        <v>982</v>
      </c>
      <c r="DR884" s="42">
        <v>1009</v>
      </c>
      <c r="DW884" s="35" t="s">
        <v>1662</v>
      </c>
      <c r="DX884" s="45" t="s">
        <v>301</v>
      </c>
      <c r="EG884" s="28">
        <v>11.6</v>
      </c>
      <c r="EH884" s="28">
        <v>9.11</v>
      </c>
      <c r="EI884" s="28">
        <v>6.31</v>
      </c>
      <c r="EJ884" s="28">
        <v>6.62</v>
      </c>
      <c r="EK884" s="28">
        <v>1.28</v>
      </c>
      <c r="EL884" s="28">
        <v>0.25800000000000001</v>
      </c>
      <c r="EM884" s="44">
        <f t="shared" si="87"/>
        <v>20.15625</v>
      </c>
      <c r="EN884" s="28" t="s">
        <v>3598</v>
      </c>
      <c r="EO884" s="33">
        <v>1009</v>
      </c>
      <c r="EP884" s="33" t="s">
        <v>3598</v>
      </c>
    </row>
    <row r="885" spans="1:397" x14ac:dyDescent="0.35">
      <c r="B885" s="28">
        <v>983</v>
      </c>
      <c r="C885" s="28">
        <v>983</v>
      </c>
      <c r="D885" s="28">
        <v>108</v>
      </c>
      <c r="E885" s="28" t="s">
        <v>382</v>
      </c>
      <c r="F885" s="28" t="s">
        <v>876</v>
      </c>
      <c r="G885" s="28" t="s">
        <v>876</v>
      </c>
      <c r="H885" s="28" t="s">
        <v>265</v>
      </c>
      <c r="I885" s="28">
        <v>2</v>
      </c>
      <c r="J885" s="28" t="s">
        <v>460</v>
      </c>
      <c r="K885" s="28">
        <v>14</v>
      </c>
      <c r="L885" s="28" t="s">
        <v>3599</v>
      </c>
      <c r="M885" s="28" t="s">
        <v>3600</v>
      </c>
      <c r="N885" s="29">
        <v>52.3904</v>
      </c>
      <c r="O885" s="29">
        <v>52.3904</v>
      </c>
      <c r="P885" s="28">
        <f t="shared" si="88"/>
        <v>75.5</v>
      </c>
      <c r="Q885" s="28">
        <f t="shared" si="85"/>
        <v>12.884039824089911</v>
      </c>
      <c r="R885" s="28">
        <v>1317774</v>
      </c>
      <c r="S885" s="28">
        <v>6461745</v>
      </c>
      <c r="T885" s="28">
        <v>1</v>
      </c>
      <c r="U885" s="28">
        <v>0</v>
      </c>
      <c r="V885" s="28">
        <v>0</v>
      </c>
      <c r="W885" s="28">
        <v>0</v>
      </c>
      <c r="X885" s="28">
        <v>0</v>
      </c>
      <c r="Y885" s="28">
        <v>0</v>
      </c>
      <c r="Z885" s="28">
        <f t="shared" ref="Z885:Z903" si="89">(AB885+U885)/AK885*100</f>
        <v>0</v>
      </c>
      <c r="AA885" s="28">
        <v>0</v>
      </c>
      <c r="AB885" s="30">
        <v>0</v>
      </c>
      <c r="AC885" s="30">
        <v>0</v>
      </c>
      <c r="AG885" s="28">
        <v>80.2</v>
      </c>
      <c r="AH885" s="28">
        <v>65.5</v>
      </c>
      <c r="AI885" s="28">
        <v>48.8</v>
      </c>
      <c r="AJ885" s="28">
        <v>50.6</v>
      </c>
      <c r="AK885" s="28">
        <v>7.23</v>
      </c>
      <c r="AL885" s="28">
        <v>0.70699999999999996</v>
      </c>
      <c r="AM885" s="28">
        <f t="shared" si="86"/>
        <v>9.7786998616874126</v>
      </c>
      <c r="AN885" s="28">
        <v>3990</v>
      </c>
      <c r="AO885" s="28" t="s">
        <v>1308</v>
      </c>
      <c r="AP885" s="28">
        <v>1.6199999999999999E-2</v>
      </c>
      <c r="AQ885" s="28">
        <v>0.52100000000000002</v>
      </c>
      <c r="AR885" s="28">
        <v>8.5400000000000004E-2</v>
      </c>
      <c r="AS885" s="28">
        <v>2.0000000000000002E-5</v>
      </c>
      <c r="AT885" s="28">
        <v>0</v>
      </c>
      <c r="AU885" s="28">
        <v>3.2500000000000001E-2</v>
      </c>
      <c r="AV885" s="28">
        <v>0.33</v>
      </c>
      <c r="AW885" s="28">
        <v>1.1900000000000001E-2</v>
      </c>
      <c r="AX885" s="28">
        <v>3.9399999999999999E-3</v>
      </c>
      <c r="AY885" s="28">
        <v>664</v>
      </c>
      <c r="AZ885" s="28">
        <v>0</v>
      </c>
      <c r="BA885" s="28">
        <v>0</v>
      </c>
      <c r="BB885" s="28">
        <v>0</v>
      </c>
      <c r="BC885" s="28">
        <v>0</v>
      </c>
      <c r="BD885" s="28">
        <v>1</v>
      </c>
      <c r="BE885" s="28">
        <v>0</v>
      </c>
      <c r="BF885" s="28">
        <v>0</v>
      </c>
      <c r="BG885" s="28">
        <v>3</v>
      </c>
      <c r="BH885" s="28">
        <v>1</v>
      </c>
      <c r="BI885" s="28">
        <v>0</v>
      </c>
      <c r="BJ885" s="28">
        <v>0</v>
      </c>
      <c r="BK885" s="28" t="s">
        <v>491</v>
      </c>
      <c r="BL885" s="28">
        <v>10</v>
      </c>
      <c r="BM885" s="28">
        <v>0</v>
      </c>
      <c r="BN885" s="28" t="s">
        <v>310</v>
      </c>
      <c r="BS885" s="32" t="s">
        <v>1308</v>
      </c>
      <c r="BT885" t="s">
        <v>201</v>
      </c>
      <c r="BU885">
        <v>2</v>
      </c>
      <c r="CA885" s="35" t="s">
        <v>187</v>
      </c>
      <c r="CB885" s="35" t="s">
        <v>188</v>
      </c>
      <c r="CC885" s="35">
        <v>1</v>
      </c>
      <c r="CD885" s="28" t="s">
        <v>202</v>
      </c>
      <c r="CE885" s="28">
        <v>1</v>
      </c>
      <c r="CF885" s="36" t="s">
        <v>356</v>
      </c>
      <c r="CH885" s="28">
        <v>1317746</v>
      </c>
      <c r="CI885" s="28">
        <v>6461789</v>
      </c>
      <c r="CJ885">
        <v>75.5</v>
      </c>
      <c r="CK885">
        <v>68.75</v>
      </c>
      <c r="CL885">
        <v>6.75</v>
      </c>
      <c r="CM885">
        <v>6.75</v>
      </c>
      <c r="CN885">
        <v>6.75</v>
      </c>
      <c r="CY885" s="39">
        <v>0</v>
      </c>
      <c r="CZ885" s="40">
        <v>0</v>
      </c>
      <c r="DA885" s="35" t="s">
        <v>214</v>
      </c>
      <c r="DB885" s="35" t="s">
        <v>1187</v>
      </c>
      <c r="DP885" s="42">
        <v>983</v>
      </c>
      <c r="DQ885" s="42">
        <v>983</v>
      </c>
      <c r="DR885" s="42">
        <v>3990</v>
      </c>
      <c r="DS885" s="35" t="s">
        <v>189</v>
      </c>
      <c r="DV885" s="43" t="s">
        <v>3601</v>
      </c>
      <c r="DW885" s="35" t="s">
        <v>3601</v>
      </c>
      <c r="DX885" s="35" t="s">
        <v>674</v>
      </c>
      <c r="EB885" s="35" t="s">
        <v>248</v>
      </c>
      <c r="EC885" s="35" t="s">
        <v>194</v>
      </c>
      <c r="EE885" s="35" t="s">
        <v>1187</v>
      </c>
      <c r="EG885" s="28">
        <v>81.3</v>
      </c>
      <c r="EH885" s="28">
        <v>66.3</v>
      </c>
      <c r="EI885" s="28">
        <v>49.2</v>
      </c>
      <c r="EJ885" s="28">
        <v>51.1</v>
      </c>
      <c r="EK885" s="28">
        <v>7.53</v>
      </c>
      <c r="EL885" s="28">
        <v>0.65400000000000003</v>
      </c>
      <c r="EM885" s="44">
        <f t="shared" si="87"/>
        <v>8.6852589641434257</v>
      </c>
      <c r="EN885" s="28" t="s">
        <v>1308</v>
      </c>
      <c r="EO885" s="33">
        <v>3990</v>
      </c>
      <c r="EP885" s="33" t="s">
        <v>1308</v>
      </c>
    </row>
    <row r="886" spans="1:397" x14ac:dyDescent="0.35">
      <c r="B886" s="28">
        <v>984</v>
      </c>
      <c r="C886" s="28">
        <v>984</v>
      </c>
      <c r="D886" s="28">
        <v>106</v>
      </c>
      <c r="E886" s="28" t="s">
        <v>658</v>
      </c>
      <c r="F886" s="28" t="s">
        <v>3602</v>
      </c>
      <c r="G886" s="28" t="s">
        <v>3602</v>
      </c>
      <c r="H886" s="28" t="s">
        <v>3603</v>
      </c>
      <c r="I886" s="28">
        <v>2</v>
      </c>
      <c r="J886" s="28" t="s">
        <v>286</v>
      </c>
      <c r="K886" s="28">
        <v>13</v>
      </c>
      <c r="L886" s="28" t="s">
        <v>3604</v>
      </c>
      <c r="M886" s="28" t="s">
        <v>3605</v>
      </c>
      <c r="N886" s="29">
        <v>858.99</v>
      </c>
      <c r="O886" s="29">
        <v>858.99</v>
      </c>
      <c r="P886" s="28">
        <f t="shared" si="88"/>
        <v>82.96</v>
      </c>
      <c r="Q886" s="28">
        <f t="shared" si="85"/>
        <v>5.4552439492892804</v>
      </c>
      <c r="R886" s="28">
        <v>1290844</v>
      </c>
      <c r="S886" s="28">
        <v>6382542</v>
      </c>
      <c r="T886" s="28">
        <v>0</v>
      </c>
      <c r="U886" s="28">
        <v>0</v>
      </c>
      <c r="V886" s="28">
        <v>0</v>
      </c>
      <c r="W886" s="28">
        <v>0</v>
      </c>
      <c r="X886" s="28">
        <v>0</v>
      </c>
      <c r="Y886" s="28">
        <v>0</v>
      </c>
      <c r="Z886" s="28">
        <f t="shared" si="89"/>
        <v>0</v>
      </c>
      <c r="AA886" s="28">
        <v>0</v>
      </c>
      <c r="AB886" s="30">
        <v>0</v>
      </c>
      <c r="AC886" s="30">
        <v>0</v>
      </c>
      <c r="AG886" s="28">
        <v>3.95</v>
      </c>
      <c r="AH886" s="28">
        <v>3.19</v>
      </c>
      <c r="AI886" s="28">
        <v>2.3199999999999998</v>
      </c>
      <c r="AJ886" s="28">
        <v>2.42</v>
      </c>
      <c r="AK886" s="28">
        <v>0.59899999999999998</v>
      </c>
      <c r="AL886" s="28">
        <v>0.126</v>
      </c>
      <c r="AM886" s="28">
        <f t="shared" si="86"/>
        <v>21.035058430717864</v>
      </c>
      <c r="AN886" s="28">
        <v>64688</v>
      </c>
      <c r="AO886" s="28" t="s">
        <v>3606</v>
      </c>
      <c r="AP886" s="28">
        <v>0.126</v>
      </c>
      <c r="AQ886" s="28">
        <v>0.748</v>
      </c>
      <c r="AR886" s="28">
        <v>3.4000000000000002E-2</v>
      </c>
      <c r="AS886" s="28">
        <v>0</v>
      </c>
      <c r="AT886" s="28">
        <v>0</v>
      </c>
      <c r="AU886" s="28">
        <v>4.2900000000000001E-2</v>
      </c>
      <c r="AV886" s="28">
        <v>4.36E-2</v>
      </c>
      <c r="AW886" s="28">
        <v>5.6299999999999996E-3</v>
      </c>
      <c r="AX886" s="28">
        <v>0</v>
      </c>
      <c r="AY886" s="28">
        <v>28.7</v>
      </c>
      <c r="BS886" s="32" t="s">
        <v>3606</v>
      </c>
      <c r="BT886" t="s">
        <v>186</v>
      </c>
      <c r="BU886">
        <v>1</v>
      </c>
      <c r="CA886" s="35" t="s">
        <v>187</v>
      </c>
      <c r="CB886" s="35" t="s">
        <v>188</v>
      </c>
      <c r="CC886" s="35">
        <v>1</v>
      </c>
      <c r="CD886" s="28" t="s">
        <v>189</v>
      </c>
      <c r="CE886" s="28">
        <v>0</v>
      </c>
      <c r="CH886" s="28">
        <v>1291054</v>
      </c>
      <c r="CI886" s="28">
        <v>6381877</v>
      </c>
      <c r="CJ886">
        <v>82.96</v>
      </c>
      <c r="CK886">
        <v>36.1</v>
      </c>
      <c r="CL886">
        <v>46.859999999999992</v>
      </c>
      <c r="CM886">
        <v>46.859999999999992</v>
      </c>
      <c r="CN886">
        <v>46.859999999999992</v>
      </c>
      <c r="CY886" s="39">
        <v>0</v>
      </c>
      <c r="CZ886" s="40">
        <v>0</v>
      </c>
      <c r="DA886" s="35" t="s">
        <v>214</v>
      </c>
      <c r="DP886" s="42">
        <v>984</v>
      </c>
      <c r="DQ886" s="42">
        <v>984</v>
      </c>
      <c r="DR886" s="42">
        <v>64688</v>
      </c>
      <c r="DX886" s="45" t="s">
        <v>301</v>
      </c>
      <c r="EG886" s="28">
        <v>3.95</v>
      </c>
      <c r="EH886" s="28">
        <v>3.19</v>
      </c>
      <c r="EI886" s="28">
        <v>2.3199999999999998</v>
      </c>
      <c r="EJ886" s="28">
        <v>2.42</v>
      </c>
      <c r="EK886" s="28">
        <v>0.59899999999999998</v>
      </c>
      <c r="EL886" s="28">
        <v>0.126</v>
      </c>
      <c r="EM886" s="44">
        <f t="shared" si="87"/>
        <v>21.035058430717864</v>
      </c>
      <c r="EN886" s="28" t="s">
        <v>3606</v>
      </c>
      <c r="EO886" s="33">
        <v>64688</v>
      </c>
      <c r="EP886" s="33" t="s">
        <v>3606</v>
      </c>
    </row>
    <row r="887" spans="1:397" x14ac:dyDescent="0.35">
      <c r="B887" s="28">
        <v>985</v>
      </c>
      <c r="C887" s="28">
        <v>985</v>
      </c>
      <c r="D887" s="28">
        <v>96</v>
      </c>
      <c r="E887" s="28" t="s">
        <v>434</v>
      </c>
      <c r="F887" s="28" t="s">
        <v>434</v>
      </c>
      <c r="G887" s="28" t="s">
        <v>434</v>
      </c>
      <c r="H887" s="28" t="s">
        <v>396</v>
      </c>
      <c r="I887" s="28">
        <v>1</v>
      </c>
      <c r="J887" s="28" t="s">
        <v>377</v>
      </c>
      <c r="K887" s="28">
        <v>12</v>
      </c>
      <c r="L887" s="28" t="s">
        <v>3607</v>
      </c>
      <c r="M887" s="28" t="s">
        <v>435</v>
      </c>
      <c r="N887" s="29">
        <v>122.754</v>
      </c>
      <c r="O887" s="29">
        <v>122.754</v>
      </c>
      <c r="P887" s="28">
        <f t="shared" si="88"/>
        <v>52.66</v>
      </c>
      <c r="Q887" s="28">
        <f t="shared" si="85"/>
        <v>1.3848835883148376</v>
      </c>
      <c r="R887" s="28">
        <v>1348301</v>
      </c>
      <c r="S887" s="28">
        <v>6204429</v>
      </c>
      <c r="T887" s="28">
        <v>0</v>
      </c>
      <c r="U887" s="28">
        <v>0</v>
      </c>
      <c r="V887" s="28">
        <v>0</v>
      </c>
      <c r="W887" s="28">
        <v>0</v>
      </c>
      <c r="X887" s="28">
        <v>0</v>
      </c>
      <c r="Y887" s="28">
        <v>0</v>
      </c>
      <c r="Z887" s="28">
        <f t="shared" si="89"/>
        <v>0</v>
      </c>
      <c r="AA887" s="28">
        <v>0</v>
      </c>
      <c r="AB887" s="30">
        <v>0</v>
      </c>
      <c r="AC887" s="30">
        <v>0</v>
      </c>
      <c r="AG887" s="28">
        <v>37.4</v>
      </c>
      <c r="AH887" s="28">
        <v>30</v>
      </c>
      <c r="AI887" s="28">
        <v>21.4</v>
      </c>
      <c r="AJ887" s="28">
        <v>22.4</v>
      </c>
      <c r="AK887" s="28">
        <v>6.19</v>
      </c>
      <c r="AL887" s="28">
        <v>0.14399999999999999</v>
      </c>
      <c r="AM887" s="28">
        <f t="shared" si="86"/>
        <v>2.3263327948303711</v>
      </c>
      <c r="AN887" s="28">
        <v>237</v>
      </c>
      <c r="AO887" s="28" t="s">
        <v>436</v>
      </c>
      <c r="AP887" s="28">
        <v>7.9100000000000004E-2</v>
      </c>
      <c r="AQ887" s="28">
        <v>0.39400000000000002</v>
      </c>
      <c r="AR887" s="28">
        <v>9.11E-2</v>
      </c>
      <c r="AS887" s="28">
        <v>0</v>
      </c>
      <c r="AT887" s="28">
        <v>0</v>
      </c>
      <c r="AU887" s="28">
        <v>1.9E-2</v>
      </c>
      <c r="AV887" s="28">
        <v>0.374</v>
      </c>
      <c r="AW887" s="28">
        <v>3.8699999999999998E-2</v>
      </c>
      <c r="AX887" s="28">
        <v>3.6900000000000001E-3</v>
      </c>
      <c r="AY887" s="28">
        <v>508</v>
      </c>
      <c r="BS887" s="32" t="s">
        <v>436</v>
      </c>
      <c r="BT887" t="s">
        <v>186</v>
      </c>
      <c r="BU887">
        <v>2</v>
      </c>
      <c r="CA887" s="35" t="s">
        <v>187</v>
      </c>
      <c r="CB887" s="35" t="s">
        <v>188</v>
      </c>
      <c r="CC887" s="35">
        <v>1</v>
      </c>
      <c r="CD887" s="28" t="s">
        <v>189</v>
      </c>
      <c r="CE887" s="28">
        <v>0</v>
      </c>
      <c r="CH887" s="28">
        <v>1348308</v>
      </c>
      <c r="CI887" s="28">
        <v>6204526</v>
      </c>
      <c r="CJ887">
        <v>52.66</v>
      </c>
      <c r="CK887">
        <v>50.96</v>
      </c>
      <c r="CL887">
        <v>1.6999999999999957</v>
      </c>
      <c r="CM887">
        <v>1.6999999999999957</v>
      </c>
      <c r="CN887">
        <v>1.6999999999999957</v>
      </c>
      <c r="CY887" s="39">
        <v>0</v>
      </c>
      <c r="CZ887" s="40">
        <v>0</v>
      </c>
      <c r="DA887" s="35" t="s">
        <v>214</v>
      </c>
      <c r="DP887" s="42">
        <v>985</v>
      </c>
      <c r="DQ887" s="42">
        <v>985</v>
      </c>
      <c r="DR887" s="42">
        <v>237</v>
      </c>
      <c r="DV887" s="43" t="s">
        <v>440</v>
      </c>
      <c r="DW887" s="35" t="s">
        <v>3608</v>
      </c>
      <c r="DX887" s="45" t="s">
        <v>301</v>
      </c>
      <c r="EG887" s="28">
        <v>35</v>
      </c>
      <c r="EH887" s="28">
        <v>27.5</v>
      </c>
      <c r="EI887" s="28">
        <v>18.8</v>
      </c>
      <c r="EJ887" s="28">
        <v>19.8</v>
      </c>
      <c r="EK887" s="28">
        <v>5.72</v>
      </c>
      <c r="EL887" s="28">
        <v>1.1299999999999999</v>
      </c>
      <c r="EM887" s="44">
        <f t="shared" si="87"/>
        <v>19.755244755244757</v>
      </c>
      <c r="EN887" s="28" t="s">
        <v>436</v>
      </c>
      <c r="EO887" s="33">
        <v>237</v>
      </c>
      <c r="EP887" s="33" t="s">
        <v>436</v>
      </c>
      <c r="NV887" s="46"/>
      <c r="NW887" s="46"/>
      <c r="NX887" s="46"/>
      <c r="NY887" s="46"/>
      <c r="NZ887" s="46"/>
      <c r="OA887" s="46"/>
      <c r="OB887" s="46"/>
      <c r="OC887" s="46"/>
      <c r="OD887" s="46"/>
      <c r="OE887" s="46"/>
      <c r="OF887" s="46"/>
      <c r="OG887" s="46"/>
    </row>
    <row r="888" spans="1:397" x14ac:dyDescent="0.35">
      <c r="B888" s="28">
        <v>986</v>
      </c>
      <c r="C888" s="28">
        <v>986</v>
      </c>
      <c r="D888" s="28">
        <v>96</v>
      </c>
      <c r="E888" s="28" t="s">
        <v>434</v>
      </c>
      <c r="F888" s="28" t="s">
        <v>3609</v>
      </c>
      <c r="G888" s="28" t="s">
        <v>3609</v>
      </c>
      <c r="H888" s="28" t="s">
        <v>3610</v>
      </c>
      <c r="I888" s="28">
        <v>1</v>
      </c>
      <c r="J888" s="28" t="s">
        <v>377</v>
      </c>
      <c r="K888" s="28">
        <v>12</v>
      </c>
      <c r="L888" s="28" t="s">
        <v>3611</v>
      </c>
      <c r="M888" s="28" t="s">
        <v>3612</v>
      </c>
      <c r="N888" s="29">
        <v>33.450899999999997</v>
      </c>
      <c r="O888" s="29">
        <v>33.450899999999997</v>
      </c>
      <c r="P888" s="28">
        <f t="shared" si="88"/>
        <v>59.91</v>
      </c>
      <c r="Q888" s="28">
        <f t="shared" si="85"/>
        <v>7.5035350319423335</v>
      </c>
      <c r="R888" s="28">
        <v>1362416</v>
      </c>
      <c r="S888" s="28">
        <v>6193437</v>
      </c>
      <c r="T888" s="28">
        <v>1</v>
      </c>
      <c r="U888" s="28">
        <v>0</v>
      </c>
      <c r="V888" s="28">
        <v>0</v>
      </c>
      <c r="W888" s="28">
        <v>0</v>
      </c>
      <c r="X888" s="28">
        <v>0</v>
      </c>
      <c r="Y888" s="28">
        <v>0</v>
      </c>
      <c r="Z888" s="28">
        <f t="shared" si="89"/>
        <v>0</v>
      </c>
      <c r="AA888" s="28">
        <v>0</v>
      </c>
      <c r="AB888" s="30">
        <v>0</v>
      </c>
      <c r="AC888" s="30">
        <v>0</v>
      </c>
      <c r="AG888" s="28">
        <v>30.3</v>
      </c>
      <c r="AH888" s="28">
        <v>23</v>
      </c>
      <c r="AI888" s="28">
        <v>14.6</v>
      </c>
      <c r="AJ888" s="28">
        <v>15.5</v>
      </c>
      <c r="AK888" s="28">
        <v>1.98</v>
      </c>
      <c r="AL888" s="28">
        <v>0.16</v>
      </c>
      <c r="AM888" s="28">
        <f t="shared" si="86"/>
        <v>8.0808080808080813</v>
      </c>
      <c r="AN888" s="28">
        <v>188</v>
      </c>
      <c r="AO888" s="28" t="s">
        <v>3613</v>
      </c>
      <c r="AP888" s="28">
        <v>6.4000000000000005E-4</v>
      </c>
      <c r="AQ888" s="28">
        <v>0.373</v>
      </c>
      <c r="AR888" s="28">
        <v>9.6799999999999997E-2</v>
      </c>
      <c r="AS888" s="28">
        <v>0</v>
      </c>
      <c r="AT888" s="28">
        <v>0</v>
      </c>
      <c r="AU888" s="28">
        <v>2.5899999999999999E-2</v>
      </c>
      <c r="AV888" s="28">
        <v>0.47599999999999998</v>
      </c>
      <c r="AW888" s="28">
        <v>2.35E-2</v>
      </c>
      <c r="AX888" s="28">
        <v>4.5900000000000003E-3</v>
      </c>
      <c r="AY888" s="28">
        <v>153</v>
      </c>
      <c r="AZ888" s="28">
        <v>0</v>
      </c>
      <c r="BA888" s="28">
        <v>0</v>
      </c>
      <c r="BB888" s="28">
        <v>0</v>
      </c>
      <c r="BC888" s="28">
        <v>0</v>
      </c>
      <c r="BD888" s="28">
        <v>0</v>
      </c>
      <c r="BE888" s="28">
        <v>1</v>
      </c>
      <c r="BF888" s="28">
        <v>1</v>
      </c>
      <c r="BG888" s="28">
        <v>1</v>
      </c>
      <c r="BH888" s="28">
        <v>0</v>
      </c>
      <c r="BI888" s="28">
        <v>0</v>
      </c>
      <c r="BJ888" s="28">
        <v>0</v>
      </c>
      <c r="BL888" s="28">
        <v>100</v>
      </c>
      <c r="BM888" s="28">
        <v>1</v>
      </c>
      <c r="BN888" s="28" t="s">
        <v>251</v>
      </c>
      <c r="BS888" s="32" t="s">
        <v>3613</v>
      </c>
      <c r="BT888" t="s">
        <v>201</v>
      </c>
      <c r="BU888">
        <v>1</v>
      </c>
      <c r="CA888" s="35" t="s">
        <v>187</v>
      </c>
      <c r="CB888" s="35" t="s">
        <v>188</v>
      </c>
      <c r="CC888" s="35">
        <v>1</v>
      </c>
      <c r="CD888" s="28" t="s">
        <v>202</v>
      </c>
      <c r="CE888" s="28">
        <v>1</v>
      </c>
      <c r="CF888" s="36" t="s">
        <v>356</v>
      </c>
      <c r="CH888" s="28">
        <v>1362382</v>
      </c>
      <c r="CI888" s="28">
        <v>6193437</v>
      </c>
      <c r="CJ888">
        <v>59.91</v>
      </c>
      <c r="CK888">
        <v>57.4</v>
      </c>
      <c r="CL888">
        <v>2.509999999999998</v>
      </c>
      <c r="CM888">
        <v>2.509999999999998</v>
      </c>
      <c r="CN888">
        <v>2.509999999999998</v>
      </c>
      <c r="CY888" s="39">
        <v>0</v>
      </c>
      <c r="CZ888" s="40">
        <v>0</v>
      </c>
      <c r="DA888" s="35" t="s">
        <v>214</v>
      </c>
      <c r="DB888" s="35" t="s">
        <v>1187</v>
      </c>
      <c r="DP888" s="42">
        <v>986</v>
      </c>
      <c r="DQ888" s="42">
        <v>986</v>
      </c>
      <c r="DR888" s="42">
        <v>188</v>
      </c>
      <c r="DS888" s="35" t="s">
        <v>189</v>
      </c>
      <c r="DT888" s="35" t="s">
        <v>191</v>
      </c>
      <c r="DX888" s="45" t="s">
        <v>301</v>
      </c>
      <c r="EB888" s="35" t="s">
        <v>248</v>
      </c>
      <c r="EC888" s="35" t="s">
        <v>194</v>
      </c>
      <c r="EE888" s="35" t="s">
        <v>1187</v>
      </c>
      <c r="EG888" s="28">
        <v>26.4</v>
      </c>
      <c r="EH888" s="28">
        <v>21.1</v>
      </c>
      <c r="EI888" s="28">
        <v>15.1</v>
      </c>
      <c r="EJ888" s="28">
        <v>15.8</v>
      </c>
      <c r="EK888" s="28">
        <v>2.0499999999999998</v>
      </c>
      <c r="EL888" s="28">
        <v>0.16</v>
      </c>
      <c r="EM888" s="44">
        <f t="shared" si="87"/>
        <v>7.8048780487804894</v>
      </c>
      <c r="EN888" s="28" t="s">
        <v>3613</v>
      </c>
      <c r="EO888" s="33">
        <v>188</v>
      </c>
      <c r="EP888" s="33" t="s">
        <v>3613</v>
      </c>
    </row>
    <row r="889" spans="1:397" x14ac:dyDescent="0.35">
      <c r="B889" s="28">
        <v>987</v>
      </c>
      <c r="C889" s="28">
        <v>987</v>
      </c>
      <c r="D889" s="28">
        <v>108</v>
      </c>
      <c r="E889" s="28" t="s">
        <v>382</v>
      </c>
      <c r="F889" s="28" t="s">
        <v>382</v>
      </c>
      <c r="G889" s="28" t="s">
        <v>833</v>
      </c>
      <c r="H889" s="28" t="s">
        <v>285</v>
      </c>
      <c r="I889" s="28">
        <v>2</v>
      </c>
      <c r="J889" s="28" t="s">
        <v>460</v>
      </c>
      <c r="K889" s="28">
        <v>14</v>
      </c>
      <c r="L889" s="28" t="s">
        <v>3614</v>
      </c>
      <c r="M889" s="28" t="s">
        <v>3614</v>
      </c>
      <c r="N889" s="29">
        <v>316.428</v>
      </c>
      <c r="O889" s="29">
        <v>316.428</v>
      </c>
      <c r="P889" s="28">
        <f t="shared" si="88"/>
        <v>159.36000000000001</v>
      </c>
      <c r="Q889" s="28">
        <f t="shared" ref="Q889:Q903" si="90">(CN889/O889)*100</f>
        <v>1.716030186961965</v>
      </c>
      <c r="R889" s="28">
        <v>1389297</v>
      </c>
      <c r="S889" s="28">
        <v>6447971</v>
      </c>
      <c r="T889" s="28">
        <v>0</v>
      </c>
      <c r="U889" s="28">
        <v>0</v>
      </c>
      <c r="V889" s="28">
        <v>0</v>
      </c>
      <c r="W889" s="28">
        <v>0</v>
      </c>
      <c r="X889" s="28">
        <v>0</v>
      </c>
      <c r="Y889" s="28">
        <v>0</v>
      </c>
      <c r="Z889" s="28">
        <f t="shared" si="89"/>
        <v>0</v>
      </c>
      <c r="AA889" s="28">
        <v>0</v>
      </c>
      <c r="AB889" s="30">
        <v>0</v>
      </c>
      <c r="AC889" s="30">
        <v>0</v>
      </c>
      <c r="AG889" s="28">
        <v>37.6</v>
      </c>
      <c r="AH889" s="28">
        <v>30.8</v>
      </c>
      <c r="AI889" s="28">
        <v>22.9</v>
      </c>
      <c r="AJ889" s="28">
        <v>23.8</v>
      </c>
      <c r="AK889" s="28">
        <v>7.02</v>
      </c>
      <c r="AL889" s="28">
        <v>1.36</v>
      </c>
      <c r="AM889" s="28">
        <f t="shared" si="86"/>
        <v>19.373219373219374</v>
      </c>
      <c r="AN889" s="28">
        <v>3814</v>
      </c>
      <c r="AO889" s="28" t="s">
        <v>2599</v>
      </c>
      <c r="AP889" s="28">
        <v>4.3499999999999997E-2</v>
      </c>
      <c r="AQ889" s="28">
        <v>0.72899999999999998</v>
      </c>
      <c r="AR889" s="28">
        <v>4.99E-2</v>
      </c>
      <c r="AS889" s="28">
        <v>0</v>
      </c>
      <c r="AT889" s="28">
        <v>0</v>
      </c>
      <c r="AU889" s="28">
        <v>2.5899999999999999E-2</v>
      </c>
      <c r="AV889" s="28">
        <v>0.13800000000000001</v>
      </c>
      <c r="AW889" s="28">
        <v>1.23E-2</v>
      </c>
      <c r="AX889" s="28">
        <v>2.1299999999999999E-3</v>
      </c>
      <c r="AY889" s="28">
        <v>583</v>
      </c>
      <c r="BS889" s="32" t="s">
        <v>2599</v>
      </c>
      <c r="BT889" t="s">
        <v>186</v>
      </c>
      <c r="BU889">
        <v>3</v>
      </c>
      <c r="CA889" s="35" t="s">
        <v>187</v>
      </c>
      <c r="CB889" s="35" t="s">
        <v>188</v>
      </c>
      <c r="CC889" s="35">
        <v>1</v>
      </c>
      <c r="CD889" s="28" t="s">
        <v>189</v>
      </c>
      <c r="CE889" s="28">
        <v>0</v>
      </c>
      <c r="CH889" s="28">
        <v>1389100</v>
      </c>
      <c r="CI889" s="28">
        <v>6448210</v>
      </c>
      <c r="CJ889">
        <v>159.36000000000001</v>
      </c>
      <c r="CK889">
        <v>153.93</v>
      </c>
      <c r="CL889">
        <v>5.4300000000000068</v>
      </c>
      <c r="CM889">
        <v>5.4300000000000068</v>
      </c>
      <c r="CN889">
        <v>5.4300000000000068</v>
      </c>
      <c r="CY889" s="39">
        <v>0</v>
      </c>
      <c r="CZ889" s="40">
        <v>0</v>
      </c>
      <c r="DA889" s="35" t="s">
        <v>214</v>
      </c>
      <c r="DP889" s="42">
        <v>987</v>
      </c>
      <c r="DQ889" s="42">
        <v>987</v>
      </c>
      <c r="DR889" s="42">
        <v>3814</v>
      </c>
      <c r="DX889" s="35" t="s">
        <v>282</v>
      </c>
      <c r="EG889" s="28">
        <v>37.6</v>
      </c>
      <c r="EH889" s="28">
        <v>30.7</v>
      </c>
      <c r="EI889" s="28">
        <v>23</v>
      </c>
      <c r="EJ889" s="28">
        <v>23.8</v>
      </c>
      <c r="EK889" s="28">
        <v>6.96</v>
      </c>
      <c r="EL889" s="28">
        <v>1.68</v>
      </c>
      <c r="EM889" s="44">
        <f t="shared" si="87"/>
        <v>24.137931034482758</v>
      </c>
      <c r="EN889" s="28" t="s">
        <v>2599</v>
      </c>
      <c r="EO889" s="33">
        <v>3814</v>
      </c>
      <c r="EP889" s="33" t="s">
        <v>2599</v>
      </c>
    </row>
    <row r="890" spans="1:397" x14ac:dyDescent="0.35">
      <c r="A890" s="46"/>
      <c r="B890" s="28">
        <v>988</v>
      </c>
      <c r="C890" s="28">
        <v>988</v>
      </c>
      <c r="D890" s="28">
        <v>108</v>
      </c>
      <c r="E890" s="28" t="s">
        <v>382</v>
      </c>
      <c r="F890" s="28" t="s">
        <v>382</v>
      </c>
      <c r="G890" s="28" t="s">
        <v>833</v>
      </c>
      <c r="H890" s="28" t="s">
        <v>285</v>
      </c>
      <c r="I890" s="28">
        <v>2</v>
      </c>
      <c r="J890" s="28" t="s">
        <v>460</v>
      </c>
      <c r="K890" s="28">
        <v>14</v>
      </c>
      <c r="L890" s="28" t="s">
        <v>3615</v>
      </c>
      <c r="M890" s="28" t="s">
        <v>3615</v>
      </c>
      <c r="N890" s="29">
        <v>148.096</v>
      </c>
      <c r="O890" s="29">
        <v>148.096</v>
      </c>
      <c r="P890" s="28">
        <f t="shared" si="88"/>
        <v>153.91</v>
      </c>
      <c r="Q890" s="28">
        <f t="shared" si="90"/>
        <v>2.8630077787381221</v>
      </c>
      <c r="R890" s="28">
        <v>1389440</v>
      </c>
      <c r="S890" s="28">
        <v>6449633</v>
      </c>
      <c r="T890" s="28">
        <v>0</v>
      </c>
      <c r="U890" s="28">
        <v>0</v>
      </c>
      <c r="V890" s="28">
        <v>0</v>
      </c>
      <c r="W890" s="28">
        <v>0</v>
      </c>
      <c r="X890" s="28">
        <v>0</v>
      </c>
      <c r="Y890" s="28">
        <v>0</v>
      </c>
      <c r="Z890" s="28">
        <f t="shared" si="89"/>
        <v>0</v>
      </c>
      <c r="AA890" s="28">
        <v>0</v>
      </c>
      <c r="AB890" s="30">
        <v>0</v>
      </c>
      <c r="AC890" s="30">
        <v>0</v>
      </c>
      <c r="AG890" s="28">
        <v>37.6</v>
      </c>
      <c r="AH890" s="28">
        <v>30.8</v>
      </c>
      <c r="AI890" s="28">
        <v>22.9</v>
      </c>
      <c r="AJ890" s="28">
        <v>23.8</v>
      </c>
      <c r="AK890" s="28">
        <v>7.02</v>
      </c>
      <c r="AL890" s="28">
        <v>1.36</v>
      </c>
      <c r="AM890" s="28">
        <f t="shared" si="86"/>
        <v>19.373219373219374</v>
      </c>
      <c r="AN890" s="28">
        <v>3814</v>
      </c>
      <c r="AO890" s="28" t="s">
        <v>2599</v>
      </c>
      <c r="AP890" s="28">
        <v>4.3499999999999997E-2</v>
      </c>
      <c r="AQ890" s="28">
        <v>0.72899999999999998</v>
      </c>
      <c r="AR890" s="28">
        <v>4.99E-2</v>
      </c>
      <c r="AS890" s="28">
        <v>0</v>
      </c>
      <c r="AT890" s="28">
        <v>0</v>
      </c>
      <c r="AU890" s="28">
        <v>2.5899999999999999E-2</v>
      </c>
      <c r="AV890" s="28">
        <v>0.13800000000000001</v>
      </c>
      <c r="AW890" s="28">
        <v>1.23E-2</v>
      </c>
      <c r="AX890" s="28">
        <v>2.1299999999999999E-3</v>
      </c>
      <c r="AY890" s="28">
        <v>583</v>
      </c>
      <c r="BS890" s="32" t="s">
        <v>2599</v>
      </c>
      <c r="BT890" t="s">
        <v>186</v>
      </c>
      <c r="BU890">
        <v>3</v>
      </c>
      <c r="CA890" s="35" t="s">
        <v>187</v>
      </c>
      <c r="CB890" s="35" t="s">
        <v>188</v>
      </c>
      <c r="CC890" s="35">
        <v>1</v>
      </c>
      <c r="CD890" s="28" t="s">
        <v>189</v>
      </c>
      <c r="CE890" s="28">
        <v>0</v>
      </c>
      <c r="CH890" s="28">
        <v>1389570</v>
      </c>
      <c r="CI890" s="28">
        <v>6449698</v>
      </c>
      <c r="CJ890">
        <v>153.91</v>
      </c>
      <c r="CK890">
        <v>149.66999999999999</v>
      </c>
      <c r="CL890">
        <v>4.2400000000000091</v>
      </c>
      <c r="CM890">
        <v>4.2400000000000091</v>
      </c>
      <c r="CN890">
        <v>4.2400000000000091</v>
      </c>
      <c r="CY890" s="39">
        <v>0</v>
      </c>
      <c r="CZ890" s="40">
        <v>0</v>
      </c>
      <c r="DA890" s="35" t="s">
        <v>214</v>
      </c>
      <c r="DP890" s="42">
        <v>988</v>
      </c>
      <c r="DQ890" s="42">
        <v>988</v>
      </c>
      <c r="DR890" s="42">
        <v>3814</v>
      </c>
      <c r="DV890" s="43" t="s">
        <v>3616</v>
      </c>
      <c r="DX890" s="35" t="s">
        <v>282</v>
      </c>
      <c r="EG890" s="28">
        <v>37.6</v>
      </c>
      <c r="EH890" s="28">
        <v>30.7</v>
      </c>
      <c r="EI890" s="28">
        <v>23</v>
      </c>
      <c r="EJ890" s="28">
        <v>23.8</v>
      </c>
      <c r="EK890" s="28">
        <v>6.96</v>
      </c>
      <c r="EL890" s="28">
        <v>1.68</v>
      </c>
      <c r="EM890" s="44">
        <f t="shared" si="87"/>
        <v>24.137931034482758</v>
      </c>
      <c r="EN890" s="28" t="s">
        <v>2599</v>
      </c>
      <c r="EO890" s="33">
        <v>3814</v>
      </c>
      <c r="EP890" s="33" t="s">
        <v>2599</v>
      </c>
      <c r="JO890" s="46"/>
      <c r="JP890" s="46"/>
      <c r="JQ890" s="46"/>
      <c r="JR890" s="46"/>
      <c r="JS890" s="46"/>
      <c r="JT890" s="46"/>
      <c r="JU890" s="46"/>
      <c r="JV890" s="46"/>
      <c r="JW890" s="46"/>
      <c r="JX890" s="46"/>
      <c r="JY890" s="46"/>
      <c r="JZ890" s="46"/>
      <c r="KA890" s="46"/>
      <c r="KB890" s="46"/>
      <c r="KC890" s="46"/>
      <c r="KD890" s="46"/>
      <c r="KE890" s="46"/>
      <c r="KF890" s="46"/>
      <c r="KG890" s="46"/>
    </row>
    <row r="891" spans="1:397" x14ac:dyDescent="0.35">
      <c r="B891" s="28">
        <v>989</v>
      </c>
      <c r="C891" s="28">
        <v>989</v>
      </c>
      <c r="D891" s="28">
        <v>108</v>
      </c>
      <c r="E891" s="28" t="s">
        <v>382</v>
      </c>
      <c r="F891" s="28" t="s">
        <v>382</v>
      </c>
      <c r="G891" s="28" t="s">
        <v>833</v>
      </c>
      <c r="H891" s="28" t="s">
        <v>2466</v>
      </c>
      <c r="I891" s="28">
        <v>2</v>
      </c>
      <c r="J891" s="28" t="s">
        <v>460</v>
      </c>
      <c r="K891" s="28">
        <v>14</v>
      </c>
      <c r="L891" s="28" t="s">
        <v>3617</v>
      </c>
      <c r="M891" s="28" t="s">
        <v>3617</v>
      </c>
      <c r="N891" s="29">
        <v>36.259099999999997</v>
      </c>
      <c r="O891" s="29">
        <v>36.259099999999997</v>
      </c>
      <c r="P891" s="28">
        <f t="shared" si="88"/>
        <v>128.26</v>
      </c>
      <c r="Q891" s="28">
        <f t="shared" si="90"/>
        <v>1.87539128108528</v>
      </c>
      <c r="R891" s="28">
        <v>1395641</v>
      </c>
      <c r="S891" s="28">
        <v>6459738</v>
      </c>
      <c r="T891" s="28">
        <v>1</v>
      </c>
      <c r="U891" s="28">
        <v>0</v>
      </c>
      <c r="V891" s="28">
        <v>0</v>
      </c>
      <c r="W891" s="28">
        <v>0</v>
      </c>
      <c r="X891" s="28">
        <v>0</v>
      </c>
      <c r="Y891" s="28">
        <v>0</v>
      </c>
      <c r="Z891" s="28">
        <f t="shared" si="89"/>
        <v>0</v>
      </c>
      <c r="AA891" s="28">
        <v>0</v>
      </c>
      <c r="AB891" s="30">
        <v>0</v>
      </c>
      <c r="AC891" s="30">
        <v>0</v>
      </c>
      <c r="AG891" s="28">
        <v>45.6</v>
      </c>
      <c r="AH891" s="28">
        <v>36.9</v>
      </c>
      <c r="AI891" s="28">
        <v>27.1</v>
      </c>
      <c r="AJ891" s="28">
        <v>28.2</v>
      </c>
      <c r="AK891" s="28">
        <v>8.0299999999999994</v>
      </c>
      <c r="AL891" s="28">
        <v>1.64</v>
      </c>
      <c r="AM891" s="28">
        <f t="shared" si="86"/>
        <v>20.423412204234122</v>
      </c>
      <c r="AN891" s="28">
        <v>4034</v>
      </c>
      <c r="AO891" s="28" t="s">
        <v>2468</v>
      </c>
      <c r="AP891" s="28">
        <v>3.6499999999999998E-2</v>
      </c>
      <c r="AQ891" s="28">
        <v>0.69799999999999995</v>
      </c>
      <c r="AR891" s="28">
        <v>5.4199999999999998E-2</v>
      </c>
      <c r="AS891" s="28">
        <v>0</v>
      </c>
      <c r="AT891" s="28">
        <v>0</v>
      </c>
      <c r="AU891" s="28">
        <v>2.2700000000000001E-2</v>
      </c>
      <c r="AV891" s="28">
        <v>0.16700000000000001</v>
      </c>
      <c r="AW891" s="28">
        <v>1.5100000000000001E-2</v>
      </c>
      <c r="AX891" s="28">
        <v>5.8100000000000001E-3</v>
      </c>
      <c r="AY891" s="28">
        <v>704</v>
      </c>
      <c r="BS891" s="32" t="s">
        <v>2468</v>
      </c>
      <c r="BT891" t="s">
        <v>201</v>
      </c>
      <c r="BU891">
        <v>1</v>
      </c>
      <c r="CA891" s="35" t="s">
        <v>187</v>
      </c>
      <c r="CB891" s="35" t="s">
        <v>188</v>
      </c>
      <c r="CC891" s="35">
        <v>1</v>
      </c>
      <c r="CD891" s="28" t="s">
        <v>202</v>
      </c>
      <c r="CE891" s="28">
        <v>1</v>
      </c>
      <c r="CF891" s="36" t="s">
        <v>356</v>
      </c>
      <c r="CH891" s="28">
        <v>1395676</v>
      </c>
      <c r="CI891" s="28">
        <v>6459741</v>
      </c>
      <c r="CJ891">
        <v>128.26</v>
      </c>
      <c r="CK891">
        <v>127.58</v>
      </c>
      <c r="CL891">
        <v>0.67999999999999261</v>
      </c>
      <c r="CM891">
        <v>0.67999999999999261</v>
      </c>
      <c r="CN891">
        <v>0.67999999999999261</v>
      </c>
      <c r="CY891" s="39">
        <v>0</v>
      </c>
      <c r="CZ891" s="40">
        <v>0</v>
      </c>
      <c r="DA891" s="35" t="s">
        <v>214</v>
      </c>
      <c r="DB891" s="35" t="s">
        <v>2600</v>
      </c>
      <c r="DP891" s="42">
        <v>989</v>
      </c>
      <c r="DQ891" s="42">
        <v>989</v>
      </c>
      <c r="DR891" s="42">
        <v>4034</v>
      </c>
      <c r="DX891" s="35" t="s">
        <v>282</v>
      </c>
      <c r="EE891" s="35" t="s">
        <v>2600</v>
      </c>
      <c r="EG891" s="28">
        <v>43.2</v>
      </c>
      <c r="EH891" s="28">
        <v>35.4</v>
      </c>
      <c r="EI891" s="28">
        <v>26.5</v>
      </c>
      <c r="EJ891" s="28">
        <v>27.5</v>
      </c>
      <c r="EK891" s="28">
        <v>7.98</v>
      </c>
      <c r="EL891" s="28">
        <v>2.09</v>
      </c>
      <c r="EM891" s="44">
        <f t="shared" si="87"/>
        <v>26.190476190476186</v>
      </c>
      <c r="EN891" s="28" t="s">
        <v>2468</v>
      </c>
      <c r="EO891" s="33">
        <v>4034</v>
      </c>
      <c r="EP891" s="33" t="s">
        <v>2468</v>
      </c>
    </row>
    <row r="892" spans="1:397" x14ac:dyDescent="0.35">
      <c r="B892" s="28">
        <v>990</v>
      </c>
      <c r="C892" s="28">
        <v>990</v>
      </c>
      <c r="D892" s="28">
        <v>103</v>
      </c>
      <c r="E892" s="28" t="s">
        <v>528</v>
      </c>
      <c r="F892" s="28" t="s">
        <v>3618</v>
      </c>
      <c r="G892" s="28" t="s">
        <v>3618</v>
      </c>
      <c r="H892" s="28" t="s">
        <v>3619</v>
      </c>
      <c r="I892" s="28">
        <v>3</v>
      </c>
      <c r="J892" s="28" t="s">
        <v>460</v>
      </c>
      <c r="K892" s="28">
        <v>14</v>
      </c>
      <c r="L892" s="28" t="s">
        <v>3620</v>
      </c>
      <c r="M892" s="28" t="s">
        <v>3620</v>
      </c>
      <c r="N892" s="29">
        <v>65.617500000000007</v>
      </c>
      <c r="O892" s="29">
        <v>65.617500000000007</v>
      </c>
      <c r="P892" s="28">
        <f t="shared" si="88"/>
        <v>220.23</v>
      </c>
      <c r="Q892" s="28">
        <f t="shared" si="90"/>
        <v>2.4078942355316553</v>
      </c>
      <c r="R892" s="28">
        <v>1358523</v>
      </c>
      <c r="S892" s="28">
        <v>6368075</v>
      </c>
      <c r="T892" s="28">
        <v>0</v>
      </c>
      <c r="U892" s="28">
        <v>0</v>
      </c>
      <c r="V892" s="28">
        <v>0</v>
      </c>
      <c r="W892" s="28">
        <v>0</v>
      </c>
      <c r="X892" s="28">
        <v>0</v>
      </c>
      <c r="Y892" s="28">
        <v>0</v>
      </c>
      <c r="Z892" s="28">
        <f t="shared" si="89"/>
        <v>0</v>
      </c>
      <c r="AA892" s="28">
        <v>0</v>
      </c>
      <c r="AB892" s="30">
        <v>0</v>
      </c>
      <c r="AC892" s="30">
        <v>0</v>
      </c>
      <c r="AG892" s="28">
        <v>1.45</v>
      </c>
      <c r="AH892" s="28">
        <v>1.18</v>
      </c>
      <c r="AI892" s="28">
        <v>0.873</v>
      </c>
      <c r="AJ892" s="28">
        <v>0.90700000000000003</v>
      </c>
      <c r="AK892" s="28">
        <v>0.124</v>
      </c>
      <c r="AL892" s="28">
        <v>9.2899999999999996E-3</v>
      </c>
      <c r="AM892" s="28">
        <f t="shared" si="86"/>
        <v>7.491935483870968</v>
      </c>
      <c r="AN892" s="28">
        <v>2476</v>
      </c>
      <c r="AO892" s="28" t="s">
        <v>3621</v>
      </c>
      <c r="AP892" s="28">
        <v>2.5000000000000001E-4</v>
      </c>
      <c r="AQ892" s="28">
        <v>0.83199999999999996</v>
      </c>
      <c r="AR892" s="28">
        <v>3.6499999999999998E-2</v>
      </c>
      <c r="AS892" s="28">
        <v>0</v>
      </c>
      <c r="AT892" s="28">
        <v>0</v>
      </c>
      <c r="AU892" s="28">
        <v>7.6600000000000001E-2</v>
      </c>
      <c r="AV892" s="28">
        <v>5.5100000000000003E-2</v>
      </c>
      <c r="AW892" s="28">
        <v>0</v>
      </c>
      <c r="AX892" s="28">
        <v>0</v>
      </c>
      <c r="AY892" s="28">
        <v>7.67</v>
      </c>
      <c r="BS892" s="32" t="s">
        <v>3621</v>
      </c>
      <c r="BT892" t="s">
        <v>201</v>
      </c>
      <c r="BV892" s="33" t="s">
        <v>3622</v>
      </c>
      <c r="CA892" s="35" t="s">
        <v>451</v>
      </c>
      <c r="CB892" s="35" t="s">
        <v>188</v>
      </c>
      <c r="CC892" s="35">
        <v>1</v>
      </c>
      <c r="CD892" s="28" t="s">
        <v>189</v>
      </c>
      <c r="CE892" s="28">
        <v>0</v>
      </c>
      <c r="CH892" s="28">
        <v>1358518</v>
      </c>
      <c r="CI892" s="28">
        <v>6368140</v>
      </c>
      <c r="CJ892">
        <v>220.23</v>
      </c>
      <c r="CK892">
        <v>218.65</v>
      </c>
      <c r="CL892">
        <v>1.5799999999999841</v>
      </c>
      <c r="CM892">
        <v>1.5799999999999841</v>
      </c>
      <c r="CN892">
        <v>1.5799999999999841</v>
      </c>
      <c r="CY892" s="39">
        <v>0</v>
      </c>
      <c r="CZ892" s="40">
        <v>0</v>
      </c>
      <c r="DA892" s="35" t="s">
        <v>214</v>
      </c>
      <c r="DP892" s="42">
        <v>990</v>
      </c>
      <c r="DQ892" s="42">
        <v>990</v>
      </c>
      <c r="DR892" s="42">
        <v>2476</v>
      </c>
      <c r="DW892" s="35" t="s">
        <v>1662</v>
      </c>
      <c r="DX892" s="45" t="s">
        <v>301</v>
      </c>
      <c r="EB892" s="35" t="s">
        <v>3623</v>
      </c>
      <c r="EG892" s="28">
        <v>1.45</v>
      </c>
      <c r="EH892" s="28">
        <v>1.18</v>
      </c>
      <c r="EI892" s="28">
        <v>0.873</v>
      </c>
      <c r="EJ892" s="28">
        <v>0.90700000000000003</v>
      </c>
      <c r="EK892" s="28">
        <v>0.124</v>
      </c>
      <c r="EL892" s="28">
        <v>9.2899999999999996E-3</v>
      </c>
      <c r="EM892" s="44">
        <f t="shared" si="87"/>
        <v>7.491935483870968</v>
      </c>
      <c r="EN892" s="28" t="s">
        <v>3621</v>
      </c>
      <c r="EO892" s="33">
        <v>2476</v>
      </c>
      <c r="EP892" s="33" t="s">
        <v>3621</v>
      </c>
    </row>
    <row r="893" spans="1:397" x14ac:dyDescent="0.35">
      <c r="B893" s="28">
        <v>991</v>
      </c>
      <c r="C893" s="28">
        <v>991</v>
      </c>
      <c r="D893" s="28">
        <v>105</v>
      </c>
      <c r="E893" s="28" t="s">
        <v>532</v>
      </c>
      <c r="F893" s="28" t="s">
        <v>532</v>
      </c>
      <c r="G893" s="28" t="s">
        <v>1985</v>
      </c>
      <c r="H893" s="28" t="s">
        <v>3624</v>
      </c>
      <c r="I893" s="28">
        <v>2</v>
      </c>
      <c r="J893" s="28" t="s">
        <v>460</v>
      </c>
      <c r="K893" s="28">
        <v>14</v>
      </c>
      <c r="L893" s="28" t="s">
        <v>3625</v>
      </c>
      <c r="M893" s="28" t="s">
        <v>3626</v>
      </c>
      <c r="N893" s="29">
        <v>410.54500000000002</v>
      </c>
      <c r="O893" s="29">
        <v>410.54500000000002</v>
      </c>
      <c r="P893" s="28">
        <f t="shared" si="88"/>
        <v>71.010000000000005</v>
      </c>
      <c r="Q893" s="28">
        <f t="shared" si="90"/>
        <v>2.1337490409090365</v>
      </c>
      <c r="R893" s="28">
        <v>1312035</v>
      </c>
      <c r="S893" s="28">
        <v>6366734</v>
      </c>
      <c r="T893" s="28">
        <v>1</v>
      </c>
      <c r="U893" s="28">
        <v>0</v>
      </c>
      <c r="V893" s="28">
        <v>0</v>
      </c>
      <c r="W893" s="28">
        <v>0</v>
      </c>
      <c r="X893" s="28">
        <v>0</v>
      </c>
      <c r="Y893" s="28">
        <v>0</v>
      </c>
      <c r="Z893" s="28">
        <f t="shared" si="89"/>
        <v>0</v>
      </c>
      <c r="AA893" s="28">
        <v>0</v>
      </c>
      <c r="AB893" s="30">
        <v>0</v>
      </c>
      <c r="AC893" s="30">
        <v>0</v>
      </c>
      <c r="AG893" s="28">
        <v>24.4</v>
      </c>
      <c r="AH893" s="28">
        <v>20</v>
      </c>
      <c r="AI893" s="28">
        <v>15</v>
      </c>
      <c r="AJ893" s="28">
        <v>15.5</v>
      </c>
      <c r="AK893" s="28">
        <v>4.13</v>
      </c>
      <c r="AL893" s="28">
        <v>0.55700000000000005</v>
      </c>
      <c r="AM893" s="28">
        <f t="shared" si="86"/>
        <v>13.486682808716708</v>
      </c>
      <c r="AN893" s="28">
        <v>2334</v>
      </c>
      <c r="AO893" s="28" t="s">
        <v>3627</v>
      </c>
      <c r="AP893" s="28">
        <v>6.6900000000000001E-2</v>
      </c>
      <c r="AQ893" s="28">
        <v>0.745</v>
      </c>
      <c r="AR893" s="28">
        <v>4.6300000000000001E-2</v>
      </c>
      <c r="AS893" s="28">
        <v>0</v>
      </c>
      <c r="AT893" s="28">
        <v>0</v>
      </c>
      <c r="AU893" s="28">
        <v>4.7600000000000003E-2</v>
      </c>
      <c r="AV893" s="28">
        <v>8.6900000000000005E-2</v>
      </c>
      <c r="AW893" s="28">
        <v>7.1799999999999998E-3</v>
      </c>
      <c r="AX893" s="28">
        <v>3.2000000000000003E-4</v>
      </c>
      <c r="AY893" s="28">
        <v>205</v>
      </c>
      <c r="BS893" s="32" t="s">
        <v>3627</v>
      </c>
      <c r="BT893" t="s">
        <v>201</v>
      </c>
      <c r="BU893">
        <v>1</v>
      </c>
      <c r="CA893" s="35" t="s">
        <v>247</v>
      </c>
      <c r="CB893" s="35" t="s">
        <v>188</v>
      </c>
      <c r="CC893" s="35">
        <v>1</v>
      </c>
      <c r="CD893" s="28" t="s">
        <v>202</v>
      </c>
      <c r="CE893" s="28">
        <v>1</v>
      </c>
      <c r="CF893" s="36" t="s">
        <v>367</v>
      </c>
      <c r="CH893" s="28">
        <v>1311787</v>
      </c>
      <c r="CI893" s="28">
        <v>6366578</v>
      </c>
      <c r="CJ893">
        <v>71.010000000000005</v>
      </c>
      <c r="CK893">
        <v>62.25</v>
      </c>
      <c r="CL893">
        <v>8.7600000000000051</v>
      </c>
      <c r="CM893">
        <v>8.7600000000000051</v>
      </c>
      <c r="CN893">
        <v>8.7600000000000051</v>
      </c>
      <c r="CQ893" s="38" t="s">
        <v>635</v>
      </c>
      <c r="CY893" s="39">
        <v>0</v>
      </c>
      <c r="CZ893" s="40">
        <v>0</v>
      </c>
      <c r="DA893" s="35" t="s">
        <v>214</v>
      </c>
      <c r="DP893" s="42">
        <v>991</v>
      </c>
      <c r="DQ893" s="42">
        <v>991</v>
      </c>
      <c r="DR893" s="42">
        <v>2334</v>
      </c>
      <c r="DV893" s="43" t="s">
        <v>3628</v>
      </c>
      <c r="DW893" s="35" t="s">
        <v>3629</v>
      </c>
      <c r="DX893" s="35" t="s">
        <v>282</v>
      </c>
      <c r="DY893" s="35" t="s">
        <v>2797</v>
      </c>
      <c r="EB893" s="35" t="s">
        <v>2761</v>
      </c>
      <c r="EG893" s="28">
        <v>24.4</v>
      </c>
      <c r="EH893" s="28">
        <v>20</v>
      </c>
      <c r="EI893" s="28">
        <v>15</v>
      </c>
      <c r="EJ893" s="28">
        <v>15.5</v>
      </c>
      <c r="EK893" s="28">
        <v>4.13</v>
      </c>
      <c r="EL893" s="28">
        <v>0.55700000000000005</v>
      </c>
      <c r="EM893" s="44">
        <f t="shared" si="87"/>
        <v>13.486682808716708</v>
      </c>
      <c r="EN893" s="28" t="s">
        <v>3627</v>
      </c>
      <c r="EO893" s="33">
        <v>2334</v>
      </c>
      <c r="EP893" s="33" t="s">
        <v>3627</v>
      </c>
    </row>
    <row r="894" spans="1:397" x14ac:dyDescent="0.35">
      <c r="B894" s="28">
        <v>992</v>
      </c>
      <c r="C894" s="28">
        <v>992</v>
      </c>
      <c r="D894" s="28">
        <v>105</v>
      </c>
      <c r="E894" s="28" t="s">
        <v>532</v>
      </c>
      <c r="F894" s="28" t="s">
        <v>532</v>
      </c>
      <c r="G894" s="28" t="s">
        <v>1985</v>
      </c>
      <c r="H894" s="28" t="s">
        <v>2781</v>
      </c>
      <c r="I894" s="28">
        <v>2</v>
      </c>
      <c r="J894" s="28" t="s">
        <v>460</v>
      </c>
      <c r="K894" s="28">
        <v>14</v>
      </c>
      <c r="M894" s="28" t="s">
        <v>3630</v>
      </c>
      <c r="N894" s="29">
        <v>68.741200000000006</v>
      </c>
      <c r="O894" s="29">
        <v>68.741200000000006</v>
      </c>
      <c r="P894" s="28">
        <f t="shared" si="88"/>
        <v>116.9</v>
      </c>
      <c r="Q894" s="28">
        <f t="shared" si="90"/>
        <v>3.8113969497186608</v>
      </c>
      <c r="R894" s="28">
        <v>1318463</v>
      </c>
      <c r="S894" s="28">
        <v>6367992</v>
      </c>
      <c r="T894" s="28">
        <v>0</v>
      </c>
      <c r="U894" s="28">
        <v>0</v>
      </c>
      <c r="V894" s="28">
        <v>0</v>
      </c>
      <c r="W894" s="28">
        <v>0</v>
      </c>
      <c r="X894" s="28">
        <v>0</v>
      </c>
      <c r="Y894" s="28">
        <v>0</v>
      </c>
      <c r="Z894" s="28">
        <f t="shared" si="89"/>
        <v>0</v>
      </c>
      <c r="AA894" s="28">
        <v>0</v>
      </c>
      <c r="AB894" s="30">
        <v>0</v>
      </c>
      <c r="AC894" s="30">
        <v>0</v>
      </c>
      <c r="AG894" s="28">
        <v>13.5</v>
      </c>
      <c r="AH894" s="28">
        <v>11.1</v>
      </c>
      <c r="AI894" s="28">
        <v>8.31</v>
      </c>
      <c r="AJ894" s="28">
        <v>8.6199999999999992</v>
      </c>
      <c r="AK894" s="28">
        <v>2.44</v>
      </c>
      <c r="AL894" s="28">
        <v>0.38</v>
      </c>
      <c r="AM894" s="28">
        <f t="shared" si="86"/>
        <v>15.573770491803279</v>
      </c>
      <c r="AN894" s="28">
        <v>2377</v>
      </c>
      <c r="AO894" s="28" t="s">
        <v>2783</v>
      </c>
      <c r="AP894" s="28">
        <v>7.3800000000000004E-2</v>
      </c>
      <c r="AQ894" s="28">
        <v>0.74099999999999999</v>
      </c>
      <c r="AR894" s="28">
        <v>4.3999999999999997E-2</v>
      </c>
      <c r="AS894" s="28">
        <v>0</v>
      </c>
      <c r="AT894" s="28">
        <v>0</v>
      </c>
      <c r="AU894" s="28">
        <v>5.7700000000000001E-2</v>
      </c>
      <c r="AV894" s="28">
        <v>7.6399999999999996E-2</v>
      </c>
      <c r="AW894" s="28">
        <v>6.7200000000000003E-3</v>
      </c>
      <c r="AX894" s="28">
        <v>5.4000000000000001E-4</v>
      </c>
      <c r="AY894" s="28">
        <v>122</v>
      </c>
      <c r="BS894" s="32" t="s">
        <v>2783</v>
      </c>
      <c r="BT894" t="s">
        <v>186</v>
      </c>
      <c r="BU894">
        <v>2</v>
      </c>
      <c r="CA894" s="35" t="s">
        <v>187</v>
      </c>
      <c r="CB894" s="35" t="s">
        <v>188</v>
      </c>
      <c r="CC894" s="35">
        <v>1</v>
      </c>
      <c r="CD894" s="28" t="s">
        <v>189</v>
      </c>
      <c r="CE894" s="28">
        <v>0</v>
      </c>
      <c r="CH894" s="28">
        <v>1318429</v>
      </c>
      <c r="CI894" s="28">
        <v>6367937</v>
      </c>
      <c r="CJ894">
        <v>116.9</v>
      </c>
      <c r="CK894">
        <v>114.28</v>
      </c>
      <c r="CL894">
        <v>2.6200000000000045</v>
      </c>
      <c r="CM894">
        <v>2.6200000000000045</v>
      </c>
      <c r="CN894">
        <v>2.6200000000000045</v>
      </c>
      <c r="CQ894" s="38" t="s">
        <v>3631</v>
      </c>
      <c r="CY894" s="39">
        <v>0</v>
      </c>
      <c r="CZ894" s="40">
        <v>0</v>
      </c>
      <c r="DA894" s="35" t="s">
        <v>214</v>
      </c>
      <c r="DP894" s="42">
        <v>992</v>
      </c>
      <c r="DQ894" s="42">
        <v>992</v>
      </c>
      <c r="DR894" s="42">
        <v>2377</v>
      </c>
      <c r="DV894" s="43" t="s">
        <v>3632</v>
      </c>
      <c r="DX894" s="35" t="s">
        <v>282</v>
      </c>
      <c r="EB894" s="35" t="s">
        <v>248</v>
      </c>
      <c r="ED894" s="35" t="s">
        <v>3633</v>
      </c>
      <c r="EG894" s="28">
        <v>13.5</v>
      </c>
      <c r="EH894" s="28">
        <v>11.1</v>
      </c>
      <c r="EI894" s="28">
        <v>8.31</v>
      </c>
      <c r="EJ894" s="28">
        <v>8.6199999999999992</v>
      </c>
      <c r="EK894" s="28">
        <v>2.44</v>
      </c>
      <c r="EL894" s="28">
        <v>0.38</v>
      </c>
      <c r="EM894" s="44">
        <f t="shared" si="87"/>
        <v>15.573770491803279</v>
      </c>
      <c r="EN894" s="28" t="s">
        <v>2783</v>
      </c>
      <c r="EO894" s="33">
        <v>2377</v>
      </c>
      <c r="EP894" s="33" t="s">
        <v>2783</v>
      </c>
    </row>
    <row r="895" spans="1:397" x14ac:dyDescent="0.35">
      <c r="B895" s="28">
        <v>993</v>
      </c>
      <c r="C895" s="28">
        <v>993</v>
      </c>
      <c r="D895" s="28">
        <v>105</v>
      </c>
      <c r="E895" s="28" t="s">
        <v>532</v>
      </c>
      <c r="F895" s="28" t="s">
        <v>532</v>
      </c>
      <c r="G895" s="28" t="s">
        <v>3634</v>
      </c>
      <c r="H895" s="28" t="s">
        <v>3635</v>
      </c>
      <c r="I895" s="28">
        <v>2</v>
      </c>
      <c r="J895" s="28" t="s">
        <v>460</v>
      </c>
      <c r="K895" s="28">
        <v>14</v>
      </c>
      <c r="L895" s="28" t="s">
        <v>3636</v>
      </c>
      <c r="M895" s="28" t="s">
        <v>3636</v>
      </c>
      <c r="N895" s="29">
        <v>186.482</v>
      </c>
      <c r="O895" s="29">
        <v>186.482</v>
      </c>
      <c r="P895" s="28">
        <f t="shared" si="88"/>
        <v>42.98</v>
      </c>
      <c r="Q895" s="28">
        <f t="shared" si="90"/>
        <v>2.0591799744747461</v>
      </c>
      <c r="R895" s="28">
        <v>1304973</v>
      </c>
      <c r="S895" s="28">
        <v>6358603</v>
      </c>
      <c r="T895" s="28">
        <v>0</v>
      </c>
      <c r="U895" s="28">
        <v>0</v>
      </c>
      <c r="V895" s="28">
        <v>0</v>
      </c>
      <c r="W895" s="28">
        <v>0</v>
      </c>
      <c r="X895" s="28">
        <v>0</v>
      </c>
      <c r="Y895" s="28">
        <v>0</v>
      </c>
      <c r="Z895" s="28">
        <f t="shared" si="89"/>
        <v>0</v>
      </c>
      <c r="AA895" s="28">
        <v>0</v>
      </c>
      <c r="AB895" s="30">
        <v>0</v>
      </c>
      <c r="AC895" s="30">
        <v>0</v>
      </c>
      <c r="AG895" s="28">
        <v>9.84</v>
      </c>
      <c r="AH895" s="28">
        <v>7.94</v>
      </c>
      <c r="AI895" s="28">
        <v>5.78</v>
      </c>
      <c r="AJ895" s="28">
        <v>6.03</v>
      </c>
      <c r="AK895" s="28">
        <v>1.64</v>
      </c>
      <c r="AL895" s="28">
        <v>0.19500000000000001</v>
      </c>
      <c r="AM895" s="28">
        <f t="shared" si="86"/>
        <v>11.890243902439025</v>
      </c>
      <c r="AN895" s="28">
        <v>2180</v>
      </c>
      <c r="AO895" s="28" t="s">
        <v>3637</v>
      </c>
      <c r="AP895" s="28">
        <v>6.5500000000000003E-2</v>
      </c>
      <c r="AQ895" s="28">
        <v>0.71599999999999997</v>
      </c>
      <c r="AR895" s="28">
        <v>5.2900000000000003E-2</v>
      </c>
      <c r="AS895" s="28">
        <v>0</v>
      </c>
      <c r="AT895" s="28">
        <v>0</v>
      </c>
      <c r="AU895" s="28">
        <v>1.8599999999999998E-2</v>
      </c>
      <c r="AV895" s="28">
        <v>0.13900000000000001</v>
      </c>
      <c r="AW895" s="28">
        <v>7.0099999999999997E-3</v>
      </c>
      <c r="AX895" s="28">
        <v>9.8999999999999999E-4</v>
      </c>
      <c r="AY895" s="28">
        <v>73.7</v>
      </c>
      <c r="BS895" s="32" t="s">
        <v>3637</v>
      </c>
      <c r="BT895" t="s">
        <v>186</v>
      </c>
      <c r="BU895">
        <v>1</v>
      </c>
      <c r="CA895" s="35" t="s">
        <v>247</v>
      </c>
      <c r="CB895" s="35" t="s">
        <v>188</v>
      </c>
      <c r="CC895" s="35">
        <v>1</v>
      </c>
      <c r="CD895" s="28" t="s">
        <v>189</v>
      </c>
      <c r="CE895" s="28">
        <v>0</v>
      </c>
      <c r="CH895" s="28">
        <v>1304975</v>
      </c>
      <c r="CI895" s="28">
        <v>6358477</v>
      </c>
      <c r="CJ895">
        <v>42.98</v>
      </c>
      <c r="CK895">
        <v>39.14</v>
      </c>
      <c r="CL895">
        <v>3.8399999999999963</v>
      </c>
      <c r="CM895">
        <v>3.8399999999999963</v>
      </c>
      <c r="CN895">
        <v>3.8399999999999963</v>
      </c>
      <c r="CY895" s="39">
        <v>0</v>
      </c>
      <c r="CZ895" s="40">
        <v>0</v>
      </c>
      <c r="DA895" s="35" t="s">
        <v>214</v>
      </c>
      <c r="DP895" s="42">
        <v>993</v>
      </c>
      <c r="DQ895" s="42">
        <v>993</v>
      </c>
      <c r="DR895" s="42">
        <v>2180</v>
      </c>
      <c r="DX895" s="35" t="s">
        <v>282</v>
      </c>
      <c r="EB895" s="35" t="s">
        <v>2761</v>
      </c>
      <c r="EG895" s="28">
        <v>9.84</v>
      </c>
      <c r="EH895" s="28">
        <v>7.94</v>
      </c>
      <c r="EI895" s="28">
        <v>5.78</v>
      </c>
      <c r="EJ895" s="28">
        <v>6.03</v>
      </c>
      <c r="EK895" s="28">
        <v>1.64</v>
      </c>
      <c r="EL895" s="28">
        <v>0.19500000000000001</v>
      </c>
      <c r="EM895" s="44">
        <f t="shared" si="87"/>
        <v>11.890243902439025</v>
      </c>
      <c r="EN895" s="28" t="s">
        <v>3637</v>
      </c>
      <c r="EO895" s="33">
        <v>2180</v>
      </c>
      <c r="EP895" s="33" t="s">
        <v>3637</v>
      </c>
    </row>
    <row r="896" spans="1:397" x14ac:dyDescent="0.35">
      <c r="B896" s="28">
        <v>994</v>
      </c>
      <c r="C896" s="28">
        <v>994</v>
      </c>
      <c r="D896" s="28">
        <v>99</v>
      </c>
      <c r="E896" s="28" t="s">
        <v>3593</v>
      </c>
      <c r="F896" s="28" t="s">
        <v>3638</v>
      </c>
      <c r="G896" s="28" t="s">
        <v>3638</v>
      </c>
      <c r="H896" s="28" t="s">
        <v>3639</v>
      </c>
      <c r="I896" s="28">
        <v>1</v>
      </c>
      <c r="J896" s="28" t="s">
        <v>286</v>
      </c>
      <c r="K896" s="28">
        <v>13</v>
      </c>
      <c r="L896" s="28" t="s">
        <v>3640</v>
      </c>
      <c r="M896" s="28" t="s">
        <v>3641</v>
      </c>
      <c r="N896" s="29">
        <v>549.57000000000005</v>
      </c>
      <c r="O896" s="29">
        <v>549.57000000000005</v>
      </c>
      <c r="P896" s="28">
        <f t="shared" si="88"/>
        <v>36.18</v>
      </c>
      <c r="Q896" s="28">
        <f t="shared" si="90"/>
        <v>0.9862255945557431</v>
      </c>
      <c r="R896" s="28">
        <v>1334514</v>
      </c>
      <c r="S896" s="28">
        <v>6275952</v>
      </c>
      <c r="T896" s="28">
        <v>1</v>
      </c>
      <c r="U896" s="28">
        <v>0</v>
      </c>
      <c r="V896" s="28">
        <v>0</v>
      </c>
      <c r="W896" s="28">
        <v>0</v>
      </c>
      <c r="X896" s="28">
        <v>0</v>
      </c>
      <c r="Y896" s="28">
        <v>0</v>
      </c>
      <c r="Z896" s="28">
        <f t="shared" si="89"/>
        <v>0</v>
      </c>
      <c r="AA896" s="28">
        <v>0</v>
      </c>
      <c r="AB896" s="30">
        <v>0</v>
      </c>
      <c r="AC896" s="30">
        <v>0</v>
      </c>
      <c r="AG896" s="28">
        <v>18.3</v>
      </c>
      <c r="AH896" s="28">
        <v>14.6</v>
      </c>
      <c r="AI896" s="28">
        <v>10.3</v>
      </c>
      <c r="AJ896" s="28">
        <v>10.8</v>
      </c>
      <c r="AK896" s="28">
        <v>1.7</v>
      </c>
      <c r="AL896" s="28">
        <v>0.16200000000000001</v>
      </c>
      <c r="AM896" s="28">
        <f t="shared" si="86"/>
        <v>9.529411764705884</v>
      </c>
      <c r="AN896" s="28">
        <v>963</v>
      </c>
      <c r="AO896" s="28" t="s">
        <v>3642</v>
      </c>
      <c r="AP896" s="28">
        <v>1.6000000000000001E-3</v>
      </c>
      <c r="AQ896" s="28">
        <v>0.66200000000000003</v>
      </c>
      <c r="AR896" s="28">
        <v>5.5300000000000002E-2</v>
      </c>
      <c r="AS896" s="28">
        <v>0</v>
      </c>
      <c r="AT896" s="28">
        <v>0</v>
      </c>
      <c r="AU896" s="28">
        <v>0.128</v>
      </c>
      <c r="AV896" s="28">
        <v>0.152</v>
      </c>
      <c r="AW896" s="28">
        <v>8.9999999999999998E-4</v>
      </c>
      <c r="AX896" s="28">
        <v>0</v>
      </c>
      <c r="AY896" s="28">
        <v>81.900000000000006</v>
      </c>
      <c r="BS896" s="32" t="s">
        <v>3642</v>
      </c>
      <c r="BT896" t="s">
        <v>201</v>
      </c>
      <c r="BU896">
        <v>1</v>
      </c>
      <c r="CA896" s="35" t="s">
        <v>187</v>
      </c>
      <c r="CB896" s="35" t="s">
        <v>188</v>
      </c>
      <c r="CC896" s="35">
        <v>1</v>
      </c>
      <c r="CD896" s="28" t="s">
        <v>202</v>
      </c>
      <c r="CE896" s="28">
        <v>1</v>
      </c>
      <c r="CF896" s="36" t="s">
        <v>356</v>
      </c>
      <c r="CG896" s="37" t="s">
        <v>279</v>
      </c>
      <c r="CH896" s="28">
        <v>1334065</v>
      </c>
      <c r="CI896" s="28">
        <v>6275858</v>
      </c>
      <c r="CJ896">
        <v>36.18</v>
      </c>
      <c r="CK896">
        <v>30.76</v>
      </c>
      <c r="CL896">
        <v>5.4199999999999982</v>
      </c>
      <c r="CM896">
        <v>5.4199999999999982</v>
      </c>
      <c r="CN896">
        <v>5.4199999999999982</v>
      </c>
      <c r="CY896" s="39">
        <v>0</v>
      </c>
      <c r="CZ896" s="40">
        <v>0</v>
      </c>
      <c r="DA896" s="35" t="s">
        <v>214</v>
      </c>
      <c r="DP896" s="42">
        <v>994</v>
      </c>
      <c r="DQ896" s="42">
        <v>994</v>
      </c>
      <c r="DR896" s="42">
        <v>963</v>
      </c>
      <c r="DX896" s="45" t="s">
        <v>301</v>
      </c>
      <c r="EB896" s="35" t="s">
        <v>293</v>
      </c>
      <c r="EG896" s="28">
        <v>18.3</v>
      </c>
      <c r="EH896" s="28">
        <v>14.6</v>
      </c>
      <c r="EI896" s="28">
        <v>10.3</v>
      </c>
      <c r="EJ896" s="28">
        <v>10.8</v>
      </c>
      <c r="EK896" s="28">
        <v>1.7</v>
      </c>
      <c r="EL896" s="28">
        <v>0.16200000000000001</v>
      </c>
      <c r="EM896" s="44">
        <f t="shared" si="87"/>
        <v>9.529411764705884</v>
      </c>
      <c r="EN896" s="28" t="s">
        <v>3642</v>
      </c>
      <c r="EO896" s="33">
        <v>963</v>
      </c>
      <c r="EP896" s="33" t="s">
        <v>3642</v>
      </c>
    </row>
    <row r="897" spans="2:274" x14ac:dyDescent="0.35">
      <c r="B897" s="28">
        <v>995</v>
      </c>
      <c r="C897" s="28">
        <v>995</v>
      </c>
      <c r="D897" s="28">
        <v>108</v>
      </c>
      <c r="E897" s="28" t="s">
        <v>382</v>
      </c>
      <c r="F897" s="28" t="s">
        <v>523</v>
      </c>
      <c r="G897" s="28" t="s">
        <v>523</v>
      </c>
      <c r="H897" s="28" t="s">
        <v>1318</v>
      </c>
      <c r="I897" s="28">
        <v>2</v>
      </c>
      <c r="J897" s="28" t="s">
        <v>460</v>
      </c>
      <c r="K897" s="28">
        <v>14</v>
      </c>
      <c r="L897" s="28" t="s">
        <v>3643</v>
      </c>
      <c r="M897" s="28" t="s">
        <v>3643</v>
      </c>
      <c r="N897" s="29">
        <v>100.938</v>
      </c>
      <c r="O897" s="29">
        <v>100.938</v>
      </c>
      <c r="P897" s="28">
        <f t="shared" si="88"/>
        <v>70.16</v>
      </c>
      <c r="Q897" s="28">
        <f t="shared" si="90"/>
        <v>0.74303037508173331</v>
      </c>
      <c r="R897" s="28">
        <v>1315450</v>
      </c>
      <c r="S897" s="28">
        <v>6434791</v>
      </c>
      <c r="T897" s="28">
        <v>1</v>
      </c>
      <c r="U897" s="28">
        <v>0</v>
      </c>
      <c r="V897" s="28">
        <v>0</v>
      </c>
      <c r="W897" s="28">
        <v>0</v>
      </c>
      <c r="X897" s="28">
        <v>0</v>
      </c>
      <c r="Y897" s="28">
        <v>0</v>
      </c>
      <c r="Z897" s="28">
        <f t="shared" si="89"/>
        <v>0</v>
      </c>
      <c r="AA897" s="28">
        <v>0</v>
      </c>
      <c r="AB897" s="30">
        <v>0</v>
      </c>
      <c r="AC897" s="30">
        <v>0</v>
      </c>
      <c r="AG897" s="28">
        <v>49.8</v>
      </c>
      <c r="AH897" s="28">
        <v>42</v>
      </c>
      <c r="AI897" s="28">
        <v>33</v>
      </c>
      <c r="AJ897" s="28">
        <v>34</v>
      </c>
      <c r="AK897" s="28">
        <v>7.49</v>
      </c>
      <c r="AL897" s="28">
        <v>1.31</v>
      </c>
      <c r="AM897" s="28">
        <f t="shared" si="86"/>
        <v>17.489986648865155</v>
      </c>
      <c r="AN897" s="28">
        <v>65218</v>
      </c>
      <c r="AO897" s="28" t="s">
        <v>1320</v>
      </c>
      <c r="AP897" s="28">
        <v>4.4200000000000003E-2</v>
      </c>
      <c r="AQ897" s="28">
        <v>0.65200000000000002</v>
      </c>
      <c r="AR897" s="28">
        <v>7.0499999999999993E-2</v>
      </c>
      <c r="AS897" s="28">
        <v>0</v>
      </c>
      <c r="AT897" s="28">
        <v>0</v>
      </c>
      <c r="AU897" s="28">
        <v>2.9499999999999998E-2</v>
      </c>
      <c r="AV897" s="28">
        <v>0.191</v>
      </c>
      <c r="AW897" s="28">
        <v>8.8999999999999999E-3</v>
      </c>
      <c r="AX897" s="28">
        <v>3.7299999999999998E-3</v>
      </c>
      <c r="AY897" s="28">
        <v>536</v>
      </c>
      <c r="BS897" s="32" t="s">
        <v>1320</v>
      </c>
      <c r="BT897" t="s">
        <v>201</v>
      </c>
      <c r="BU897">
        <v>2</v>
      </c>
      <c r="CA897" s="35" t="s">
        <v>187</v>
      </c>
      <c r="CB897" s="35" t="s">
        <v>188</v>
      </c>
      <c r="CC897" s="35">
        <v>1</v>
      </c>
      <c r="CD897" s="28" t="s">
        <v>202</v>
      </c>
      <c r="CE897" s="28">
        <v>1</v>
      </c>
      <c r="CF897" s="36" t="s">
        <v>203</v>
      </c>
      <c r="CH897" s="28">
        <v>1315352</v>
      </c>
      <c r="CI897" s="28">
        <v>6434784</v>
      </c>
      <c r="CJ897">
        <v>70.16</v>
      </c>
      <c r="CK897">
        <v>69.41</v>
      </c>
      <c r="CL897">
        <v>0.75</v>
      </c>
      <c r="CM897">
        <v>0.75</v>
      </c>
      <c r="CN897">
        <v>0.75</v>
      </c>
      <c r="CY897" s="39">
        <v>0</v>
      </c>
      <c r="CZ897" s="40">
        <v>0</v>
      </c>
      <c r="DA897" s="35" t="s">
        <v>214</v>
      </c>
      <c r="DB897" s="35" t="s">
        <v>1187</v>
      </c>
      <c r="DP897" s="42">
        <v>995</v>
      </c>
      <c r="DQ897" s="42">
        <v>995</v>
      </c>
      <c r="DR897" s="42">
        <v>65218</v>
      </c>
      <c r="DV897" s="43" t="s">
        <v>440</v>
      </c>
      <c r="DW897" s="35" t="s">
        <v>476</v>
      </c>
      <c r="DX897" s="45" t="s">
        <v>301</v>
      </c>
      <c r="EB897" s="35" t="s">
        <v>248</v>
      </c>
      <c r="EE897" s="35" t="s">
        <v>1187</v>
      </c>
      <c r="EG897" s="28">
        <v>57.3</v>
      </c>
      <c r="EH897" s="28">
        <v>47</v>
      </c>
      <c r="EI897" s="28">
        <v>35.299999999999997</v>
      </c>
      <c r="EJ897" s="28">
        <v>36.6</v>
      </c>
      <c r="EK897" s="28">
        <v>7.46</v>
      </c>
      <c r="EL897" s="28">
        <v>0.84599999999999997</v>
      </c>
      <c r="EM897" s="44">
        <f t="shared" si="87"/>
        <v>11.340482573726542</v>
      </c>
      <c r="EN897" s="28" t="s">
        <v>1320</v>
      </c>
      <c r="EO897" s="33">
        <v>65218</v>
      </c>
      <c r="EP897" s="33" t="s">
        <v>1320</v>
      </c>
    </row>
    <row r="898" spans="2:274" x14ac:dyDescent="0.35">
      <c r="B898" s="28">
        <v>1005</v>
      </c>
      <c r="C898" s="28">
        <v>1005</v>
      </c>
      <c r="D898" s="28">
        <v>61</v>
      </c>
      <c r="E898" s="28" t="s">
        <v>394</v>
      </c>
      <c r="F898" s="28" t="s">
        <v>2005</v>
      </c>
      <c r="G898" s="28" t="s">
        <v>2005</v>
      </c>
      <c r="H898" s="28" t="s">
        <v>396</v>
      </c>
      <c r="I898" s="28">
        <v>3</v>
      </c>
      <c r="J898" s="28" t="s">
        <v>397</v>
      </c>
      <c r="K898" s="28">
        <v>19</v>
      </c>
      <c r="M898" s="28" t="s">
        <v>3644</v>
      </c>
      <c r="N898" s="29">
        <v>225.648</v>
      </c>
      <c r="O898" s="29">
        <v>225.648</v>
      </c>
      <c r="P898" s="28">
        <f t="shared" si="88"/>
        <v>84.59</v>
      </c>
      <c r="Q898" s="28">
        <f t="shared" si="90"/>
        <v>3.0977451606041306</v>
      </c>
      <c r="R898" s="28">
        <v>1492833</v>
      </c>
      <c r="S898" s="28">
        <v>6624721</v>
      </c>
      <c r="T898" s="28">
        <v>1</v>
      </c>
      <c r="U898" s="28">
        <v>0</v>
      </c>
      <c r="V898" s="28">
        <v>0</v>
      </c>
      <c r="W898" s="28">
        <v>0</v>
      </c>
      <c r="X898" s="28">
        <v>0</v>
      </c>
      <c r="Y898" s="28">
        <v>0</v>
      </c>
      <c r="Z898" s="28">
        <f t="shared" si="89"/>
        <v>0</v>
      </c>
      <c r="AA898" s="28">
        <v>0</v>
      </c>
      <c r="AB898" s="30">
        <v>0</v>
      </c>
      <c r="AC898" s="30">
        <v>0</v>
      </c>
      <c r="AG898" s="28">
        <v>41.7</v>
      </c>
      <c r="AH898" s="28">
        <v>32.4</v>
      </c>
      <c r="AI898" s="28">
        <v>21.8</v>
      </c>
      <c r="AJ898" s="28">
        <v>22.9</v>
      </c>
      <c r="AK898" s="28">
        <v>6.21</v>
      </c>
      <c r="AL898" s="28">
        <v>1.3</v>
      </c>
      <c r="AM898" s="28">
        <f t="shared" ref="AM898:AM961" si="91">(AL898/AK898)*100</f>
        <v>20.933977455716587</v>
      </c>
      <c r="AN898" s="28">
        <v>9145</v>
      </c>
      <c r="AO898" s="28" t="s">
        <v>3645</v>
      </c>
      <c r="AP898" s="28">
        <v>9.5600000000000004E-2</v>
      </c>
      <c r="AQ898" s="28">
        <v>0.81100000000000005</v>
      </c>
      <c r="AR898" s="28">
        <v>1.95E-2</v>
      </c>
      <c r="AS898" s="28">
        <v>0</v>
      </c>
      <c r="AT898" s="28">
        <v>0</v>
      </c>
      <c r="AU898" s="28">
        <v>3.4099999999999998E-2</v>
      </c>
      <c r="AV898" s="28">
        <v>3.1099999999999999E-2</v>
      </c>
      <c r="AW898" s="28">
        <v>6.5900000000000004E-3</v>
      </c>
      <c r="AX898" s="28">
        <v>2.0200000000000001E-3</v>
      </c>
      <c r="AY898" s="28">
        <v>491</v>
      </c>
      <c r="BS898" s="32" t="s">
        <v>3645</v>
      </c>
      <c r="BT898" t="s">
        <v>201</v>
      </c>
      <c r="BU898">
        <v>1</v>
      </c>
      <c r="CA898" s="35" t="s">
        <v>187</v>
      </c>
      <c r="CB898" s="35" t="s">
        <v>188</v>
      </c>
      <c r="CC898" s="35">
        <v>1</v>
      </c>
      <c r="CD898" s="28" t="s">
        <v>202</v>
      </c>
      <c r="CE898" s="28">
        <v>1</v>
      </c>
      <c r="CF898" s="36" t="s">
        <v>203</v>
      </c>
      <c r="CG898" s="37" t="s">
        <v>223</v>
      </c>
      <c r="CH898" s="28">
        <v>1492948</v>
      </c>
      <c r="CI898" s="28">
        <v>6624916</v>
      </c>
      <c r="CJ898">
        <v>84.59</v>
      </c>
      <c r="CK898">
        <v>77.599999999999994</v>
      </c>
      <c r="CL898">
        <v>6.9900000000000091</v>
      </c>
      <c r="CM898">
        <v>6.9900000000000091</v>
      </c>
      <c r="CN898">
        <v>6.9900000000000091</v>
      </c>
      <c r="CO898" s="38">
        <v>0</v>
      </c>
      <c r="CY898" s="39">
        <v>0</v>
      </c>
      <c r="CZ898" s="40">
        <v>1</v>
      </c>
      <c r="DA898" s="35" t="s">
        <v>205</v>
      </c>
      <c r="DP898" s="42">
        <v>1005</v>
      </c>
      <c r="DQ898" s="42">
        <v>1005</v>
      </c>
      <c r="DR898" s="42">
        <v>9145</v>
      </c>
      <c r="DV898" s="43" t="s">
        <v>253</v>
      </c>
      <c r="DX898" s="35" t="s">
        <v>822</v>
      </c>
      <c r="EB898" s="35" t="s">
        <v>293</v>
      </c>
      <c r="EG898" s="28">
        <v>41.6</v>
      </c>
      <c r="EH898" s="28">
        <v>32.200000000000003</v>
      </c>
      <c r="EI898" s="28">
        <v>21.5</v>
      </c>
      <c r="EJ898" s="28">
        <v>22.7</v>
      </c>
      <c r="EK898" s="28">
        <v>6.21</v>
      </c>
      <c r="EL898" s="28">
        <v>1.32</v>
      </c>
      <c r="EM898" s="44">
        <f t="shared" si="87"/>
        <v>21.256038647342994</v>
      </c>
      <c r="EN898" s="28" t="s">
        <v>3645</v>
      </c>
      <c r="EO898" s="33">
        <v>9145</v>
      </c>
      <c r="EP898" s="33" t="s">
        <v>3645</v>
      </c>
    </row>
    <row r="899" spans="2:274" x14ac:dyDescent="0.35">
      <c r="B899" s="28">
        <v>1006</v>
      </c>
      <c r="C899" s="28">
        <v>1006</v>
      </c>
      <c r="D899" s="28">
        <v>61</v>
      </c>
      <c r="E899" s="28" t="s">
        <v>394</v>
      </c>
      <c r="F899" s="28" t="s">
        <v>2005</v>
      </c>
      <c r="G899" s="28" t="s">
        <v>2005</v>
      </c>
      <c r="H899" s="28" t="s">
        <v>238</v>
      </c>
      <c r="I899" s="28">
        <v>3</v>
      </c>
      <c r="J899" s="28" t="s">
        <v>397</v>
      </c>
      <c r="K899" s="28">
        <v>19</v>
      </c>
      <c r="L899" s="28" t="s">
        <v>3646</v>
      </c>
      <c r="M899" s="28" t="s">
        <v>3646</v>
      </c>
      <c r="N899" s="29">
        <v>81.626000000000005</v>
      </c>
      <c r="O899" s="29">
        <v>81.626000000000005</v>
      </c>
      <c r="P899" s="28">
        <f t="shared" si="88"/>
        <v>34.840000000000003</v>
      </c>
      <c r="Q899" s="28">
        <f t="shared" si="90"/>
        <v>10.082571729595967</v>
      </c>
      <c r="R899" s="28">
        <v>1501823</v>
      </c>
      <c r="S899" s="28">
        <v>6608562</v>
      </c>
      <c r="T899" s="28">
        <v>0</v>
      </c>
      <c r="U899" s="28">
        <v>0</v>
      </c>
      <c r="V899" s="28">
        <v>0</v>
      </c>
      <c r="W899" s="28">
        <v>0</v>
      </c>
      <c r="X899" s="28">
        <v>0</v>
      </c>
      <c r="Y899" s="28">
        <v>0</v>
      </c>
      <c r="Z899" s="28">
        <f t="shared" si="89"/>
        <v>0</v>
      </c>
      <c r="AA899" s="28">
        <v>0</v>
      </c>
      <c r="AB899" s="30">
        <v>0</v>
      </c>
      <c r="AC899" s="30">
        <v>0</v>
      </c>
      <c r="AG899" s="28">
        <v>80</v>
      </c>
      <c r="AH899" s="28">
        <v>62.1</v>
      </c>
      <c r="AI899" s="28">
        <v>41.7</v>
      </c>
      <c r="AJ899" s="28">
        <v>44</v>
      </c>
      <c r="AK899" s="28">
        <v>11.1</v>
      </c>
      <c r="AL899" s="28">
        <v>1.9</v>
      </c>
      <c r="AM899" s="28">
        <f t="shared" si="91"/>
        <v>17.117117117117118</v>
      </c>
      <c r="AN899" s="28">
        <v>8591</v>
      </c>
      <c r="AO899" s="28" t="s">
        <v>2397</v>
      </c>
      <c r="AP899" s="28">
        <v>7.9299999999999995E-2</v>
      </c>
      <c r="AQ899" s="28">
        <v>0.77900000000000003</v>
      </c>
      <c r="AR899" s="28">
        <v>2.63E-2</v>
      </c>
      <c r="AS899" s="28">
        <v>2.0000000000000002E-5</v>
      </c>
      <c r="AT899" s="28">
        <v>0</v>
      </c>
      <c r="AU899" s="28">
        <v>5.8500000000000003E-2</v>
      </c>
      <c r="AV899" s="28">
        <v>4.8500000000000001E-2</v>
      </c>
      <c r="AW899" s="28">
        <v>7.1999999999999998E-3</v>
      </c>
      <c r="AX899" s="28">
        <v>1.5E-3</v>
      </c>
      <c r="AY899" s="28">
        <v>989</v>
      </c>
      <c r="AZ899" s="28">
        <v>0</v>
      </c>
      <c r="BA899" s="28">
        <v>2</v>
      </c>
      <c r="BB899" s="28">
        <v>0</v>
      </c>
      <c r="BC899" s="28">
        <v>0</v>
      </c>
      <c r="BD899" s="28">
        <v>1</v>
      </c>
      <c r="BE899" s="28">
        <v>1</v>
      </c>
      <c r="BF899" s="28">
        <v>0</v>
      </c>
      <c r="BG899" s="28">
        <v>3</v>
      </c>
      <c r="BH899" s="28">
        <v>0</v>
      </c>
      <c r="BI899" s="28">
        <v>0</v>
      </c>
      <c r="BJ899" s="28">
        <v>0</v>
      </c>
      <c r="BK899" s="28" t="s">
        <v>380</v>
      </c>
      <c r="BL899" s="28">
        <v>67</v>
      </c>
      <c r="BM899" s="28">
        <v>0</v>
      </c>
      <c r="BN899" s="28" t="s">
        <v>2108</v>
      </c>
      <c r="BS899" s="32" t="s">
        <v>2397</v>
      </c>
      <c r="BT899" t="s">
        <v>186</v>
      </c>
      <c r="BU899">
        <v>2</v>
      </c>
      <c r="CA899" s="35" t="s">
        <v>187</v>
      </c>
      <c r="CB899" s="35" t="s">
        <v>188</v>
      </c>
      <c r="CC899" s="35">
        <v>1</v>
      </c>
      <c r="CD899" s="28" t="s">
        <v>189</v>
      </c>
      <c r="CE899" s="28">
        <v>0</v>
      </c>
      <c r="CG899" s="37" t="s">
        <v>223</v>
      </c>
      <c r="CH899" s="28">
        <v>1501767</v>
      </c>
      <c r="CI899" s="28">
        <v>6608620</v>
      </c>
      <c r="CJ899">
        <v>26.61</v>
      </c>
      <c r="CK899">
        <v>34.840000000000003</v>
      </c>
      <c r="CL899">
        <v>-8.230000000000004</v>
      </c>
      <c r="CM899">
        <v>8.230000000000004</v>
      </c>
      <c r="CN899">
        <v>8.230000000000004</v>
      </c>
      <c r="CO899" s="38">
        <v>0</v>
      </c>
      <c r="CY899" s="39">
        <v>0</v>
      </c>
      <c r="CZ899" s="40">
        <v>1</v>
      </c>
      <c r="DA899" s="35" t="s">
        <v>205</v>
      </c>
      <c r="DP899" s="42">
        <v>1006</v>
      </c>
      <c r="DQ899" s="42">
        <v>1006</v>
      </c>
      <c r="DR899" s="42">
        <v>8591</v>
      </c>
      <c r="DS899" s="35" t="s">
        <v>189</v>
      </c>
      <c r="DT899" s="35">
        <v>47</v>
      </c>
      <c r="DV899" s="43" t="s">
        <v>253</v>
      </c>
      <c r="DX899" s="35" t="s">
        <v>822</v>
      </c>
      <c r="EC899" s="35" t="s">
        <v>194</v>
      </c>
      <c r="EG899" s="28">
        <v>79.900000000000006</v>
      </c>
      <c r="EH899" s="28">
        <v>61.7</v>
      </c>
      <c r="EI899" s="28">
        <v>41</v>
      </c>
      <c r="EJ899" s="28">
        <v>43.3</v>
      </c>
      <c r="EK899" s="28">
        <v>11.3</v>
      </c>
      <c r="EL899" s="28">
        <v>1.49</v>
      </c>
      <c r="EM899" s="44">
        <f t="shared" si="87"/>
        <v>13.1858407079646</v>
      </c>
      <c r="EN899" s="28" t="s">
        <v>2397</v>
      </c>
      <c r="EO899" s="33">
        <v>8591</v>
      </c>
      <c r="EP899" s="33" t="s">
        <v>2397</v>
      </c>
    </row>
    <row r="900" spans="2:274" x14ac:dyDescent="0.35">
      <c r="B900" s="28">
        <v>1007</v>
      </c>
      <c r="C900" s="28">
        <v>1007</v>
      </c>
      <c r="D900" s="28">
        <v>61</v>
      </c>
      <c r="E900" s="28" t="s">
        <v>394</v>
      </c>
      <c r="F900" s="28" t="s">
        <v>395</v>
      </c>
      <c r="G900" s="28" t="s">
        <v>395</v>
      </c>
      <c r="H900" s="28" t="s">
        <v>3647</v>
      </c>
      <c r="I900" s="28">
        <v>3</v>
      </c>
      <c r="J900" s="28" t="s">
        <v>397</v>
      </c>
      <c r="K900" s="28">
        <v>19</v>
      </c>
      <c r="L900" s="28" t="s">
        <v>3648</v>
      </c>
      <c r="M900" s="28" t="s">
        <v>3648</v>
      </c>
      <c r="N900" s="29">
        <v>282.69299999999998</v>
      </c>
      <c r="O900" s="29">
        <v>282.69299999999998</v>
      </c>
      <c r="P900" s="28">
        <f t="shared" si="88"/>
        <v>60.25</v>
      </c>
      <c r="Q900" s="28">
        <f t="shared" si="90"/>
        <v>1.6448939308720056</v>
      </c>
      <c r="R900" s="28">
        <v>1522762</v>
      </c>
      <c r="S900" s="28">
        <v>6621006</v>
      </c>
      <c r="T900" s="28">
        <v>1</v>
      </c>
      <c r="U900" s="28">
        <v>0</v>
      </c>
      <c r="V900" s="28">
        <v>0</v>
      </c>
      <c r="W900" s="28">
        <v>0</v>
      </c>
      <c r="X900" s="28">
        <v>0</v>
      </c>
      <c r="Y900" s="28">
        <v>0</v>
      </c>
      <c r="Z900" s="28">
        <f t="shared" si="89"/>
        <v>0</v>
      </c>
      <c r="AA900" s="28">
        <v>0</v>
      </c>
      <c r="AB900" s="30">
        <v>0</v>
      </c>
      <c r="AC900" s="30">
        <v>0</v>
      </c>
      <c r="AG900" s="28">
        <v>191</v>
      </c>
      <c r="AH900" s="28">
        <v>146</v>
      </c>
      <c r="AI900" s="28">
        <v>94.8</v>
      </c>
      <c r="AJ900" s="28">
        <v>101</v>
      </c>
      <c r="AK900" s="28">
        <v>29.1</v>
      </c>
      <c r="AL900" s="28">
        <v>4.7699999999999996</v>
      </c>
      <c r="AM900" s="28">
        <f t="shared" si="91"/>
        <v>16.391752577319586</v>
      </c>
      <c r="AN900" s="28">
        <v>9065</v>
      </c>
      <c r="AO900" s="28" t="s">
        <v>3649</v>
      </c>
      <c r="AP900" s="28">
        <v>8.9200000000000002E-2</v>
      </c>
      <c r="AQ900" s="28">
        <v>0.80600000000000005</v>
      </c>
      <c r="AR900" s="28">
        <v>1.8100000000000002E-2</v>
      </c>
      <c r="AS900" s="28">
        <v>3.0000000000000001E-5</v>
      </c>
      <c r="AT900" s="28">
        <v>0</v>
      </c>
      <c r="AU900" s="28">
        <v>3.9899999999999998E-2</v>
      </c>
      <c r="AV900" s="28">
        <v>2.3800000000000002E-2</v>
      </c>
      <c r="AW900" s="28">
        <v>1.9099999999999999E-2</v>
      </c>
      <c r="AX900" s="28">
        <v>4.28E-3</v>
      </c>
      <c r="AY900" s="28">
        <v>2950</v>
      </c>
      <c r="BS900" s="32" t="s">
        <v>3649</v>
      </c>
      <c r="BT900" t="s">
        <v>201</v>
      </c>
      <c r="BU900">
        <v>1</v>
      </c>
      <c r="CA900" s="35" t="s">
        <v>187</v>
      </c>
      <c r="CB900" s="35" t="s">
        <v>188</v>
      </c>
      <c r="CC900" s="35">
        <v>1</v>
      </c>
      <c r="CD900" s="28" t="s">
        <v>202</v>
      </c>
      <c r="CE900" s="28">
        <v>1</v>
      </c>
      <c r="CF900" s="36" t="s">
        <v>203</v>
      </c>
      <c r="CG900" s="37" t="s">
        <v>223</v>
      </c>
      <c r="CH900" s="28">
        <v>1522951</v>
      </c>
      <c r="CI900" s="28">
        <v>6621175</v>
      </c>
      <c r="CJ900">
        <v>55.6</v>
      </c>
      <c r="CK900">
        <v>60.25</v>
      </c>
      <c r="CL900">
        <v>-4.6499999999999986</v>
      </c>
      <c r="CM900">
        <v>4.6499999999999986</v>
      </c>
      <c r="CN900">
        <v>4.6499999999999986</v>
      </c>
      <c r="CO900" s="38">
        <v>0</v>
      </c>
      <c r="CY900" s="39">
        <v>0</v>
      </c>
      <c r="CZ900" s="40">
        <v>1</v>
      </c>
      <c r="DA900" s="35" t="s">
        <v>205</v>
      </c>
      <c r="DP900" s="42">
        <v>1007</v>
      </c>
      <c r="DQ900" s="42">
        <v>1007</v>
      </c>
      <c r="DR900" s="42">
        <v>9065</v>
      </c>
      <c r="DV900" s="43" t="s">
        <v>253</v>
      </c>
      <c r="DX900" s="35" t="s">
        <v>822</v>
      </c>
      <c r="EG900" s="28">
        <v>165</v>
      </c>
      <c r="EH900" s="28">
        <v>124</v>
      </c>
      <c r="EI900" s="28">
        <v>78.3</v>
      </c>
      <c r="EJ900" s="28">
        <v>83.4</v>
      </c>
      <c r="EK900" s="28">
        <v>27.6</v>
      </c>
      <c r="EL900" s="28">
        <v>1.1599999999999999</v>
      </c>
      <c r="EM900" s="44">
        <f t="shared" si="87"/>
        <v>4.2028985507246377</v>
      </c>
      <c r="EN900" s="28" t="s">
        <v>3649</v>
      </c>
      <c r="EO900" s="33">
        <v>9065</v>
      </c>
      <c r="EP900" s="33" t="s">
        <v>3649</v>
      </c>
    </row>
    <row r="901" spans="2:274" x14ac:dyDescent="0.35">
      <c r="B901" s="28">
        <v>1008</v>
      </c>
      <c r="C901" s="28">
        <v>1008</v>
      </c>
      <c r="D901" s="28">
        <v>61</v>
      </c>
      <c r="E901" s="28" t="s">
        <v>394</v>
      </c>
      <c r="F901" s="28" t="s">
        <v>395</v>
      </c>
      <c r="G901" s="28" t="s">
        <v>395</v>
      </c>
      <c r="H901" s="28" t="s">
        <v>396</v>
      </c>
      <c r="I901" s="28">
        <v>3</v>
      </c>
      <c r="J901" s="28" t="s">
        <v>397</v>
      </c>
      <c r="K901" s="28">
        <v>19</v>
      </c>
      <c r="L901" s="28" t="s">
        <v>398</v>
      </c>
      <c r="M901" s="28" t="s">
        <v>398</v>
      </c>
      <c r="N901" s="29">
        <v>364.173</v>
      </c>
      <c r="O901" s="29">
        <v>364.173</v>
      </c>
      <c r="P901" s="28">
        <f t="shared" si="88"/>
        <v>32.83</v>
      </c>
      <c r="Q901" s="28">
        <f t="shared" si="90"/>
        <v>2.8145963594225822</v>
      </c>
      <c r="R901" s="28">
        <v>1523103</v>
      </c>
      <c r="S901" s="28">
        <v>6610438</v>
      </c>
      <c r="T901" s="28">
        <v>1</v>
      </c>
      <c r="U901" s="28">
        <v>0</v>
      </c>
      <c r="V901" s="28">
        <v>1</v>
      </c>
      <c r="W901" s="28">
        <v>0</v>
      </c>
      <c r="X901" s="28">
        <f>(AB901/AK901)*100</f>
        <v>1.7006802721088436</v>
      </c>
      <c r="Y901" s="28">
        <f>(AB901/AL901)*100</f>
        <v>10.183299389002036</v>
      </c>
      <c r="Z901" s="28">
        <f t="shared" si="89"/>
        <v>1.7006802721088436</v>
      </c>
      <c r="AA901" s="28">
        <v>0</v>
      </c>
      <c r="AB901" s="30">
        <v>0.5</v>
      </c>
      <c r="AC901" s="30">
        <v>0.5</v>
      </c>
      <c r="AD901" s="31">
        <v>1</v>
      </c>
      <c r="AE901" s="31">
        <v>365</v>
      </c>
      <c r="AF901" s="31">
        <v>365</v>
      </c>
      <c r="AG901" s="28">
        <v>193</v>
      </c>
      <c r="AH901" s="28">
        <v>147</v>
      </c>
      <c r="AI901" s="28">
        <v>95.4</v>
      </c>
      <c r="AJ901" s="28">
        <v>101</v>
      </c>
      <c r="AK901" s="28">
        <v>29.4</v>
      </c>
      <c r="AL901" s="28">
        <v>4.91</v>
      </c>
      <c r="AM901" s="28">
        <f t="shared" si="91"/>
        <v>16.700680272108844</v>
      </c>
      <c r="AN901" s="28">
        <v>8789</v>
      </c>
      <c r="AO901" s="28" t="s">
        <v>3650</v>
      </c>
      <c r="AP901" s="28">
        <v>8.8599999999999998E-2</v>
      </c>
      <c r="AQ901" s="28">
        <v>0.80100000000000005</v>
      </c>
      <c r="AR901" s="28">
        <v>1.9199999999999998E-2</v>
      </c>
      <c r="AS901" s="28">
        <v>3.0000000000000001E-5</v>
      </c>
      <c r="AT901" s="28">
        <v>0</v>
      </c>
      <c r="AU901" s="28">
        <v>0.04</v>
      </c>
      <c r="AV901" s="28">
        <v>2.5700000000000001E-2</v>
      </c>
      <c r="AW901" s="28">
        <v>2.0299999999999999E-2</v>
      </c>
      <c r="AX901" s="28">
        <v>4.7000000000000002E-3</v>
      </c>
      <c r="AY901" s="28">
        <v>3000</v>
      </c>
      <c r="BS901" s="32" t="s">
        <v>3650</v>
      </c>
      <c r="BT901" t="s">
        <v>201</v>
      </c>
      <c r="BU901">
        <v>1</v>
      </c>
      <c r="CA901" s="35" t="s">
        <v>187</v>
      </c>
      <c r="CB901" s="35" t="s">
        <v>188</v>
      </c>
      <c r="CC901" s="35">
        <v>1</v>
      </c>
      <c r="CD901" s="28" t="s">
        <v>202</v>
      </c>
      <c r="CE901" s="28">
        <v>1</v>
      </c>
      <c r="CF901" s="36" t="s">
        <v>203</v>
      </c>
      <c r="CH901" s="28">
        <v>1522958</v>
      </c>
      <c r="CI901" s="28">
        <v>6610746</v>
      </c>
      <c r="CJ901">
        <v>22.58</v>
      </c>
      <c r="CK901">
        <v>32.83</v>
      </c>
      <c r="CL901">
        <v>-10.25</v>
      </c>
      <c r="CM901">
        <v>10.25</v>
      </c>
      <c r="CN901">
        <v>10.25</v>
      </c>
      <c r="CO901" s="38" t="s">
        <v>1016</v>
      </c>
      <c r="CY901" s="39" t="s">
        <v>1016</v>
      </c>
      <c r="CZ901" s="40">
        <v>2</v>
      </c>
      <c r="DA901" s="35" t="s">
        <v>205</v>
      </c>
      <c r="DP901" s="42">
        <v>1008</v>
      </c>
      <c r="DQ901" s="42">
        <v>1008</v>
      </c>
      <c r="DR901" s="42">
        <v>8789</v>
      </c>
      <c r="DV901" s="43" t="s">
        <v>253</v>
      </c>
      <c r="DX901" s="35" t="s">
        <v>822</v>
      </c>
      <c r="EB901" s="35" t="s">
        <v>248</v>
      </c>
      <c r="EG901" s="28">
        <v>163</v>
      </c>
      <c r="EH901" s="28">
        <v>123</v>
      </c>
      <c r="EI901" s="28">
        <v>78.5</v>
      </c>
      <c r="EJ901" s="28">
        <v>83.5</v>
      </c>
      <c r="EK901" s="28">
        <v>28</v>
      </c>
      <c r="EL901" s="28">
        <v>1.49</v>
      </c>
      <c r="EM901" s="44">
        <f t="shared" si="87"/>
        <v>5.3214285714285712</v>
      </c>
      <c r="EN901" s="28" t="s">
        <v>3650</v>
      </c>
      <c r="EO901" s="33">
        <v>8789</v>
      </c>
      <c r="EP901" s="33" t="s">
        <v>3650</v>
      </c>
    </row>
    <row r="902" spans="2:274" x14ac:dyDescent="0.35">
      <c r="B902" s="28">
        <v>1009</v>
      </c>
      <c r="C902" s="28">
        <v>1009</v>
      </c>
      <c r="D902" s="28">
        <v>61</v>
      </c>
      <c r="E902" s="28" t="s">
        <v>394</v>
      </c>
      <c r="F902" s="28" t="s">
        <v>863</v>
      </c>
      <c r="G902" s="28" t="s">
        <v>863</v>
      </c>
      <c r="H902" s="28" t="s">
        <v>3651</v>
      </c>
      <c r="I902" s="28">
        <v>2</v>
      </c>
      <c r="J902" s="28" t="s">
        <v>397</v>
      </c>
      <c r="K902" s="28">
        <v>19</v>
      </c>
      <c r="L902" s="28" t="s">
        <v>3652</v>
      </c>
      <c r="M902" s="28" t="s">
        <v>3652</v>
      </c>
      <c r="N902" s="29">
        <v>79.379099999999994</v>
      </c>
      <c r="O902" s="29">
        <v>79.379099999999994</v>
      </c>
      <c r="P902" s="28">
        <f t="shared" si="88"/>
        <v>46.71</v>
      </c>
      <c r="Q902" s="28">
        <f t="shared" si="90"/>
        <v>9.7380796708453534</v>
      </c>
      <c r="R902" s="28">
        <v>1473015</v>
      </c>
      <c r="S902" s="28">
        <v>6595646</v>
      </c>
      <c r="T902" s="28">
        <v>1</v>
      </c>
      <c r="U902" s="28">
        <v>0</v>
      </c>
      <c r="V902" s="28">
        <v>1</v>
      </c>
      <c r="W902" s="28">
        <v>0</v>
      </c>
      <c r="X902" s="28">
        <f>(AB902/AK902)*100</f>
        <v>1.875</v>
      </c>
      <c r="Y902" s="28">
        <f>(AB902/AL902)*100</f>
        <v>8.3565459610027855</v>
      </c>
      <c r="Z902" s="28">
        <f t="shared" si="89"/>
        <v>1.875</v>
      </c>
      <c r="AA902" s="28">
        <v>0</v>
      </c>
      <c r="AB902" s="30">
        <v>0.3</v>
      </c>
      <c r="AC902" s="30">
        <v>0.3</v>
      </c>
      <c r="AD902" s="31">
        <v>1</v>
      </c>
      <c r="AE902" s="31">
        <v>365</v>
      </c>
      <c r="AF902" s="31">
        <v>365</v>
      </c>
      <c r="AG902" s="28">
        <v>88.8</v>
      </c>
      <c r="AH902" s="28">
        <v>71.099999999999994</v>
      </c>
      <c r="AI902" s="28">
        <v>50.8</v>
      </c>
      <c r="AJ902" s="28">
        <v>53.1</v>
      </c>
      <c r="AK902" s="28">
        <v>16</v>
      </c>
      <c r="AL902" s="28">
        <v>3.59</v>
      </c>
      <c r="AM902" s="28">
        <f t="shared" si="91"/>
        <v>22.4375</v>
      </c>
      <c r="AN902" s="28">
        <v>8190</v>
      </c>
      <c r="AO902" s="28" t="s">
        <v>3653</v>
      </c>
      <c r="AP902" s="28">
        <v>6.9900000000000004E-2</v>
      </c>
      <c r="AQ902" s="28">
        <v>0.78600000000000003</v>
      </c>
      <c r="AR902" s="28">
        <v>2.6599999999999999E-2</v>
      </c>
      <c r="AS902" s="28">
        <v>0</v>
      </c>
      <c r="AT902" s="28">
        <v>0</v>
      </c>
      <c r="AU902" s="28">
        <v>4.5199999999999997E-2</v>
      </c>
      <c r="AV902" s="28">
        <v>4.7100000000000003E-2</v>
      </c>
      <c r="AW902" s="28">
        <v>1.9699999999999999E-2</v>
      </c>
      <c r="AX902" s="28">
        <v>5.11E-3</v>
      </c>
      <c r="AY902" s="28">
        <v>1310</v>
      </c>
      <c r="AZ902" s="28">
        <v>0</v>
      </c>
      <c r="BA902" s="28">
        <v>1</v>
      </c>
      <c r="BB902" s="28">
        <v>4</v>
      </c>
      <c r="BC902" s="28">
        <v>0</v>
      </c>
      <c r="BD902" s="28">
        <v>1</v>
      </c>
      <c r="BE902" s="28">
        <v>3</v>
      </c>
      <c r="BF902" s="28">
        <v>0</v>
      </c>
      <c r="BG902" s="28">
        <v>3</v>
      </c>
      <c r="BH902" s="28">
        <v>1</v>
      </c>
      <c r="BI902" s="28">
        <v>0</v>
      </c>
      <c r="BJ902" s="28">
        <v>0</v>
      </c>
      <c r="BK902" s="28" t="s">
        <v>380</v>
      </c>
      <c r="BL902" s="28">
        <v>100</v>
      </c>
      <c r="BM902" s="28">
        <v>0</v>
      </c>
      <c r="BN902" s="28" t="s">
        <v>251</v>
      </c>
      <c r="BS902" s="32" t="s">
        <v>3653</v>
      </c>
      <c r="BT902" t="s">
        <v>186</v>
      </c>
      <c r="BU902">
        <v>1</v>
      </c>
      <c r="CA902" s="35" t="s">
        <v>247</v>
      </c>
      <c r="CB902" s="35" t="s">
        <v>188</v>
      </c>
      <c r="CC902" s="35">
        <v>1</v>
      </c>
      <c r="CD902" s="28" t="s">
        <v>189</v>
      </c>
      <c r="CE902" s="28">
        <v>0</v>
      </c>
      <c r="CG902" s="37" t="s">
        <v>279</v>
      </c>
      <c r="CH902" s="28">
        <v>1473067</v>
      </c>
      <c r="CI902" s="28">
        <v>6595586</v>
      </c>
      <c r="CJ902">
        <v>46.71</v>
      </c>
      <c r="CK902">
        <v>38.979999999999997</v>
      </c>
      <c r="CL902">
        <v>7.730000000000004</v>
      </c>
      <c r="CM902">
        <v>7.730000000000004</v>
      </c>
      <c r="CN902">
        <v>7.730000000000004</v>
      </c>
      <c r="CO902" s="38" t="s">
        <v>1579</v>
      </c>
      <c r="CY902" s="39" t="s">
        <v>1579</v>
      </c>
      <c r="CZ902" s="40">
        <v>2</v>
      </c>
      <c r="DA902" s="35" t="s">
        <v>205</v>
      </c>
      <c r="DP902" s="42">
        <v>1009</v>
      </c>
      <c r="DQ902" s="42">
        <v>1009</v>
      </c>
      <c r="DR902" s="42">
        <v>8190</v>
      </c>
      <c r="DS902" s="35" t="s">
        <v>189</v>
      </c>
      <c r="DT902" s="35" t="s">
        <v>191</v>
      </c>
      <c r="DV902" s="43" t="s">
        <v>253</v>
      </c>
      <c r="DX902" s="35" t="s">
        <v>822</v>
      </c>
      <c r="EC902" s="35" t="s">
        <v>194</v>
      </c>
      <c r="EG902" s="28">
        <v>87.8</v>
      </c>
      <c r="EH902" s="28">
        <v>69.8</v>
      </c>
      <c r="EI902" s="28">
        <v>49.3</v>
      </c>
      <c r="EJ902" s="28">
        <v>51.6</v>
      </c>
      <c r="EK902" s="28">
        <v>15.8</v>
      </c>
      <c r="EL902" s="28">
        <v>2.65</v>
      </c>
      <c r="EM902" s="44">
        <f t="shared" si="87"/>
        <v>16.772151898734176</v>
      </c>
      <c r="EN902" s="28" t="s">
        <v>3653</v>
      </c>
      <c r="EO902" s="33">
        <v>8190</v>
      </c>
      <c r="EP902" s="33" t="s">
        <v>3653</v>
      </c>
    </row>
    <row r="903" spans="2:274" x14ac:dyDescent="0.35">
      <c r="B903" s="28">
        <v>1010</v>
      </c>
      <c r="C903" s="28">
        <v>1010</v>
      </c>
      <c r="D903" s="28">
        <v>67</v>
      </c>
      <c r="E903" s="28" t="s">
        <v>195</v>
      </c>
      <c r="F903" s="28" t="s">
        <v>195</v>
      </c>
      <c r="G903" s="28" t="s">
        <v>1145</v>
      </c>
      <c r="H903" s="28" t="s">
        <v>3654</v>
      </c>
      <c r="I903" s="28">
        <v>3</v>
      </c>
      <c r="J903" s="28" t="s">
        <v>197</v>
      </c>
      <c r="K903" s="28">
        <v>5</v>
      </c>
      <c r="M903" s="28" t="s">
        <v>3655</v>
      </c>
      <c r="N903" s="29">
        <v>206.971</v>
      </c>
      <c r="O903" s="29">
        <v>206.971</v>
      </c>
      <c r="P903" s="28">
        <f t="shared" si="88"/>
        <v>197.9</v>
      </c>
      <c r="Q903" s="28">
        <f t="shared" si="90"/>
        <v>5.6046499268013372</v>
      </c>
      <c r="R903" s="28">
        <v>1464658</v>
      </c>
      <c r="S903" s="28">
        <v>6413384</v>
      </c>
      <c r="T903" s="28">
        <v>1</v>
      </c>
      <c r="U903" s="28">
        <v>0</v>
      </c>
      <c r="V903" s="28">
        <v>1</v>
      </c>
      <c r="W903" s="28">
        <v>0</v>
      </c>
      <c r="X903" s="28">
        <f>(AB903/AK903)*100</f>
        <v>21.459227467811161</v>
      </c>
      <c r="Y903" s="28">
        <f>(AB903/AL903)*100</f>
        <v>107.06638115631691</v>
      </c>
      <c r="Z903" s="28">
        <f t="shared" si="89"/>
        <v>21.459227467811161</v>
      </c>
      <c r="AA903" s="28">
        <v>0</v>
      </c>
      <c r="AB903" s="30">
        <v>0.5</v>
      </c>
      <c r="AC903" s="30">
        <v>0.5</v>
      </c>
      <c r="AD903" s="31">
        <v>1</v>
      </c>
      <c r="AE903" s="31">
        <v>365</v>
      </c>
      <c r="AF903" s="31">
        <v>365</v>
      </c>
      <c r="AG903" s="28">
        <v>11.6</v>
      </c>
      <c r="AH903" s="28">
        <v>8.9700000000000006</v>
      </c>
      <c r="AI903" s="28">
        <v>5.99</v>
      </c>
      <c r="AJ903" s="28">
        <v>6.32</v>
      </c>
      <c r="AK903" s="28">
        <v>2.33</v>
      </c>
      <c r="AL903" s="28">
        <v>0.46700000000000003</v>
      </c>
      <c r="AM903" s="28">
        <f t="shared" si="91"/>
        <v>20.042918454935624</v>
      </c>
      <c r="AN903" s="28">
        <v>63776</v>
      </c>
      <c r="AO903" s="28" t="s">
        <v>3656</v>
      </c>
      <c r="AP903" s="28">
        <v>0.115</v>
      </c>
      <c r="AQ903" s="28">
        <v>0.72099999999999997</v>
      </c>
      <c r="AR903" s="28">
        <v>3.7600000000000001E-2</v>
      </c>
      <c r="AS903" s="28">
        <v>0</v>
      </c>
      <c r="AT903" s="28">
        <v>0</v>
      </c>
      <c r="AU903" s="28">
        <v>7.5300000000000002E-3</v>
      </c>
      <c r="AV903" s="28">
        <v>0.11600000000000001</v>
      </c>
      <c r="AW903" s="28">
        <v>2.2100000000000002E-3</v>
      </c>
      <c r="AX903" s="28">
        <v>5.1000000000000004E-4</v>
      </c>
      <c r="AY903" s="28">
        <v>334</v>
      </c>
      <c r="BS903" s="32" t="s">
        <v>3656</v>
      </c>
      <c r="BT903" t="s">
        <v>201</v>
      </c>
      <c r="BU903">
        <v>1</v>
      </c>
      <c r="CA903" s="35" t="s">
        <v>344</v>
      </c>
      <c r="CB903" s="35" t="s">
        <v>188</v>
      </c>
      <c r="CC903" s="35">
        <v>1</v>
      </c>
      <c r="CD903" s="28" t="s">
        <v>202</v>
      </c>
      <c r="CE903" s="28">
        <v>1</v>
      </c>
      <c r="CF903" s="36" t="s">
        <v>203</v>
      </c>
      <c r="CH903" s="28">
        <v>1464465</v>
      </c>
      <c r="CI903" s="28">
        <v>6413363</v>
      </c>
      <c r="CJ903">
        <v>186.3</v>
      </c>
      <c r="CK903">
        <v>197.9</v>
      </c>
      <c r="CL903">
        <v>-11.599999999999994</v>
      </c>
      <c r="CM903">
        <v>11.599999999999994</v>
      </c>
      <c r="CN903">
        <v>11.599999999999994</v>
      </c>
      <c r="CO903" s="38" t="s">
        <v>1016</v>
      </c>
      <c r="CR903" s="38">
        <v>1</v>
      </c>
      <c r="CY903" s="39" t="s">
        <v>1016</v>
      </c>
      <c r="DA903" s="35" t="s">
        <v>205</v>
      </c>
      <c r="DP903" s="42">
        <v>1010</v>
      </c>
      <c r="DQ903" s="42">
        <v>1010</v>
      </c>
      <c r="DR903" s="42">
        <v>63776</v>
      </c>
      <c r="DV903" s="43" t="s">
        <v>253</v>
      </c>
      <c r="DX903" s="35" t="s">
        <v>2596</v>
      </c>
      <c r="ED903" s="35" t="s">
        <v>1442</v>
      </c>
      <c r="EG903" s="28">
        <v>11.2</v>
      </c>
      <c r="EH903" s="28">
        <v>8.48</v>
      </c>
      <c r="EI903" s="28">
        <v>5.36</v>
      </c>
      <c r="EJ903" s="28">
        <v>5.71</v>
      </c>
      <c r="EK903" s="28">
        <v>2.33</v>
      </c>
      <c r="EL903" s="28">
        <v>0.72099999999999997</v>
      </c>
      <c r="EM903" s="44">
        <f t="shared" si="87"/>
        <v>30.944206008583691</v>
      </c>
      <c r="EN903" s="28" t="s">
        <v>3656</v>
      </c>
      <c r="EO903" s="33">
        <v>63776</v>
      </c>
      <c r="EP903" s="33" t="s">
        <v>3656</v>
      </c>
    </row>
    <row r="904" spans="2:274" x14ac:dyDescent="0.35">
      <c r="B904" s="28">
        <v>1011</v>
      </c>
      <c r="C904" s="55">
        <v>1011</v>
      </c>
      <c r="D904" s="28">
        <v>67</v>
      </c>
      <c r="E904" s="28" t="s">
        <v>195</v>
      </c>
      <c r="F904" s="28" t="s">
        <v>195</v>
      </c>
      <c r="G904" s="28" t="s">
        <v>195</v>
      </c>
      <c r="H904" s="28" t="s">
        <v>285</v>
      </c>
      <c r="I904" s="28">
        <v>1</v>
      </c>
      <c r="J904" s="28" t="s">
        <v>197</v>
      </c>
      <c r="K904" s="28">
        <v>5</v>
      </c>
      <c r="M904" s="28" t="s">
        <v>3657</v>
      </c>
      <c r="N904" s="29">
        <v>118.282</v>
      </c>
      <c r="O904" s="29">
        <v>118.282</v>
      </c>
      <c r="P904" s="28">
        <f t="shared" si="88"/>
        <v>15.58</v>
      </c>
      <c r="R904" s="28">
        <v>1521305</v>
      </c>
      <c r="S904" s="28">
        <v>6496218</v>
      </c>
      <c r="T904" s="28">
        <v>1</v>
      </c>
      <c r="U904" s="28">
        <v>0</v>
      </c>
      <c r="V904" s="28">
        <v>1</v>
      </c>
      <c r="W904" s="28">
        <v>0</v>
      </c>
      <c r="AA904" s="28">
        <v>0</v>
      </c>
      <c r="AB904" s="56"/>
      <c r="AC904" s="56"/>
      <c r="AD904" s="31">
        <v>1</v>
      </c>
      <c r="AE904" s="31">
        <v>365</v>
      </c>
      <c r="AF904" s="31">
        <v>365</v>
      </c>
      <c r="AG904" s="28">
        <v>324</v>
      </c>
      <c r="AH904" s="28">
        <v>253</v>
      </c>
      <c r="AI904" s="28">
        <v>172</v>
      </c>
      <c r="AJ904" s="28">
        <v>181</v>
      </c>
      <c r="AK904" s="28">
        <v>98.4</v>
      </c>
      <c r="AL904" s="28">
        <v>52.9</v>
      </c>
      <c r="AM904" s="28">
        <f t="shared" si="91"/>
        <v>53.760162601626014</v>
      </c>
      <c r="AN904" s="28">
        <v>4506</v>
      </c>
      <c r="AO904" s="28" t="s">
        <v>3658</v>
      </c>
      <c r="AP904" s="28">
        <v>0.2</v>
      </c>
      <c r="AQ904" s="28">
        <v>0.54400000000000004</v>
      </c>
      <c r="AR904" s="28">
        <v>4.99E-2</v>
      </c>
      <c r="AS904" s="28">
        <v>3.0000000000000001E-5</v>
      </c>
      <c r="AT904" s="28">
        <v>0</v>
      </c>
      <c r="AU904" s="28">
        <v>1.21E-2</v>
      </c>
      <c r="AV904" s="28">
        <v>0.17199999999999999</v>
      </c>
      <c r="AW904" s="28">
        <v>1.52E-2</v>
      </c>
      <c r="AX904" s="28">
        <v>7.5100000000000002E-3</v>
      </c>
      <c r="AY904" s="28">
        <v>15400</v>
      </c>
      <c r="BS904" s="32" t="s">
        <v>3658</v>
      </c>
      <c r="BT904" t="s">
        <v>186</v>
      </c>
      <c r="BU904">
        <v>1</v>
      </c>
      <c r="CA904" s="35" t="s">
        <v>187</v>
      </c>
      <c r="CB904" s="35" t="s">
        <v>188</v>
      </c>
      <c r="CC904" s="35">
        <v>1</v>
      </c>
      <c r="CD904" s="28" t="s">
        <v>189</v>
      </c>
      <c r="CE904" s="28">
        <v>0</v>
      </c>
      <c r="CH904" s="28">
        <v>1521404</v>
      </c>
      <c r="CI904" s="28">
        <v>6496283</v>
      </c>
      <c r="CJ904">
        <v>15.58</v>
      </c>
      <c r="CK904">
        <v>15.58</v>
      </c>
      <c r="CO904" s="38" t="s">
        <v>202</v>
      </c>
      <c r="CR904" s="38">
        <v>1</v>
      </c>
      <c r="CY904" s="39" t="s">
        <v>202</v>
      </c>
      <c r="DA904" s="35" t="s">
        <v>205</v>
      </c>
      <c r="DP904" s="42">
        <v>1011</v>
      </c>
      <c r="DQ904" s="42">
        <v>1011</v>
      </c>
      <c r="DR904" s="42">
        <v>4506</v>
      </c>
      <c r="DV904" s="43" t="s">
        <v>3659</v>
      </c>
      <c r="DX904" s="35" t="s">
        <v>2596</v>
      </c>
      <c r="EB904" s="35" t="s">
        <v>293</v>
      </c>
      <c r="EG904" s="28">
        <v>298</v>
      </c>
      <c r="EH904" s="28">
        <v>240</v>
      </c>
      <c r="EI904" s="28">
        <v>174</v>
      </c>
      <c r="EJ904" s="28">
        <v>181</v>
      </c>
      <c r="EK904" s="28">
        <v>94.3</v>
      </c>
      <c r="EL904" s="28">
        <v>28.6</v>
      </c>
      <c r="EM904" s="44">
        <f t="shared" si="87"/>
        <v>30.328738069989399</v>
      </c>
      <c r="EN904" s="28" t="s">
        <v>3658</v>
      </c>
      <c r="EO904" s="33">
        <v>4506</v>
      </c>
      <c r="EP904" s="33" t="s">
        <v>3658</v>
      </c>
    </row>
    <row r="905" spans="2:274" x14ac:dyDescent="0.35">
      <c r="B905" s="57">
        <v>1012</v>
      </c>
      <c r="C905" s="57">
        <v>1012</v>
      </c>
      <c r="D905" s="28">
        <v>67</v>
      </c>
      <c r="E905" s="28" t="s">
        <v>195</v>
      </c>
      <c r="F905" s="57" t="s">
        <v>6</v>
      </c>
      <c r="G905" s="57" t="s">
        <v>539</v>
      </c>
      <c r="H905" s="28" t="s">
        <v>1361</v>
      </c>
      <c r="I905" s="28">
        <v>2</v>
      </c>
      <c r="J905" s="57" t="s">
        <v>197</v>
      </c>
      <c r="K905" s="57">
        <v>5</v>
      </c>
      <c r="L905" s="57"/>
      <c r="M905" s="57" t="s">
        <v>3660</v>
      </c>
      <c r="N905" s="58">
        <v>102.361</v>
      </c>
      <c r="O905" s="58">
        <v>102.361</v>
      </c>
      <c r="P905" s="28">
        <f t="shared" si="88"/>
        <v>142.22999999999999</v>
      </c>
      <c r="Q905" s="28">
        <f>(CN905/O905)*100</f>
        <v>1.6510194312286883</v>
      </c>
      <c r="R905" s="57">
        <v>1455954</v>
      </c>
      <c r="S905" s="57">
        <v>6449547</v>
      </c>
      <c r="T905" s="28">
        <v>1</v>
      </c>
      <c r="U905" s="28">
        <v>0</v>
      </c>
      <c r="V905" s="28">
        <v>1</v>
      </c>
      <c r="W905" s="28">
        <v>0</v>
      </c>
      <c r="X905" s="28">
        <f>(AB905/AK905)*100</f>
        <v>4.0983606557377055</v>
      </c>
      <c r="Y905" s="28">
        <f>(AB905/AL905)*100</f>
        <v>18.939393939393938</v>
      </c>
      <c r="Z905" s="28">
        <f t="shared" ref="Z905:Z968" si="92">(AB905+U905)/AK905*100</f>
        <v>4.0983606557377055</v>
      </c>
      <c r="AA905" s="28">
        <v>0</v>
      </c>
      <c r="AB905" s="48">
        <v>0.5</v>
      </c>
      <c r="AC905" s="48">
        <v>0.5</v>
      </c>
      <c r="AD905" s="31">
        <v>1</v>
      </c>
      <c r="AE905" s="31">
        <v>365</v>
      </c>
      <c r="AF905" s="31">
        <v>365</v>
      </c>
      <c r="AG905" s="57">
        <v>56.9</v>
      </c>
      <c r="AH905" s="57">
        <v>43.8</v>
      </c>
      <c r="AI905" s="57">
        <v>28.9</v>
      </c>
      <c r="AJ905" s="57">
        <v>30.5</v>
      </c>
      <c r="AK905" s="57">
        <v>12.2</v>
      </c>
      <c r="AL905" s="57">
        <v>2.64</v>
      </c>
      <c r="AM905" s="28">
        <f t="shared" si="91"/>
        <v>21.639344262295086</v>
      </c>
      <c r="AN905" s="57">
        <v>3810</v>
      </c>
      <c r="AO905" s="57" t="s">
        <v>3661</v>
      </c>
      <c r="AP905" s="28">
        <v>0.123</v>
      </c>
      <c r="AQ905" s="28">
        <v>0.67300000000000004</v>
      </c>
      <c r="AR905" s="28">
        <v>4.41E-2</v>
      </c>
      <c r="AS905" s="28">
        <v>0</v>
      </c>
      <c r="AT905" s="28">
        <v>0</v>
      </c>
      <c r="AU905" s="28">
        <v>8.4600000000000005E-3</v>
      </c>
      <c r="AV905" s="28">
        <v>0.13900000000000001</v>
      </c>
      <c r="AW905" s="28">
        <v>9.41E-3</v>
      </c>
      <c r="AX905" s="28">
        <v>3.47E-3</v>
      </c>
      <c r="AY905" s="28">
        <v>1900</v>
      </c>
      <c r="AZ905" s="57"/>
      <c r="BA905" s="57"/>
      <c r="BB905" s="57"/>
      <c r="BC905" s="57"/>
      <c r="BD905" s="57"/>
      <c r="BE905" s="57"/>
      <c r="BF905" s="57"/>
      <c r="BG905" s="57"/>
      <c r="BH905" s="57"/>
      <c r="BI905" s="57"/>
      <c r="BJ905" s="57"/>
      <c r="BK905" s="57"/>
      <c r="BL905" s="57"/>
      <c r="BM905" s="57"/>
      <c r="BN905" s="57"/>
      <c r="BO905" s="46"/>
      <c r="BP905" s="46"/>
      <c r="BQ905" s="46"/>
      <c r="BR905" s="46"/>
      <c r="BS905" s="59" t="s">
        <v>3661</v>
      </c>
      <c r="BT905" s="46" t="s">
        <v>201</v>
      </c>
      <c r="BU905" s="46">
        <v>1</v>
      </c>
      <c r="BV905" s="60"/>
      <c r="BW905" s="60"/>
      <c r="BX905" s="61"/>
      <c r="BY905" s="62"/>
      <c r="BZ905" s="62"/>
      <c r="CA905" s="62" t="s">
        <v>330</v>
      </c>
      <c r="CB905" s="62" t="s">
        <v>188</v>
      </c>
      <c r="CC905" s="35">
        <v>1</v>
      </c>
      <c r="CD905" s="28" t="s">
        <v>202</v>
      </c>
      <c r="CE905" s="28">
        <v>1</v>
      </c>
      <c r="CF905" s="37" t="s">
        <v>3662</v>
      </c>
      <c r="CH905" s="57">
        <v>1456014</v>
      </c>
      <c r="CI905" s="57">
        <v>6449621</v>
      </c>
      <c r="CJ905" s="46">
        <v>142.22999999999999</v>
      </c>
      <c r="CK905" s="46">
        <v>140.54</v>
      </c>
      <c r="CL905" s="46">
        <v>1.6899999999999977</v>
      </c>
      <c r="CM905" s="46">
        <v>1.6899999999999977</v>
      </c>
      <c r="CN905" s="46">
        <v>1.6899999999999977</v>
      </c>
      <c r="CO905" s="63" t="s">
        <v>1016</v>
      </c>
      <c r="CP905" s="63"/>
      <c r="CQ905" s="63"/>
      <c r="CR905" s="63">
        <v>1</v>
      </c>
      <c r="CS905" s="63"/>
      <c r="CT905" s="63"/>
      <c r="CU905" s="63"/>
      <c r="CV905" s="63"/>
      <c r="CW905" s="63"/>
      <c r="CX905" s="63"/>
      <c r="CY905" s="39" t="s">
        <v>1016</v>
      </c>
      <c r="DA905" s="62" t="s">
        <v>205</v>
      </c>
      <c r="DB905" s="62" t="s">
        <v>3663</v>
      </c>
      <c r="DC905" s="62"/>
      <c r="DP905" s="42">
        <v>1012</v>
      </c>
      <c r="DQ905" s="42">
        <v>1012</v>
      </c>
      <c r="DR905" s="42">
        <v>3810</v>
      </c>
      <c r="DS905" s="62"/>
      <c r="DT905" s="62"/>
      <c r="DU905" s="62"/>
      <c r="DV905" s="64" t="s">
        <v>253</v>
      </c>
      <c r="DW905" s="62" t="s">
        <v>3664</v>
      </c>
      <c r="DX905" s="62" t="s">
        <v>301</v>
      </c>
      <c r="DY905" s="62"/>
      <c r="DZ905" s="62"/>
      <c r="EA905" s="62"/>
      <c r="EB905" s="62"/>
      <c r="EC905" s="62"/>
      <c r="ED905" s="62"/>
      <c r="EE905" s="62" t="s">
        <v>3663</v>
      </c>
      <c r="EF905" s="62"/>
      <c r="EG905" s="57">
        <v>61.1</v>
      </c>
      <c r="EH905" s="57">
        <v>46.6</v>
      </c>
      <c r="EI905" s="57">
        <v>30</v>
      </c>
      <c r="EJ905" s="57">
        <v>31.8</v>
      </c>
      <c r="EK905" s="57">
        <v>12.1</v>
      </c>
      <c r="EL905" s="57">
        <v>3.74</v>
      </c>
      <c r="EM905" s="44">
        <f t="shared" si="87"/>
        <v>30.909090909090914</v>
      </c>
      <c r="EN905" s="28" t="s">
        <v>3661</v>
      </c>
      <c r="EO905" s="60">
        <v>3810</v>
      </c>
      <c r="EP905" s="60" t="s">
        <v>3661</v>
      </c>
      <c r="ER905" s="46"/>
      <c r="ES905" s="46"/>
      <c r="ET905" s="46"/>
      <c r="EU905" s="46"/>
      <c r="EV905" s="46"/>
      <c r="EW905" s="46"/>
      <c r="EX905" s="46"/>
      <c r="EY905" s="46"/>
      <c r="EZ905" s="46"/>
      <c r="FA905" s="46"/>
      <c r="FB905" s="46"/>
      <c r="FC905" s="46"/>
      <c r="FD905" s="46"/>
      <c r="FE905" s="46"/>
      <c r="FF905" s="46"/>
      <c r="FG905" s="46"/>
      <c r="FH905" s="46"/>
      <c r="FI905" s="46"/>
      <c r="FJ905" s="46"/>
      <c r="FK905" s="46"/>
      <c r="FL905" s="46"/>
      <c r="FM905" s="46"/>
      <c r="FN905" s="46"/>
      <c r="FO905" s="46"/>
      <c r="FP905" s="46"/>
      <c r="FQ905" s="46"/>
      <c r="FR905" s="46"/>
      <c r="FS905" s="46"/>
      <c r="FT905" s="46"/>
      <c r="FU905" s="46"/>
      <c r="FV905" s="46"/>
      <c r="FW905" s="46"/>
      <c r="FX905" s="46"/>
      <c r="FY905" s="46"/>
      <c r="FZ905" s="46"/>
      <c r="GA905" s="46"/>
      <c r="GB905" s="46"/>
      <c r="GC905" s="46"/>
      <c r="GD905" s="46"/>
      <c r="GE905" s="46"/>
      <c r="GF905" s="46"/>
      <c r="GG905" s="46"/>
      <c r="GH905" s="46"/>
      <c r="GI905" s="46"/>
      <c r="GJ905" s="46"/>
      <c r="GK905" s="46"/>
      <c r="GL905" s="46"/>
      <c r="GM905" s="46"/>
      <c r="GN905" s="46"/>
      <c r="GO905" s="46"/>
      <c r="GP905" s="46"/>
      <c r="GQ905" s="46"/>
      <c r="GR905" s="46"/>
      <c r="GS905" s="46"/>
      <c r="GT905" s="46"/>
      <c r="GU905" s="46"/>
      <c r="GV905" s="46"/>
      <c r="GW905" s="46"/>
      <c r="GX905" s="46"/>
      <c r="GY905" s="46"/>
      <c r="GZ905" s="46"/>
      <c r="HA905" s="46"/>
      <c r="HB905" s="46"/>
      <c r="HC905" s="46"/>
      <c r="HD905" s="46"/>
      <c r="HE905" s="46"/>
      <c r="HF905" s="46"/>
      <c r="HG905" s="46"/>
      <c r="HH905" s="46"/>
      <c r="HI905" s="46"/>
      <c r="HJ905" s="46"/>
      <c r="HK905" s="46"/>
      <c r="HL905" s="46"/>
      <c r="HM905" s="46"/>
      <c r="HN905" s="46"/>
      <c r="HO905" s="46"/>
      <c r="HP905" s="46"/>
      <c r="HQ905" s="46"/>
      <c r="HR905" s="46"/>
      <c r="HS905" s="46"/>
      <c r="HT905" s="46"/>
      <c r="HU905" s="46"/>
      <c r="HV905" s="46"/>
      <c r="HW905" s="46"/>
      <c r="HX905" s="46"/>
      <c r="HY905" s="46"/>
      <c r="HZ905" s="46"/>
      <c r="IA905" s="46"/>
      <c r="IB905" s="46"/>
      <c r="IC905" s="46"/>
      <c r="ID905" s="46"/>
      <c r="IE905" s="46"/>
      <c r="IF905" s="46"/>
      <c r="IG905" s="46"/>
      <c r="IH905" s="46"/>
      <c r="II905" s="46"/>
      <c r="IJ905" s="46"/>
      <c r="IK905" s="46"/>
      <c r="IL905" s="46"/>
      <c r="IM905" s="46"/>
      <c r="IN905" s="46"/>
      <c r="IO905" s="46"/>
      <c r="IP905" s="46"/>
      <c r="IQ905" s="46"/>
      <c r="IR905" s="46"/>
      <c r="IS905" s="46"/>
      <c r="IT905" s="46"/>
      <c r="IU905" s="46"/>
      <c r="IV905" s="46"/>
      <c r="IW905" s="46"/>
      <c r="IX905" s="46"/>
      <c r="IY905" s="46"/>
      <c r="IZ905" s="46"/>
      <c r="JA905" s="46"/>
      <c r="JB905" s="46"/>
      <c r="JC905" s="46"/>
      <c r="JD905" s="46"/>
      <c r="JE905" s="46"/>
      <c r="JF905" s="46"/>
      <c r="JG905" s="46"/>
      <c r="JH905" s="46"/>
      <c r="JI905" s="46"/>
      <c r="JJ905" s="46"/>
      <c r="JK905" s="46"/>
      <c r="JL905" s="46"/>
      <c r="JM905" s="46"/>
      <c r="JN905" s="46"/>
    </row>
    <row r="906" spans="2:274" x14ac:dyDescent="0.35">
      <c r="B906" s="28">
        <v>1013</v>
      </c>
      <c r="C906" s="28">
        <v>1013</v>
      </c>
      <c r="D906" s="28">
        <v>68</v>
      </c>
      <c r="E906" s="28" t="s">
        <v>264</v>
      </c>
      <c r="F906" s="28" t="s">
        <v>264</v>
      </c>
      <c r="G906" s="28" t="s">
        <v>3665</v>
      </c>
      <c r="H906" s="28" t="s">
        <v>3666</v>
      </c>
      <c r="I906" s="28">
        <v>1</v>
      </c>
      <c r="J906" s="28" t="s">
        <v>197</v>
      </c>
      <c r="K906" s="28">
        <v>5</v>
      </c>
      <c r="M906" s="28" t="s">
        <v>3667</v>
      </c>
      <c r="N906" s="29">
        <v>2242.34</v>
      </c>
      <c r="O906" s="29">
        <v>2242.34</v>
      </c>
      <c r="P906" s="28">
        <f t="shared" si="88"/>
        <v>55.76</v>
      </c>
      <c r="Q906" s="28">
        <f>(CN906/O906)*100</f>
        <v>0.7621502537527759</v>
      </c>
      <c r="R906" s="28">
        <v>1521910</v>
      </c>
      <c r="S906" s="28">
        <v>6461634</v>
      </c>
      <c r="T906" s="28">
        <v>1</v>
      </c>
      <c r="U906" s="28">
        <v>0</v>
      </c>
      <c r="V906" s="28">
        <v>1</v>
      </c>
      <c r="W906" s="28">
        <v>0</v>
      </c>
      <c r="X906" s="28">
        <f>(AB906/AK906)*100</f>
        <v>0.77760497667185069</v>
      </c>
      <c r="Y906" s="28">
        <f>(AB906/AL906)*100</f>
        <v>2.1929824561403506</v>
      </c>
      <c r="Z906" s="28">
        <f t="shared" si="92"/>
        <v>0.77760497667185069</v>
      </c>
      <c r="AA906" s="28">
        <v>0</v>
      </c>
      <c r="AB906" s="30">
        <v>5.0000000000000001E-3</v>
      </c>
      <c r="AC906" s="30">
        <v>5.0000000000000001E-3</v>
      </c>
      <c r="AD906" s="31">
        <v>1</v>
      </c>
      <c r="AE906" s="31">
        <v>365</v>
      </c>
      <c r="AF906" s="31">
        <v>365</v>
      </c>
      <c r="AG906" s="28">
        <v>2.9</v>
      </c>
      <c r="AH906" s="28">
        <v>2.14</v>
      </c>
      <c r="AI906" s="28">
        <v>1.28</v>
      </c>
      <c r="AJ906" s="28">
        <v>1.38</v>
      </c>
      <c r="AK906" s="28">
        <v>0.64300000000000002</v>
      </c>
      <c r="AL906" s="28">
        <v>0.22800000000000001</v>
      </c>
      <c r="AM906" s="28">
        <f t="shared" si="91"/>
        <v>35.458786936236393</v>
      </c>
      <c r="AN906" s="28">
        <v>3978</v>
      </c>
      <c r="AO906" s="28" t="s">
        <v>3668</v>
      </c>
      <c r="AP906" s="28">
        <v>0.15</v>
      </c>
      <c r="AQ906" s="28">
        <v>0.64200000000000002</v>
      </c>
      <c r="AR906" s="28">
        <v>6.83E-2</v>
      </c>
      <c r="AS906" s="28">
        <v>4.0999999999999999E-4</v>
      </c>
      <c r="AT906" s="28">
        <v>0</v>
      </c>
      <c r="AU906" s="28">
        <v>6.7799999999999996E-3</v>
      </c>
      <c r="AV906" s="28">
        <v>0.13200000000000001</v>
      </c>
      <c r="AW906" s="28">
        <v>1.0399999999999999E-3</v>
      </c>
      <c r="AX906" s="28">
        <v>0</v>
      </c>
      <c r="AY906" s="28">
        <v>118</v>
      </c>
      <c r="BS906" s="32" t="s">
        <v>3668</v>
      </c>
      <c r="BT906" t="s">
        <v>201</v>
      </c>
      <c r="BU906">
        <v>1</v>
      </c>
      <c r="CA906" s="35" t="s">
        <v>344</v>
      </c>
      <c r="CB906" s="35" t="s">
        <v>188</v>
      </c>
      <c r="CC906" s="35">
        <v>1</v>
      </c>
      <c r="CD906" s="28" t="s">
        <v>202</v>
      </c>
      <c r="CE906" s="28">
        <v>1</v>
      </c>
      <c r="CF906" s="36" t="s">
        <v>718</v>
      </c>
      <c r="CH906" s="28">
        <v>1523807</v>
      </c>
      <c r="CI906" s="28">
        <v>6461559</v>
      </c>
      <c r="CJ906">
        <v>55.76</v>
      </c>
      <c r="CK906">
        <v>38.67</v>
      </c>
      <c r="CL906">
        <v>17.089999999999996</v>
      </c>
      <c r="CM906">
        <v>17.089999999999996</v>
      </c>
      <c r="CN906">
        <v>17.089999999999996</v>
      </c>
      <c r="CO906" s="38" t="s">
        <v>3669</v>
      </c>
      <c r="CY906" s="39" t="s">
        <v>3669</v>
      </c>
      <c r="DA906" s="35" t="s">
        <v>205</v>
      </c>
      <c r="DP906" s="42">
        <v>1013</v>
      </c>
      <c r="DQ906" s="42">
        <v>1013</v>
      </c>
      <c r="DR906" s="42">
        <v>3978</v>
      </c>
      <c r="DV906" s="43" t="s">
        <v>253</v>
      </c>
      <c r="DX906" s="35" t="s">
        <v>2596</v>
      </c>
      <c r="EB906" s="35" t="s">
        <v>293</v>
      </c>
      <c r="EG906" s="28">
        <v>2.9</v>
      </c>
      <c r="EH906" s="28">
        <v>2.14</v>
      </c>
      <c r="EI906" s="28">
        <v>1.28</v>
      </c>
      <c r="EJ906" s="28">
        <v>1.38</v>
      </c>
      <c r="EK906" s="28">
        <v>0.64300000000000002</v>
      </c>
      <c r="EL906" s="28">
        <v>0.22800000000000001</v>
      </c>
      <c r="EM906" s="44">
        <f t="shared" si="87"/>
        <v>35.458786936236393</v>
      </c>
      <c r="EN906" s="28" t="s">
        <v>3668</v>
      </c>
      <c r="EO906" s="33">
        <v>3978</v>
      </c>
      <c r="EP906" s="33" t="s">
        <v>3668</v>
      </c>
    </row>
    <row r="907" spans="2:274" x14ac:dyDescent="0.35">
      <c r="B907" s="28">
        <v>1014</v>
      </c>
      <c r="C907" s="28">
        <v>1014</v>
      </c>
      <c r="D907" s="28">
        <v>69</v>
      </c>
      <c r="E907" s="28" t="s">
        <v>3670</v>
      </c>
      <c r="F907" s="28" t="s">
        <v>3670</v>
      </c>
      <c r="G907" s="28" t="s">
        <v>3670</v>
      </c>
      <c r="H907" s="28" t="s">
        <v>3671</v>
      </c>
      <c r="I907" s="28">
        <v>1</v>
      </c>
      <c r="J907" s="28" t="s">
        <v>197</v>
      </c>
      <c r="K907" s="28">
        <v>5</v>
      </c>
      <c r="M907" s="28" t="s">
        <v>3672</v>
      </c>
      <c r="N907" s="29">
        <v>72.764700000000005</v>
      </c>
      <c r="O907" s="29">
        <v>72.764700000000005</v>
      </c>
      <c r="P907" s="28">
        <f t="shared" si="88"/>
        <v>12.15</v>
      </c>
      <c r="Q907" s="28">
        <f>(CN907/O907)*100</f>
        <v>5.5658856560942338</v>
      </c>
      <c r="R907" s="28">
        <v>1547623</v>
      </c>
      <c r="S907" s="28">
        <v>6434850</v>
      </c>
      <c r="T907" s="28">
        <v>1</v>
      </c>
      <c r="U907" s="28">
        <v>0</v>
      </c>
      <c r="V907" s="28">
        <v>0</v>
      </c>
      <c r="W907" s="28">
        <v>0</v>
      </c>
      <c r="X907" s="28">
        <v>0</v>
      </c>
      <c r="Y907" s="28">
        <v>0</v>
      </c>
      <c r="Z907" s="28">
        <f t="shared" si="92"/>
        <v>0</v>
      </c>
      <c r="AA907" s="28">
        <v>0</v>
      </c>
      <c r="AB907" s="30">
        <v>0</v>
      </c>
      <c r="AC907" s="30">
        <v>0</v>
      </c>
      <c r="AG907" s="28">
        <v>12</v>
      </c>
      <c r="AH907" s="28">
        <v>8.81</v>
      </c>
      <c r="AI907" s="28">
        <v>5.23</v>
      </c>
      <c r="AJ907" s="28">
        <v>5.63</v>
      </c>
      <c r="AK907" s="28">
        <v>1.72</v>
      </c>
      <c r="AL907" s="28">
        <v>0.40200000000000002</v>
      </c>
      <c r="AM907" s="28">
        <f t="shared" si="91"/>
        <v>23.372093023255815</v>
      </c>
      <c r="AN907" s="28">
        <v>3609</v>
      </c>
      <c r="AO907" s="28" t="s">
        <v>3673</v>
      </c>
      <c r="AP907" s="28">
        <v>0.109</v>
      </c>
      <c r="AQ907" s="28">
        <v>0.66900000000000004</v>
      </c>
      <c r="AR907" s="28">
        <v>6.2199999999999998E-2</v>
      </c>
      <c r="AS907" s="28">
        <v>0</v>
      </c>
      <c r="AT907" s="28">
        <v>0</v>
      </c>
      <c r="AU907" s="28">
        <v>3.8500000000000001E-3</v>
      </c>
      <c r="AV907" s="28">
        <v>0.154</v>
      </c>
      <c r="AW907" s="28">
        <v>1.24E-3</v>
      </c>
      <c r="AX907" s="28">
        <v>2.4000000000000001E-4</v>
      </c>
      <c r="AY907" s="28">
        <v>265</v>
      </c>
      <c r="BS907" s="32" t="s">
        <v>3673</v>
      </c>
      <c r="BT907" t="s">
        <v>186</v>
      </c>
      <c r="BU907">
        <v>1</v>
      </c>
      <c r="CA907" s="35" t="s">
        <v>187</v>
      </c>
      <c r="CB907" s="35" t="s">
        <v>188</v>
      </c>
      <c r="CC907" s="35">
        <v>1</v>
      </c>
      <c r="CD907" s="28" t="s">
        <v>189</v>
      </c>
      <c r="CE907" s="28">
        <v>0</v>
      </c>
      <c r="CH907" s="28">
        <v>1547658</v>
      </c>
      <c r="CI907" s="28">
        <v>6434787</v>
      </c>
      <c r="CJ907">
        <v>12.15</v>
      </c>
      <c r="CK907">
        <v>8.1</v>
      </c>
      <c r="CL907">
        <v>4.0500000000000007</v>
      </c>
      <c r="CM907">
        <v>4.0500000000000007</v>
      </c>
      <c r="CN907">
        <v>4.0500000000000007</v>
      </c>
      <c r="CO907" s="38">
        <v>0</v>
      </c>
      <c r="CR907" s="38">
        <v>1</v>
      </c>
      <c r="CY907" s="39">
        <v>0</v>
      </c>
      <c r="DA907" s="35" t="s">
        <v>205</v>
      </c>
      <c r="DP907" s="42">
        <v>1014</v>
      </c>
      <c r="DQ907" s="42">
        <v>1014</v>
      </c>
      <c r="DR907" s="42">
        <v>3609</v>
      </c>
      <c r="DV907" s="43" t="s">
        <v>253</v>
      </c>
      <c r="DX907" s="35" t="s">
        <v>2596</v>
      </c>
      <c r="EB907" s="35" t="s">
        <v>2761</v>
      </c>
      <c r="EG907" s="28">
        <v>12</v>
      </c>
      <c r="EH907" s="28">
        <v>8.9</v>
      </c>
      <c r="EI907" s="28">
        <v>5.31</v>
      </c>
      <c r="EJ907" s="28">
        <v>5.71</v>
      </c>
      <c r="EK907" s="28">
        <v>1.61</v>
      </c>
      <c r="EL907" s="28">
        <v>0.307</v>
      </c>
      <c r="EM907" s="44">
        <f t="shared" si="87"/>
        <v>19.06832298136646</v>
      </c>
      <c r="EN907" s="28" t="s">
        <v>3673</v>
      </c>
      <c r="EO907" s="33">
        <v>3609</v>
      </c>
      <c r="EP907" s="33" t="s">
        <v>3673</v>
      </c>
    </row>
    <row r="908" spans="2:274" x14ac:dyDescent="0.35">
      <c r="B908" s="28">
        <v>1015</v>
      </c>
      <c r="C908" s="28">
        <v>1015</v>
      </c>
      <c r="D908" s="28">
        <v>108</v>
      </c>
      <c r="E908" s="28" t="s">
        <v>382</v>
      </c>
      <c r="F908" s="28" t="s">
        <v>382</v>
      </c>
      <c r="G908" s="28" t="s">
        <v>675</v>
      </c>
      <c r="H908" s="28" t="s">
        <v>676</v>
      </c>
      <c r="I908" s="28">
        <v>3</v>
      </c>
      <c r="J908" s="28" t="s">
        <v>460</v>
      </c>
      <c r="K908" s="28">
        <v>14</v>
      </c>
      <c r="M908" s="28" t="s">
        <v>3674</v>
      </c>
      <c r="N908" s="29">
        <v>24.241800000000001</v>
      </c>
      <c r="O908" s="29">
        <v>24.241800000000001</v>
      </c>
      <c r="P908" s="28">
        <f t="shared" si="88"/>
        <v>71.849999999999994</v>
      </c>
      <c r="Q908" s="28">
        <f>(CN908/O908)*100</f>
        <v>3.3825871016178386</v>
      </c>
      <c r="R908" s="28">
        <v>1347511</v>
      </c>
      <c r="S908" s="28">
        <v>6473762</v>
      </c>
      <c r="T908" s="28">
        <v>1</v>
      </c>
      <c r="U908" s="28">
        <v>0</v>
      </c>
      <c r="V908" s="28">
        <v>0</v>
      </c>
      <c r="W908" s="28">
        <v>0</v>
      </c>
      <c r="X908" s="28">
        <v>0</v>
      </c>
      <c r="Y908" s="28">
        <v>0</v>
      </c>
      <c r="Z908" s="28">
        <f t="shared" si="92"/>
        <v>0</v>
      </c>
      <c r="AA908" s="28">
        <v>0</v>
      </c>
      <c r="AB908" s="30">
        <v>0</v>
      </c>
      <c r="AC908" s="30">
        <v>0</v>
      </c>
      <c r="AG908" s="28">
        <v>29.1</v>
      </c>
      <c r="AH908" s="28">
        <v>23.6</v>
      </c>
      <c r="AI908" s="28">
        <v>17.399999999999999</v>
      </c>
      <c r="AJ908" s="28">
        <v>18.100000000000001</v>
      </c>
      <c r="AK908" s="28">
        <v>6.75</v>
      </c>
      <c r="AL908" s="28">
        <v>2.1</v>
      </c>
      <c r="AM908" s="28">
        <f t="shared" si="91"/>
        <v>31.111111111111111</v>
      </c>
      <c r="AN908" s="28">
        <v>4155</v>
      </c>
      <c r="AO908" s="28" t="s">
        <v>678</v>
      </c>
      <c r="AP908" s="28">
        <v>4.5400000000000003E-2</v>
      </c>
      <c r="AQ908" s="28">
        <v>0.34899999999999998</v>
      </c>
      <c r="AR908" s="28">
        <v>9.0899999999999995E-2</v>
      </c>
      <c r="AS908" s="28">
        <v>0</v>
      </c>
      <c r="AT908" s="28">
        <v>0</v>
      </c>
      <c r="AU908" s="28">
        <v>4.3200000000000002E-2</v>
      </c>
      <c r="AV908" s="28">
        <v>0.45200000000000001</v>
      </c>
      <c r="AW908" s="28">
        <v>1.46E-2</v>
      </c>
      <c r="AX908" s="28">
        <v>4.6499999999999996E-3</v>
      </c>
      <c r="AY908" s="28">
        <v>739</v>
      </c>
      <c r="BS908" s="32" t="s">
        <v>678</v>
      </c>
      <c r="BT908" t="s">
        <v>201</v>
      </c>
      <c r="BU908">
        <v>1</v>
      </c>
      <c r="CA908" s="35" t="s">
        <v>344</v>
      </c>
      <c r="CB908" s="35" t="s">
        <v>188</v>
      </c>
      <c r="CC908" s="35">
        <v>1</v>
      </c>
      <c r="CD908" s="28" t="s">
        <v>202</v>
      </c>
      <c r="CE908" s="28">
        <v>1</v>
      </c>
      <c r="CF908" s="36" t="s">
        <v>356</v>
      </c>
      <c r="CH908" s="28">
        <v>1347514</v>
      </c>
      <c r="CI908" s="28">
        <v>6473737</v>
      </c>
      <c r="CJ908">
        <v>71.03</v>
      </c>
      <c r="CK908">
        <v>71.849999999999994</v>
      </c>
      <c r="CL908">
        <v>-0.81999999999999318</v>
      </c>
      <c r="CM908">
        <v>0.81999999999999318</v>
      </c>
      <c r="CN908">
        <v>0.81999999999999318</v>
      </c>
      <c r="CY908" s="39">
        <v>0</v>
      </c>
      <c r="DA908" s="35" t="s">
        <v>214</v>
      </c>
      <c r="DB908" s="35" t="s">
        <v>3675</v>
      </c>
      <c r="DP908" s="42">
        <v>1015</v>
      </c>
      <c r="DQ908" s="42">
        <v>1015</v>
      </c>
      <c r="DR908" s="42">
        <v>4155</v>
      </c>
      <c r="DV908" s="43" t="s">
        <v>253</v>
      </c>
      <c r="DW908" s="35" t="s">
        <v>3676</v>
      </c>
      <c r="DX908" s="35" t="s">
        <v>674</v>
      </c>
      <c r="EB908" s="35" t="s">
        <v>248</v>
      </c>
      <c r="ED908" s="35" t="s">
        <v>1442</v>
      </c>
      <c r="EE908" s="35" t="s">
        <v>3675</v>
      </c>
      <c r="EG908" s="28">
        <v>29.8</v>
      </c>
      <c r="EH908" s="28">
        <v>24</v>
      </c>
      <c r="EI908" s="28">
        <v>17.399999999999999</v>
      </c>
      <c r="EJ908" s="28">
        <v>18.100000000000001</v>
      </c>
      <c r="EK908" s="28">
        <v>6.38</v>
      </c>
      <c r="EL908" s="28">
        <v>1.36</v>
      </c>
      <c r="EM908" s="44">
        <f t="shared" ref="EM908:EM971" si="93">(EL908/EK908)*100</f>
        <v>21.316614420062699</v>
      </c>
      <c r="EN908" s="28" t="s">
        <v>678</v>
      </c>
      <c r="EO908" s="33">
        <v>4155</v>
      </c>
      <c r="EP908" s="33" t="s">
        <v>678</v>
      </c>
    </row>
    <row r="909" spans="2:274" x14ac:dyDescent="0.35">
      <c r="B909" s="28">
        <v>1016</v>
      </c>
      <c r="C909" s="28">
        <v>1016</v>
      </c>
      <c r="D909" s="28">
        <v>108</v>
      </c>
      <c r="E909" s="28" t="s">
        <v>382</v>
      </c>
      <c r="F909" s="28" t="s">
        <v>382</v>
      </c>
      <c r="G909" s="28" t="s">
        <v>3279</v>
      </c>
      <c r="H909" s="28" t="s">
        <v>285</v>
      </c>
      <c r="I909" s="28">
        <v>2</v>
      </c>
      <c r="J909" s="28" t="s">
        <v>460</v>
      </c>
      <c r="K909" s="28">
        <v>14</v>
      </c>
      <c r="M909" s="28" t="s">
        <v>3677</v>
      </c>
      <c r="N909" s="29">
        <v>37.726399999999998</v>
      </c>
      <c r="O909" s="29">
        <v>37.726399999999998</v>
      </c>
      <c r="P909" s="28">
        <f t="shared" si="88"/>
        <v>44.7</v>
      </c>
      <c r="R909" s="28">
        <v>1306870</v>
      </c>
      <c r="S909" s="28">
        <v>6502550</v>
      </c>
      <c r="T909" s="28">
        <v>0</v>
      </c>
      <c r="U909" s="28">
        <v>0</v>
      </c>
      <c r="V909" s="28">
        <v>0</v>
      </c>
      <c r="W909" s="28">
        <v>0</v>
      </c>
      <c r="X909" s="28">
        <v>0</v>
      </c>
      <c r="Y909" s="28">
        <v>0</v>
      </c>
      <c r="Z909" s="28">
        <f t="shared" si="92"/>
        <v>0</v>
      </c>
      <c r="AA909" s="28">
        <v>0</v>
      </c>
      <c r="AB909" s="30">
        <v>0</v>
      </c>
      <c r="AC909" s="30">
        <v>0</v>
      </c>
      <c r="AG909" s="28">
        <v>91</v>
      </c>
      <c r="AH909" s="28">
        <v>73.400000000000006</v>
      </c>
      <c r="AI909" s="28">
        <v>53.3</v>
      </c>
      <c r="AJ909" s="28">
        <v>55.6</v>
      </c>
      <c r="AK909" s="28">
        <v>11.2</v>
      </c>
      <c r="AL909" s="28">
        <v>1.42</v>
      </c>
      <c r="AM909" s="28">
        <f t="shared" si="91"/>
        <v>12.678571428571427</v>
      </c>
      <c r="AN909" s="28">
        <v>4592</v>
      </c>
      <c r="AO909" s="28" t="s">
        <v>3678</v>
      </c>
      <c r="AP909" s="28">
        <v>6.2E-2</v>
      </c>
      <c r="AQ909" s="28">
        <v>0.52200000000000002</v>
      </c>
      <c r="AR909" s="28">
        <v>6.3399999999999998E-2</v>
      </c>
      <c r="AS909" s="28">
        <v>2.7999999999999998E-4</v>
      </c>
      <c r="AT909" s="28">
        <v>0</v>
      </c>
      <c r="AU909" s="28">
        <v>7.3499999999999996E-2</v>
      </c>
      <c r="AV909" s="28">
        <v>0.27100000000000002</v>
      </c>
      <c r="AW909" s="28">
        <v>6.2599999999999999E-3</v>
      </c>
      <c r="AX909" s="28">
        <v>1.6800000000000001E-3</v>
      </c>
      <c r="AY909" s="28">
        <v>702</v>
      </c>
      <c r="BS909" s="32" t="s">
        <v>3678</v>
      </c>
      <c r="BT909" t="s">
        <v>186</v>
      </c>
      <c r="BU909">
        <v>1</v>
      </c>
      <c r="CA909" s="35" t="s">
        <v>247</v>
      </c>
      <c r="CB909" s="35" t="s">
        <v>188</v>
      </c>
      <c r="CC909" s="35">
        <v>1</v>
      </c>
      <c r="CD909" s="28" t="s">
        <v>189</v>
      </c>
      <c r="CE909" s="28">
        <v>0</v>
      </c>
      <c r="CH909" s="28">
        <v>1306871</v>
      </c>
      <c r="CI909" s="28">
        <v>6502513</v>
      </c>
      <c r="CJ909">
        <v>44.7</v>
      </c>
      <c r="CK909">
        <v>44.7</v>
      </c>
      <c r="CO909" s="38">
        <v>0</v>
      </c>
      <c r="CR909" s="38">
        <v>0</v>
      </c>
      <c r="CY909" s="39">
        <v>0</v>
      </c>
      <c r="CZ909" s="40">
        <v>0</v>
      </c>
      <c r="DA909" s="35" t="s">
        <v>205</v>
      </c>
      <c r="DP909" s="42">
        <v>1016</v>
      </c>
      <c r="DQ909" s="42">
        <v>1016</v>
      </c>
      <c r="DR909" s="42">
        <v>4592</v>
      </c>
      <c r="DV909" s="43" t="s">
        <v>253</v>
      </c>
      <c r="DX909" s="35" t="s">
        <v>674</v>
      </c>
      <c r="EG909" s="28">
        <v>88.7</v>
      </c>
      <c r="EH909" s="28">
        <v>72.599999999999994</v>
      </c>
      <c r="EI909" s="28">
        <v>54.2</v>
      </c>
      <c r="EJ909" s="28">
        <v>56.3</v>
      </c>
      <c r="EK909" s="28">
        <v>12</v>
      </c>
      <c r="EL909" s="28">
        <v>1.03</v>
      </c>
      <c r="EM909" s="44">
        <f t="shared" si="93"/>
        <v>8.5833333333333339</v>
      </c>
      <c r="EN909" s="28" t="s">
        <v>3678</v>
      </c>
      <c r="EO909" s="33">
        <v>4592</v>
      </c>
      <c r="EP909" s="33" t="s">
        <v>3678</v>
      </c>
    </row>
    <row r="910" spans="2:274" x14ac:dyDescent="0.35">
      <c r="B910" s="28">
        <v>1019</v>
      </c>
      <c r="C910" s="28">
        <v>1019</v>
      </c>
      <c r="D910" s="28">
        <v>38</v>
      </c>
      <c r="E910" s="28" t="s">
        <v>463</v>
      </c>
      <c r="F910" s="28" t="s">
        <v>1542</v>
      </c>
      <c r="G910" s="28" t="s">
        <v>1542</v>
      </c>
      <c r="H910" s="28" t="s">
        <v>3679</v>
      </c>
      <c r="I910" s="28">
        <v>3</v>
      </c>
      <c r="J910" s="28" t="s">
        <v>417</v>
      </c>
      <c r="K910" s="28">
        <v>23</v>
      </c>
      <c r="L910" s="28" t="s">
        <v>3680</v>
      </c>
      <c r="N910" s="29">
        <v>18339.5</v>
      </c>
      <c r="O910" s="29">
        <v>18339.5</v>
      </c>
      <c r="P910" s="28">
        <f t="shared" si="88"/>
        <v>439.94</v>
      </c>
      <c r="Q910" s="28">
        <f t="shared" ref="Q910:Q973" si="94">(CN910/O910)*100</f>
        <v>0.42743804356716369</v>
      </c>
      <c r="R910" s="28">
        <v>1465323</v>
      </c>
      <c r="S910" s="28">
        <v>7159094</v>
      </c>
      <c r="T910" s="28">
        <v>1</v>
      </c>
      <c r="U910" s="28">
        <v>2.4</v>
      </c>
      <c r="V910" s="28">
        <v>0</v>
      </c>
      <c r="W910" s="28">
        <v>0</v>
      </c>
      <c r="X910" s="28">
        <v>0</v>
      </c>
      <c r="Y910" s="28">
        <v>0</v>
      </c>
      <c r="Z910" s="28">
        <f t="shared" si="92"/>
        <v>13.559322033898304</v>
      </c>
      <c r="AA910" s="28">
        <v>1</v>
      </c>
      <c r="AB910" s="30">
        <v>0</v>
      </c>
      <c r="AC910" s="30">
        <v>0</v>
      </c>
      <c r="AG910" s="28">
        <v>135</v>
      </c>
      <c r="AH910" s="28">
        <v>106</v>
      </c>
      <c r="AI910" s="28">
        <v>73</v>
      </c>
      <c r="AJ910" s="28">
        <v>76.7</v>
      </c>
      <c r="AK910" s="28">
        <v>17.7</v>
      </c>
      <c r="AL910" s="28">
        <v>3.83</v>
      </c>
      <c r="AM910" s="28">
        <f t="shared" si="91"/>
        <v>21.638418079096049</v>
      </c>
      <c r="AN910" s="28">
        <v>26740</v>
      </c>
      <c r="AO910" s="28" t="s">
        <v>3681</v>
      </c>
      <c r="AP910" s="28">
        <v>9.2999999999999999E-2</v>
      </c>
      <c r="AQ910" s="28">
        <v>0.49399999999999999</v>
      </c>
      <c r="AR910" s="28">
        <v>0.22500000000000001</v>
      </c>
      <c r="AS910" s="28">
        <v>3.39E-2</v>
      </c>
      <c r="AT910" s="28">
        <v>0</v>
      </c>
      <c r="AU910" s="28">
        <v>0.154</v>
      </c>
      <c r="AV910" s="28">
        <v>6.0999999999999997E-4</v>
      </c>
      <c r="AW910" s="28">
        <v>1.2E-4</v>
      </c>
      <c r="AX910" s="28">
        <v>0</v>
      </c>
      <c r="AY910" s="28">
        <v>745</v>
      </c>
      <c r="BS910" s="32" t="s">
        <v>3681</v>
      </c>
      <c r="BT910" t="s">
        <v>201</v>
      </c>
      <c r="BU910">
        <v>1</v>
      </c>
      <c r="CA910" s="35" t="s">
        <v>344</v>
      </c>
      <c r="CB910" s="35" t="s">
        <v>320</v>
      </c>
      <c r="CC910" s="35">
        <v>1</v>
      </c>
      <c r="CD910" s="28" t="s">
        <v>202</v>
      </c>
      <c r="CE910" s="28">
        <v>1</v>
      </c>
      <c r="CF910" s="36" t="s">
        <v>203</v>
      </c>
      <c r="CH910" s="28">
        <v>1479035</v>
      </c>
      <c r="CI910" s="28">
        <v>7156084</v>
      </c>
      <c r="CJ910">
        <v>439.94</v>
      </c>
      <c r="CK910">
        <v>361.55</v>
      </c>
      <c r="CL910">
        <v>78.389999999999986</v>
      </c>
      <c r="CM910">
        <v>78.389999999999986</v>
      </c>
      <c r="CN910">
        <v>78.389999999999986</v>
      </c>
      <c r="CO910" s="38" t="s">
        <v>189</v>
      </c>
      <c r="CY910" s="39" t="s">
        <v>189</v>
      </c>
      <c r="DA910" s="35" t="s">
        <v>205</v>
      </c>
      <c r="DD910" s="41" t="s">
        <v>3682</v>
      </c>
      <c r="DE910" s="41">
        <v>15.5</v>
      </c>
      <c r="DP910" s="42">
        <v>1019</v>
      </c>
      <c r="DQ910" s="42">
        <v>1019</v>
      </c>
      <c r="DR910" s="42">
        <v>26740</v>
      </c>
      <c r="DS910" s="35" t="s">
        <v>1546</v>
      </c>
      <c r="DX910" s="35" t="s">
        <v>425</v>
      </c>
      <c r="EA910" s="35" t="s">
        <v>248</v>
      </c>
      <c r="EB910" s="35" t="s">
        <v>1547</v>
      </c>
      <c r="EC910" s="35" t="s">
        <v>294</v>
      </c>
      <c r="EG910" s="28">
        <v>140</v>
      </c>
      <c r="EH910" s="28">
        <v>98.8</v>
      </c>
      <c r="EI910" s="28">
        <v>52</v>
      </c>
      <c r="EJ910" s="28">
        <v>57.3</v>
      </c>
      <c r="EK910" s="28">
        <v>19.8</v>
      </c>
      <c r="EL910" s="28">
        <v>2.12</v>
      </c>
      <c r="EM910" s="44">
        <f t="shared" si="93"/>
        <v>10.707070707070706</v>
      </c>
      <c r="EN910" s="28" t="s">
        <v>3681</v>
      </c>
      <c r="EO910" s="33">
        <v>26740</v>
      </c>
      <c r="EP910" s="33" t="s">
        <v>3681</v>
      </c>
    </row>
    <row r="911" spans="2:274" x14ac:dyDescent="0.35">
      <c r="B911" s="28">
        <v>1021</v>
      </c>
      <c r="C911" s="28">
        <v>1021</v>
      </c>
      <c r="D911" s="28">
        <v>42</v>
      </c>
      <c r="E911" s="28" t="s">
        <v>755</v>
      </c>
      <c r="F911" s="28" t="s">
        <v>755</v>
      </c>
      <c r="G911" s="28" t="s">
        <v>755</v>
      </c>
      <c r="H911" s="28" t="s">
        <v>3683</v>
      </c>
      <c r="I911" s="28">
        <v>1</v>
      </c>
      <c r="J911" s="28" t="s">
        <v>417</v>
      </c>
      <c r="K911" s="28">
        <v>23</v>
      </c>
      <c r="L911" s="28" t="s">
        <v>3684</v>
      </c>
      <c r="N911" s="29">
        <v>16146.5</v>
      </c>
      <c r="O911" s="29">
        <v>16146.5</v>
      </c>
      <c r="P911" s="28">
        <f t="shared" si="88"/>
        <v>242.82</v>
      </c>
      <c r="Q911" s="28">
        <f t="shared" si="94"/>
        <v>0.52110364475273274</v>
      </c>
      <c r="R911" s="28">
        <v>1488392</v>
      </c>
      <c r="S911" s="28">
        <v>6932861</v>
      </c>
      <c r="T911" s="28">
        <v>1</v>
      </c>
      <c r="U911" s="28">
        <v>0</v>
      </c>
      <c r="V911" s="28">
        <v>1</v>
      </c>
      <c r="W911" s="28">
        <v>0</v>
      </c>
      <c r="X911" s="28">
        <f>(AB911/AK911)*100</f>
        <v>2.8530670470756063</v>
      </c>
      <c r="Y911" s="28">
        <f>(AB911/AL911)*100</f>
        <v>14.492753623188406</v>
      </c>
      <c r="Z911" s="28">
        <f t="shared" si="92"/>
        <v>2.8530670470756063</v>
      </c>
      <c r="AA911" s="28">
        <v>0</v>
      </c>
      <c r="AB911" s="30">
        <v>2</v>
      </c>
      <c r="AC911" s="30">
        <v>6</v>
      </c>
      <c r="AD911" s="31">
        <v>1</v>
      </c>
      <c r="AE911" s="31">
        <v>365</v>
      </c>
      <c r="AF911" s="31">
        <v>365</v>
      </c>
      <c r="AG911" s="28">
        <v>489</v>
      </c>
      <c r="AH911" s="28">
        <v>377</v>
      </c>
      <c r="AI911" s="28">
        <v>250</v>
      </c>
      <c r="AJ911" s="28">
        <v>264</v>
      </c>
      <c r="AK911" s="28">
        <v>70.099999999999994</v>
      </c>
      <c r="AL911" s="28">
        <v>13.8</v>
      </c>
      <c r="AM911" s="28">
        <f t="shared" si="91"/>
        <v>19.686162624821684</v>
      </c>
      <c r="AN911" s="28">
        <v>17890</v>
      </c>
      <c r="AO911" s="28" t="s">
        <v>3685</v>
      </c>
      <c r="AP911" s="28">
        <v>5.8999999999999997E-2</v>
      </c>
      <c r="AQ911" s="28">
        <v>0.66200000000000003</v>
      </c>
      <c r="AR911" s="28">
        <v>0.13600000000000001</v>
      </c>
      <c r="AS911" s="28">
        <v>6.0099999999999997E-3</v>
      </c>
      <c r="AT911" s="28">
        <v>0</v>
      </c>
      <c r="AU911" s="28">
        <v>0.127</v>
      </c>
      <c r="AV911" s="28">
        <v>5.8700000000000002E-3</v>
      </c>
      <c r="AW911" s="28">
        <v>2.9099999999999998E-3</v>
      </c>
      <c r="AX911" s="28">
        <v>3.3E-4</v>
      </c>
      <c r="AY911" s="28">
        <v>5440</v>
      </c>
      <c r="BS911" s="32" t="s">
        <v>3685</v>
      </c>
      <c r="BT911" t="s">
        <v>201</v>
      </c>
      <c r="CA911" s="35" t="s">
        <v>187</v>
      </c>
      <c r="CB911" s="35" t="s">
        <v>188</v>
      </c>
      <c r="CC911" s="35">
        <v>1</v>
      </c>
      <c r="CD911" s="28" t="s">
        <v>189</v>
      </c>
      <c r="CE911" s="28">
        <v>0</v>
      </c>
      <c r="CH911" s="28">
        <v>1482216</v>
      </c>
      <c r="CI911" s="28">
        <v>6923425</v>
      </c>
      <c r="CJ911">
        <v>158.68</v>
      </c>
      <c r="CK911">
        <v>242.82</v>
      </c>
      <c r="CL911">
        <v>-84.139999999999986</v>
      </c>
      <c r="CM911">
        <v>84.139999999999986</v>
      </c>
      <c r="CN911">
        <v>84.139999999999986</v>
      </c>
      <c r="CO911" s="38" t="s">
        <v>202</v>
      </c>
      <c r="CP911" s="38" t="s">
        <v>189</v>
      </c>
      <c r="CR911" s="38" t="s">
        <v>202</v>
      </c>
      <c r="CS911" s="38">
        <v>2</v>
      </c>
      <c r="CT911" s="38">
        <v>6</v>
      </c>
      <c r="CU911" s="38" t="s">
        <v>751</v>
      </c>
      <c r="CV911" s="47">
        <v>44469</v>
      </c>
      <c r="CY911" s="39" t="s">
        <v>202</v>
      </c>
      <c r="CZ911" s="40" t="s">
        <v>189</v>
      </c>
      <c r="DA911" s="35" t="s">
        <v>205</v>
      </c>
      <c r="DP911" s="42">
        <v>1021</v>
      </c>
      <c r="DQ911" s="42">
        <v>1021</v>
      </c>
      <c r="DR911" s="42">
        <v>17890</v>
      </c>
      <c r="DW911" s="35" t="s">
        <v>3686</v>
      </c>
      <c r="DX911" s="35" t="s">
        <v>425</v>
      </c>
      <c r="EG911" s="28">
        <v>501</v>
      </c>
      <c r="EH911" s="28">
        <v>361</v>
      </c>
      <c r="EI911" s="28">
        <v>201</v>
      </c>
      <c r="EJ911" s="28">
        <v>219</v>
      </c>
      <c r="EK911" s="28">
        <v>73</v>
      </c>
      <c r="EL911" s="28">
        <v>23.2</v>
      </c>
      <c r="EM911" s="44">
        <f t="shared" si="93"/>
        <v>31.780821917808215</v>
      </c>
      <c r="EN911" s="28" t="s">
        <v>3685</v>
      </c>
      <c r="EO911" s="33">
        <v>17890</v>
      </c>
      <c r="EP911" s="33" t="s">
        <v>3685</v>
      </c>
    </row>
    <row r="912" spans="2:274" x14ac:dyDescent="0.35">
      <c r="B912" s="28">
        <v>1022</v>
      </c>
      <c r="C912" s="28">
        <v>1022</v>
      </c>
      <c r="D912" s="28">
        <v>42</v>
      </c>
      <c r="E912" s="28" t="s">
        <v>755</v>
      </c>
      <c r="F912" s="28" t="s">
        <v>755</v>
      </c>
      <c r="G912" s="28" t="s">
        <v>755</v>
      </c>
      <c r="H912" s="28" t="s">
        <v>3687</v>
      </c>
      <c r="I912" s="28">
        <v>2</v>
      </c>
      <c r="J912" s="28" t="s">
        <v>417</v>
      </c>
      <c r="K912" s="28">
        <v>23</v>
      </c>
      <c r="N912" s="29">
        <v>6945.66</v>
      </c>
      <c r="O912" s="29">
        <v>6945.66</v>
      </c>
      <c r="P912" s="28">
        <v>250.63</v>
      </c>
      <c r="Q912" s="28">
        <f t="shared" si="94"/>
        <v>1.3238482735981894</v>
      </c>
      <c r="R912" s="28">
        <v>1488772</v>
      </c>
      <c r="S912" s="28">
        <v>6932654</v>
      </c>
      <c r="T912" s="28">
        <v>0</v>
      </c>
      <c r="U912" s="28">
        <v>0</v>
      </c>
      <c r="V912" s="28">
        <v>0</v>
      </c>
      <c r="W912" s="28">
        <v>0</v>
      </c>
      <c r="X912" s="28">
        <v>0</v>
      </c>
      <c r="Y912" s="28">
        <v>0</v>
      </c>
      <c r="Z912" s="28">
        <f t="shared" si="92"/>
        <v>0</v>
      </c>
      <c r="AA912" s="28">
        <v>0</v>
      </c>
      <c r="AB912" s="30">
        <v>0</v>
      </c>
      <c r="AC912" s="30">
        <v>0</v>
      </c>
      <c r="AG912" s="28">
        <v>18.100000000000001</v>
      </c>
      <c r="AH912" s="28">
        <v>14</v>
      </c>
      <c r="AI912" s="28">
        <v>9.1999999999999993</v>
      </c>
      <c r="AJ912" s="28">
        <v>9.73</v>
      </c>
      <c r="AK912" s="28">
        <v>1.1200000000000001</v>
      </c>
      <c r="AL912" s="28">
        <v>0.125</v>
      </c>
      <c r="AM912" s="28">
        <f t="shared" si="91"/>
        <v>11.160714285714285</v>
      </c>
      <c r="AN912" s="28">
        <v>17766</v>
      </c>
      <c r="AO912" s="28" t="s">
        <v>3688</v>
      </c>
      <c r="AP912" s="28">
        <v>1.2200000000000001E-2</v>
      </c>
      <c r="AQ912" s="28">
        <v>0.86199999999999999</v>
      </c>
      <c r="AR912" s="28">
        <v>2.32E-3</v>
      </c>
      <c r="AS912" s="28">
        <v>0</v>
      </c>
      <c r="AT912" s="28">
        <v>0</v>
      </c>
      <c r="AU912" s="28">
        <v>0.123</v>
      </c>
      <c r="AV912" s="28">
        <v>2.5000000000000001E-4</v>
      </c>
      <c r="AW912" s="28">
        <v>4.6999999999999999E-4</v>
      </c>
      <c r="AX912" s="28">
        <v>0</v>
      </c>
      <c r="AY912" s="28">
        <v>123</v>
      </c>
      <c r="BS912" s="32" t="s">
        <v>3688</v>
      </c>
      <c r="BT912" t="s">
        <v>201</v>
      </c>
      <c r="CA912" s="35" t="s">
        <v>187</v>
      </c>
      <c r="CB912" s="35" t="s">
        <v>1119</v>
      </c>
      <c r="CC912" s="35">
        <v>0</v>
      </c>
      <c r="CD912" s="28" t="s">
        <v>189</v>
      </c>
      <c r="CE912" s="28">
        <v>0</v>
      </c>
      <c r="CH912" s="28">
        <v>1488701</v>
      </c>
      <c r="CI912" s="28">
        <v>6926859</v>
      </c>
      <c r="CJ912">
        <v>158.68</v>
      </c>
      <c r="CK912">
        <v>250.63</v>
      </c>
      <c r="CL912">
        <v>-91.949999999999989</v>
      </c>
      <c r="CM912">
        <v>91.949999999999989</v>
      </c>
      <c r="CN912">
        <v>91.949999999999989</v>
      </c>
      <c r="DA912" s="35" t="s">
        <v>321</v>
      </c>
      <c r="DP912" s="42">
        <v>1022</v>
      </c>
      <c r="DQ912" s="42">
        <v>1022</v>
      </c>
      <c r="DR912" s="42">
        <v>17766</v>
      </c>
      <c r="EG912" s="28">
        <v>18.100000000000001</v>
      </c>
      <c r="EH912" s="28">
        <v>14</v>
      </c>
      <c r="EI912" s="28">
        <v>9.1999999999999993</v>
      </c>
      <c r="EJ912" s="28">
        <v>9.73</v>
      </c>
      <c r="EK912" s="28">
        <v>1.1200000000000001</v>
      </c>
      <c r="EL912" s="28">
        <v>0.125</v>
      </c>
      <c r="EM912" s="44">
        <f t="shared" si="93"/>
        <v>11.160714285714285</v>
      </c>
      <c r="EN912" s="28" t="s">
        <v>3688</v>
      </c>
      <c r="EO912" s="33">
        <v>17766</v>
      </c>
      <c r="EP912" s="33" t="s">
        <v>3688</v>
      </c>
    </row>
    <row r="913" spans="2:146" x14ac:dyDescent="0.35">
      <c r="B913" s="28">
        <v>1023</v>
      </c>
      <c r="C913" s="28">
        <v>1023</v>
      </c>
      <c r="D913" s="28">
        <v>42</v>
      </c>
      <c r="E913" s="28" t="s">
        <v>755</v>
      </c>
      <c r="F913" s="28" t="s">
        <v>755</v>
      </c>
      <c r="G913" s="28" t="s">
        <v>755</v>
      </c>
      <c r="H913" s="28" t="s">
        <v>238</v>
      </c>
      <c r="I913" s="28">
        <v>1</v>
      </c>
      <c r="J913" s="28" t="s">
        <v>757</v>
      </c>
      <c r="K913" s="28">
        <v>22</v>
      </c>
      <c r="L913" s="28" t="s">
        <v>3689</v>
      </c>
      <c r="N913" s="29">
        <v>535.65300000000002</v>
      </c>
      <c r="O913" s="29">
        <v>535.65300000000002</v>
      </c>
      <c r="P913" s="28">
        <f t="shared" ref="P913:P932" si="95">MAX(CJ913:CK913)</f>
        <v>31.29</v>
      </c>
      <c r="Q913" s="28">
        <f t="shared" si="94"/>
        <v>2.1170421896264933</v>
      </c>
      <c r="R913" s="28">
        <v>1563366</v>
      </c>
      <c r="S913" s="28">
        <v>6915380</v>
      </c>
      <c r="T913" s="28">
        <v>0</v>
      </c>
      <c r="U913" s="28">
        <v>0</v>
      </c>
      <c r="V913" s="28">
        <v>1</v>
      </c>
      <c r="W913" s="28">
        <v>1</v>
      </c>
      <c r="X913" s="28">
        <f>(AB913/AK913)*100</f>
        <v>0</v>
      </c>
      <c r="Y913" s="28">
        <f>(AB913/AL913)*100</f>
        <v>0</v>
      </c>
      <c r="Z913" s="28">
        <f t="shared" si="92"/>
        <v>0</v>
      </c>
      <c r="AA913" s="28">
        <v>0</v>
      </c>
      <c r="AB913" s="30">
        <v>0</v>
      </c>
      <c r="AC913" s="30">
        <v>2.5</v>
      </c>
      <c r="AD913" s="31">
        <v>136</v>
      </c>
      <c r="AE913" s="31">
        <v>273</v>
      </c>
      <c r="AF913" s="31">
        <f>AE913-AD913</f>
        <v>137</v>
      </c>
      <c r="AG913" s="28">
        <v>1020</v>
      </c>
      <c r="AH913" s="28">
        <v>782</v>
      </c>
      <c r="AI913" s="28">
        <v>511</v>
      </c>
      <c r="AJ913" s="28">
        <v>542</v>
      </c>
      <c r="AK913" s="28">
        <v>135</v>
      </c>
      <c r="AL913" s="28">
        <v>31.3</v>
      </c>
      <c r="AM913" s="28">
        <f t="shared" si="91"/>
        <v>23.185185185185187</v>
      </c>
      <c r="AN913" s="28">
        <v>17418</v>
      </c>
      <c r="AO913" s="28" t="s">
        <v>3690</v>
      </c>
      <c r="AP913" s="28">
        <v>7.2400000000000006E-2</v>
      </c>
      <c r="AQ913" s="28">
        <v>0.76</v>
      </c>
      <c r="AR913" s="28">
        <v>6.8500000000000005E-2</v>
      </c>
      <c r="AS913" s="28">
        <v>2.7200000000000002E-3</v>
      </c>
      <c r="AT913" s="28">
        <v>0</v>
      </c>
      <c r="AU913" s="28">
        <v>8.1299999999999997E-2</v>
      </c>
      <c r="AV913" s="28">
        <v>1.12E-2</v>
      </c>
      <c r="AW913" s="28">
        <v>3.3300000000000001E-3</v>
      </c>
      <c r="AX913" s="28">
        <v>5.4000000000000001E-4</v>
      </c>
      <c r="AY913" s="28">
        <v>12100</v>
      </c>
      <c r="BS913" s="32" t="s">
        <v>3690</v>
      </c>
      <c r="BT913" t="s">
        <v>201</v>
      </c>
      <c r="CA913" s="35" t="s">
        <v>187</v>
      </c>
      <c r="CB913" s="35" t="s">
        <v>188</v>
      </c>
      <c r="CC913" s="35">
        <v>1</v>
      </c>
      <c r="CD913" s="28" t="s">
        <v>189</v>
      </c>
      <c r="CE913" s="28">
        <v>0</v>
      </c>
      <c r="CH913" s="28">
        <v>1563176</v>
      </c>
      <c r="CI913" s="28">
        <v>6915751</v>
      </c>
      <c r="CJ913">
        <v>19.95</v>
      </c>
      <c r="CK913">
        <v>31.29</v>
      </c>
      <c r="CL913">
        <v>-11.34</v>
      </c>
      <c r="CM913">
        <v>11.34</v>
      </c>
      <c r="CN913">
        <v>11.34</v>
      </c>
      <c r="CO913" s="38" t="s">
        <v>1136</v>
      </c>
      <c r="CP913" s="38" t="s">
        <v>202</v>
      </c>
      <c r="CR913" s="38" t="s">
        <v>189</v>
      </c>
      <c r="CS913" s="38">
        <v>0</v>
      </c>
      <c r="CT913" s="38" t="s">
        <v>3691</v>
      </c>
      <c r="CU913" s="38" t="s">
        <v>751</v>
      </c>
      <c r="CV913" s="47">
        <v>44469</v>
      </c>
      <c r="CY913" s="39" t="s">
        <v>1136</v>
      </c>
      <c r="CZ913" s="40" t="s">
        <v>202</v>
      </c>
      <c r="DA913" s="35" t="s">
        <v>205</v>
      </c>
      <c r="DP913" s="42">
        <v>1023</v>
      </c>
      <c r="DQ913" s="42">
        <v>1023</v>
      </c>
      <c r="DR913" s="42">
        <v>17418</v>
      </c>
      <c r="DW913" s="35" t="s">
        <v>3692</v>
      </c>
      <c r="DX913" s="35" t="s">
        <v>425</v>
      </c>
      <c r="EG913" s="28">
        <v>897</v>
      </c>
      <c r="EH913" s="28">
        <v>643</v>
      </c>
      <c r="EI913" s="28">
        <v>352</v>
      </c>
      <c r="EJ913" s="28">
        <v>385</v>
      </c>
      <c r="EK913" s="28">
        <v>133</v>
      </c>
      <c r="EL913" s="28">
        <v>41.3</v>
      </c>
      <c r="EM913" s="44">
        <f t="shared" si="93"/>
        <v>31.052631578947366</v>
      </c>
      <c r="EN913" s="28" t="s">
        <v>3690</v>
      </c>
      <c r="EO913" s="33">
        <v>17418</v>
      </c>
      <c r="EP913" s="33" t="s">
        <v>3690</v>
      </c>
    </row>
    <row r="914" spans="2:146" x14ac:dyDescent="0.35">
      <c r="B914" s="28">
        <v>1024</v>
      </c>
      <c r="C914" s="28">
        <v>1024</v>
      </c>
      <c r="D914" s="28">
        <v>42</v>
      </c>
      <c r="E914" s="28" t="s">
        <v>755</v>
      </c>
      <c r="F914" s="28" t="s">
        <v>755</v>
      </c>
      <c r="G914" s="28" t="s">
        <v>755</v>
      </c>
      <c r="H914" s="28" t="s">
        <v>238</v>
      </c>
      <c r="I914" s="28">
        <v>1</v>
      </c>
      <c r="J914" s="28" t="s">
        <v>757</v>
      </c>
      <c r="K914" s="28">
        <v>22</v>
      </c>
      <c r="N914" s="29">
        <v>82.604500000000002</v>
      </c>
      <c r="O914" s="29">
        <v>82.604500000000002</v>
      </c>
      <c r="P914" s="28">
        <f t="shared" si="95"/>
        <v>31.91</v>
      </c>
      <c r="Q914" s="28">
        <f t="shared" si="94"/>
        <v>1.9490463594598348</v>
      </c>
      <c r="R914" s="28">
        <v>1559929</v>
      </c>
      <c r="S914" s="28">
        <v>6917418</v>
      </c>
      <c r="T914" s="28">
        <v>0</v>
      </c>
      <c r="U914" s="28">
        <v>0</v>
      </c>
      <c r="V914" s="28">
        <v>0</v>
      </c>
      <c r="W914" s="28">
        <v>0</v>
      </c>
      <c r="X914" s="28">
        <v>0</v>
      </c>
      <c r="Y914" s="28">
        <v>0</v>
      </c>
      <c r="Z914" s="28">
        <f t="shared" si="92"/>
        <v>0</v>
      </c>
      <c r="AA914" s="28">
        <v>0</v>
      </c>
      <c r="AB914" s="30">
        <v>0</v>
      </c>
      <c r="AC914" s="30">
        <v>0</v>
      </c>
      <c r="AG914" s="28">
        <v>1020</v>
      </c>
      <c r="AH914" s="28">
        <v>782</v>
      </c>
      <c r="AI914" s="28">
        <v>511</v>
      </c>
      <c r="AJ914" s="28">
        <v>541</v>
      </c>
      <c r="AK914" s="28">
        <v>135</v>
      </c>
      <c r="AL914" s="28">
        <v>31.2</v>
      </c>
      <c r="AM914" s="28">
        <f t="shared" si="91"/>
        <v>23.111111111111111</v>
      </c>
      <c r="AN914" s="28">
        <v>17427</v>
      </c>
      <c r="AO914" s="28" t="s">
        <v>3693</v>
      </c>
      <c r="AP914" s="28">
        <v>7.2499999999999995E-2</v>
      </c>
      <c r="AQ914" s="28">
        <v>0.76</v>
      </c>
      <c r="AR914" s="28">
        <v>6.8500000000000005E-2</v>
      </c>
      <c r="AS914" s="28">
        <v>2.7200000000000002E-3</v>
      </c>
      <c r="AT914" s="28">
        <v>0</v>
      </c>
      <c r="AU914" s="28">
        <v>8.14E-2</v>
      </c>
      <c r="AV914" s="28">
        <v>1.11E-2</v>
      </c>
      <c r="AW914" s="28">
        <v>3.1900000000000001E-3</v>
      </c>
      <c r="AX914" s="28">
        <v>5.2999999999999998E-4</v>
      </c>
      <c r="AY914" s="28">
        <v>12100</v>
      </c>
      <c r="BS914" s="32" t="s">
        <v>3693</v>
      </c>
      <c r="BT914" t="s">
        <v>201</v>
      </c>
      <c r="CA914" s="35" t="s">
        <v>187</v>
      </c>
      <c r="CB914" s="35" t="s">
        <v>1119</v>
      </c>
      <c r="CC914" s="35">
        <v>0</v>
      </c>
      <c r="CD914" s="28" t="s">
        <v>189</v>
      </c>
      <c r="CE914" s="28">
        <v>0</v>
      </c>
      <c r="CH914" s="28">
        <v>1560011</v>
      </c>
      <c r="CI914" s="28">
        <v>6917415</v>
      </c>
      <c r="CJ914">
        <v>31.91</v>
      </c>
      <c r="CK914">
        <v>30.3</v>
      </c>
      <c r="CL914">
        <v>1.6099999999999994</v>
      </c>
      <c r="CM914">
        <v>1.6099999999999994</v>
      </c>
      <c r="CN914">
        <v>1.6099999999999994</v>
      </c>
      <c r="DA914" s="35" t="s">
        <v>321</v>
      </c>
      <c r="DP914" s="42">
        <v>1024</v>
      </c>
      <c r="DQ914" s="42">
        <v>1024</v>
      </c>
      <c r="DR914" s="42">
        <v>17427</v>
      </c>
      <c r="ED914" s="35" t="s">
        <v>1442</v>
      </c>
      <c r="EG914" s="28">
        <v>898</v>
      </c>
      <c r="EH914" s="28">
        <v>643</v>
      </c>
      <c r="EI914" s="28">
        <v>353</v>
      </c>
      <c r="EJ914" s="28">
        <v>385</v>
      </c>
      <c r="EK914" s="28">
        <v>133</v>
      </c>
      <c r="EL914" s="28">
        <v>40.799999999999997</v>
      </c>
      <c r="EM914" s="44">
        <f t="shared" si="93"/>
        <v>30.676691729323309</v>
      </c>
      <c r="EN914" s="28" t="s">
        <v>3693</v>
      </c>
      <c r="EO914" s="33">
        <v>17427</v>
      </c>
      <c r="EP914" s="33" t="s">
        <v>3693</v>
      </c>
    </row>
    <row r="915" spans="2:146" x14ac:dyDescent="0.35">
      <c r="B915" s="28">
        <v>1025</v>
      </c>
      <c r="C915" s="28">
        <v>1025</v>
      </c>
      <c r="D915" s="28">
        <v>9</v>
      </c>
      <c r="E915" s="28" t="s">
        <v>576</v>
      </c>
      <c r="F915" s="28" t="s">
        <v>576</v>
      </c>
      <c r="G915" s="28" t="s">
        <v>576</v>
      </c>
      <c r="H915" s="28" t="s">
        <v>3694</v>
      </c>
      <c r="I915" s="28">
        <v>1</v>
      </c>
      <c r="J915" s="28" t="s">
        <v>578</v>
      </c>
      <c r="K915" s="28">
        <v>25</v>
      </c>
      <c r="L915" s="28" t="s">
        <v>3695</v>
      </c>
      <c r="N915" s="29">
        <v>8336.57</v>
      </c>
      <c r="O915" s="29">
        <v>8336.57</v>
      </c>
      <c r="P915" s="28">
        <f t="shared" si="95"/>
        <v>426.15</v>
      </c>
      <c r="Q915" s="28">
        <f t="shared" si="94"/>
        <v>0.61596076084048912</v>
      </c>
      <c r="R915" s="28">
        <v>1608129</v>
      </c>
      <c r="S915" s="28">
        <v>7489518</v>
      </c>
      <c r="T915" s="28">
        <v>0</v>
      </c>
      <c r="U915" s="28">
        <v>0</v>
      </c>
      <c r="V915" s="28">
        <v>0</v>
      </c>
      <c r="W915" s="28">
        <v>0</v>
      </c>
      <c r="X915" s="28">
        <v>0</v>
      </c>
      <c r="Y915" s="28">
        <v>0</v>
      </c>
      <c r="Z915" s="28">
        <f t="shared" si="92"/>
        <v>0</v>
      </c>
      <c r="AA915" s="28">
        <v>0</v>
      </c>
      <c r="AB915" s="30">
        <v>0</v>
      </c>
      <c r="AC915" s="30">
        <v>0</v>
      </c>
      <c r="AG915" s="28">
        <v>818</v>
      </c>
      <c r="AH915" s="28">
        <v>671</v>
      </c>
      <c r="AI915" s="28">
        <v>502</v>
      </c>
      <c r="AJ915" s="28">
        <v>521</v>
      </c>
      <c r="AK915" s="28">
        <v>178</v>
      </c>
      <c r="AL915" s="28">
        <v>50</v>
      </c>
      <c r="AM915" s="28">
        <f t="shared" si="91"/>
        <v>28.08988764044944</v>
      </c>
      <c r="AN915" s="28">
        <v>35973</v>
      </c>
      <c r="AO915" s="28" t="s">
        <v>3696</v>
      </c>
      <c r="AP915" s="28">
        <v>0.153</v>
      </c>
      <c r="AQ915" s="28">
        <v>2.93E-2</v>
      </c>
      <c r="AR915" s="28">
        <v>0.52</v>
      </c>
      <c r="AS915" s="28">
        <v>0.26400000000000001</v>
      </c>
      <c r="AT915" s="28">
        <v>2.53E-2</v>
      </c>
      <c r="AU915" s="28">
        <v>7.4000000000000003E-3</v>
      </c>
      <c r="AV915" s="28">
        <v>0</v>
      </c>
      <c r="AW915" s="28">
        <v>0</v>
      </c>
      <c r="AX915" s="28">
        <v>1.2999999999999999E-4</v>
      </c>
      <c r="AY915" s="28">
        <v>5920</v>
      </c>
      <c r="BS915" s="32" t="s">
        <v>3696</v>
      </c>
      <c r="BT915" t="s">
        <v>201</v>
      </c>
      <c r="CA915" s="35" t="s">
        <v>187</v>
      </c>
      <c r="CB915" s="35" t="s">
        <v>188</v>
      </c>
      <c r="CC915" s="35">
        <v>1</v>
      </c>
      <c r="CD915" s="28" t="s">
        <v>189</v>
      </c>
      <c r="CE915" s="28">
        <v>0</v>
      </c>
      <c r="CH915" s="28">
        <v>1602438</v>
      </c>
      <c r="CI915" s="28">
        <v>7494345</v>
      </c>
      <c r="CJ915">
        <v>374.8</v>
      </c>
      <c r="CK915">
        <v>426.15</v>
      </c>
      <c r="CL915">
        <v>-51.349999999999966</v>
      </c>
      <c r="CM915">
        <v>51.349999999999966</v>
      </c>
      <c r="CN915">
        <v>51.349999999999966</v>
      </c>
      <c r="CO915" s="38" t="s">
        <v>189</v>
      </c>
      <c r="CP915" s="38" t="s">
        <v>202</v>
      </c>
      <c r="CR915" s="38" t="s">
        <v>189</v>
      </c>
      <c r="CY915" s="39" t="s">
        <v>189</v>
      </c>
      <c r="CZ915" s="40" t="s">
        <v>202</v>
      </c>
      <c r="DA915" s="35" t="s">
        <v>205</v>
      </c>
      <c r="DP915" s="42">
        <v>1025</v>
      </c>
      <c r="DQ915" s="42">
        <v>1025</v>
      </c>
      <c r="DR915" s="42">
        <v>35973</v>
      </c>
      <c r="DX915" s="35" t="s">
        <v>582</v>
      </c>
      <c r="EG915" s="28">
        <v>663</v>
      </c>
      <c r="EH915" s="28">
        <v>572</v>
      </c>
      <c r="EI915" s="28">
        <v>468</v>
      </c>
      <c r="EJ915" s="28">
        <v>480</v>
      </c>
      <c r="EK915" s="28">
        <v>205</v>
      </c>
      <c r="EL915" s="28">
        <v>22.3</v>
      </c>
      <c r="EM915" s="44">
        <f t="shared" si="93"/>
        <v>10.878048780487806</v>
      </c>
      <c r="EN915" s="28" t="s">
        <v>3696</v>
      </c>
      <c r="EO915" s="33">
        <v>35973</v>
      </c>
      <c r="EP915" s="33" t="s">
        <v>3696</v>
      </c>
    </row>
    <row r="916" spans="2:146" x14ac:dyDescent="0.35">
      <c r="B916" s="28">
        <v>1026</v>
      </c>
      <c r="C916" s="28">
        <v>1026</v>
      </c>
      <c r="D916" s="28">
        <v>9</v>
      </c>
      <c r="E916" s="28" t="s">
        <v>576</v>
      </c>
      <c r="F916" s="28" t="s">
        <v>576</v>
      </c>
      <c r="G916" s="28" t="s">
        <v>576</v>
      </c>
      <c r="H916" s="28" t="s">
        <v>3697</v>
      </c>
      <c r="I916" s="28">
        <v>2</v>
      </c>
      <c r="J916" s="28" t="s">
        <v>578</v>
      </c>
      <c r="K916" s="28">
        <v>25</v>
      </c>
      <c r="L916" s="28" t="s">
        <v>3698</v>
      </c>
      <c r="N916" s="29">
        <v>50108.800000000003</v>
      </c>
      <c r="O916" s="29">
        <v>50108.800000000003</v>
      </c>
      <c r="P916" s="28">
        <f t="shared" si="95"/>
        <v>612.95000000000005</v>
      </c>
      <c r="Q916" s="28">
        <f t="shared" si="94"/>
        <v>0.31890606041254244</v>
      </c>
      <c r="R916" s="28">
        <v>1576721</v>
      </c>
      <c r="S916" s="28">
        <v>7530653</v>
      </c>
      <c r="T916" s="28">
        <v>1</v>
      </c>
      <c r="U916" s="28">
        <v>7.0999999999999899</v>
      </c>
      <c r="V916" s="28">
        <v>0</v>
      </c>
      <c r="W916" s="28">
        <v>0</v>
      </c>
      <c r="X916" s="28">
        <v>0</v>
      </c>
      <c r="Y916" s="28">
        <v>0</v>
      </c>
      <c r="Z916" s="28">
        <f t="shared" si="92"/>
        <v>16.39722863741337</v>
      </c>
      <c r="AA916" s="28">
        <v>1</v>
      </c>
      <c r="AB916" s="30">
        <v>0</v>
      </c>
      <c r="AC916" s="30">
        <v>0</v>
      </c>
      <c r="AG916" s="28">
        <v>309</v>
      </c>
      <c r="AH916" s="28">
        <v>250</v>
      </c>
      <c r="AI916" s="28">
        <v>183</v>
      </c>
      <c r="AJ916" s="28">
        <v>191</v>
      </c>
      <c r="AK916" s="28">
        <v>43.3</v>
      </c>
      <c r="AL916" s="28">
        <v>7.96</v>
      </c>
      <c r="AM916" s="28">
        <f t="shared" si="91"/>
        <v>18.383371824480371</v>
      </c>
      <c r="AN916" s="28">
        <v>61549</v>
      </c>
      <c r="AO916" s="28" t="s">
        <v>3699</v>
      </c>
      <c r="AP916" s="28">
        <v>0.156</v>
      </c>
      <c r="AQ916" s="28">
        <v>5.7499999999999999E-3</v>
      </c>
      <c r="AR916" s="28">
        <v>0.47</v>
      </c>
      <c r="AS916" s="28">
        <v>0.32600000000000001</v>
      </c>
      <c r="AT916" s="28">
        <v>3.9600000000000003E-2</v>
      </c>
      <c r="AU916" s="28">
        <v>2.9499999999999999E-3</v>
      </c>
      <c r="AV916" s="28">
        <v>0</v>
      </c>
      <c r="AW916" s="28">
        <v>0</v>
      </c>
      <c r="AX916" s="28">
        <v>0</v>
      </c>
      <c r="AY916" s="28">
        <v>1220</v>
      </c>
      <c r="BS916" s="32" t="s">
        <v>3699</v>
      </c>
      <c r="BT916" t="s">
        <v>201</v>
      </c>
      <c r="BU916">
        <v>1</v>
      </c>
      <c r="CA916" s="35" t="s">
        <v>187</v>
      </c>
      <c r="CB916" s="35" t="s">
        <v>188</v>
      </c>
      <c r="CC916" s="35">
        <v>1</v>
      </c>
      <c r="CD916" s="28" t="s">
        <v>202</v>
      </c>
      <c r="CE916" s="28">
        <v>1</v>
      </c>
      <c r="CF916" s="36" t="s">
        <v>390</v>
      </c>
      <c r="CH916" s="28">
        <v>1609767</v>
      </c>
      <c r="CI916" s="28">
        <v>7502112</v>
      </c>
      <c r="CJ916">
        <v>612.95000000000005</v>
      </c>
      <c r="CK916">
        <v>453.15</v>
      </c>
      <c r="CL916">
        <v>159.80000000000007</v>
      </c>
      <c r="CM916">
        <v>159.80000000000007</v>
      </c>
      <c r="CN916">
        <v>159.80000000000007</v>
      </c>
      <c r="CO916" s="38" t="s">
        <v>189</v>
      </c>
      <c r="CR916" s="38" t="s">
        <v>202</v>
      </c>
      <c r="CY916" s="39" t="s">
        <v>189</v>
      </c>
      <c r="DA916" s="35" t="s">
        <v>205</v>
      </c>
      <c r="DD916" s="41" t="s">
        <v>3700</v>
      </c>
      <c r="DE916" s="41">
        <v>36.200000000000003</v>
      </c>
      <c r="DP916" s="42">
        <v>1026</v>
      </c>
      <c r="DQ916" s="42">
        <v>1026</v>
      </c>
      <c r="DR916" s="42">
        <v>61549</v>
      </c>
      <c r="DX916" s="35" t="s">
        <v>582</v>
      </c>
      <c r="EG916" s="28">
        <v>63.2</v>
      </c>
      <c r="EH916" s="28">
        <v>51.5</v>
      </c>
      <c r="EI916" s="28">
        <v>38.1</v>
      </c>
      <c r="EJ916" s="28">
        <v>39.6</v>
      </c>
      <c r="EK916" s="28">
        <v>7.49</v>
      </c>
      <c r="EL916" s="28">
        <v>1.1000000000000001</v>
      </c>
      <c r="EM916" s="44">
        <f t="shared" si="93"/>
        <v>14.686248331108146</v>
      </c>
      <c r="EN916" s="28" t="s">
        <v>3699</v>
      </c>
      <c r="EO916" s="33">
        <v>61549</v>
      </c>
      <c r="EP916" s="33" t="s">
        <v>3699</v>
      </c>
    </row>
    <row r="917" spans="2:146" x14ac:dyDescent="0.35">
      <c r="B917" s="28">
        <v>1029</v>
      </c>
      <c r="C917" s="28">
        <v>1029</v>
      </c>
      <c r="D917" s="28">
        <v>40</v>
      </c>
      <c r="E917" s="28" t="s">
        <v>413</v>
      </c>
      <c r="F917" s="28" t="s">
        <v>1011</v>
      </c>
      <c r="G917" s="28" t="s">
        <v>1011</v>
      </c>
      <c r="H917" s="28" t="s">
        <v>1012</v>
      </c>
      <c r="I917" s="28">
        <v>2</v>
      </c>
      <c r="J917" s="28" t="s">
        <v>417</v>
      </c>
      <c r="K917" s="28">
        <v>23</v>
      </c>
      <c r="L917" s="28" t="s">
        <v>3701</v>
      </c>
      <c r="N917" s="29">
        <v>411.69900000000001</v>
      </c>
      <c r="O917" s="29">
        <v>411.69900000000001</v>
      </c>
      <c r="P917" s="28">
        <f t="shared" si="95"/>
        <v>314.25</v>
      </c>
      <c r="Q917" s="28">
        <f t="shared" si="94"/>
        <v>2.4362458980954469</v>
      </c>
      <c r="R917" s="28">
        <v>1435216</v>
      </c>
      <c r="S917" s="28">
        <v>6978727</v>
      </c>
      <c r="T917" s="28">
        <v>1</v>
      </c>
      <c r="U917" s="28">
        <v>0</v>
      </c>
      <c r="V917" s="28">
        <v>1</v>
      </c>
      <c r="W917" s="28">
        <v>0</v>
      </c>
      <c r="X917" s="28">
        <f>(AB917/AK917)*100</f>
        <v>10.775862068965518</v>
      </c>
      <c r="Y917" s="28">
        <f>(AB917/AL917)*100</f>
        <v>31.847133757961782</v>
      </c>
      <c r="Z917" s="28">
        <f t="shared" si="92"/>
        <v>10.775862068965518</v>
      </c>
      <c r="AA917" s="28">
        <v>0</v>
      </c>
      <c r="AB917" s="30">
        <v>0.5</v>
      </c>
      <c r="AC917" s="30">
        <v>0.5</v>
      </c>
      <c r="AD917" s="31">
        <v>1</v>
      </c>
      <c r="AE917" s="31">
        <v>365</v>
      </c>
      <c r="AF917" s="31">
        <v>365</v>
      </c>
      <c r="AG917" s="28">
        <v>22.6</v>
      </c>
      <c r="AH917" s="28">
        <v>17.5</v>
      </c>
      <c r="AI917" s="28">
        <v>11.6</v>
      </c>
      <c r="AJ917" s="28">
        <v>12.2</v>
      </c>
      <c r="AK917" s="28">
        <v>4.6399999999999997</v>
      </c>
      <c r="AL917" s="28">
        <v>1.57</v>
      </c>
      <c r="AM917" s="28">
        <f t="shared" si="91"/>
        <v>33.83620689655173</v>
      </c>
      <c r="AN917" s="28">
        <v>19445</v>
      </c>
      <c r="AO917" s="28" t="s">
        <v>1014</v>
      </c>
      <c r="AP917" s="28">
        <v>0.20599999999999999</v>
      </c>
      <c r="AQ917" s="28">
        <v>0.69099999999999995</v>
      </c>
      <c r="AR917" s="28">
        <v>1.9099999999999999E-2</v>
      </c>
      <c r="AS917" s="28">
        <v>1.6199999999999999E-3</v>
      </c>
      <c r="AT917" s="28">
        <v>0</v>
      </c>
      <c r="AU917" s="28">
        <v>4.4999999999999998E-2</v>
      </c>
      <c r="AV917" s="28">
        <v>3.44E-2</v>
      </c>
      <c r="AW917" s="28">
        <v>2.0200000000000001E-3</v>
      </c>
      <c r="AX917" s="28">
        <v>2.1000000000000001E-4</v>
      </c>
      <c r="AY917" s="28">
        <v>499</v>
      </c>
      <c r="AZ917" s="28">
        <v>2</v>
      </c>
      <c r="BA917" s="28">
        <v>0</v>
      </c>
      <c r="BB917" s="28">
        <v>0</v>
      </c>
      <c r="BC917" s="28">
        <v>1</v>
      </c>
      <c r="BD917" s="28">
        <v>1</v>
      </c>
      <c r="BE917" s="28">
        <v>1</v>
      </c>
      <c r="BF917" s="28">
        <v>0</v>
      </c>
      <c r="BG917" s="28">
        <v>2</v>
      </c>
      <c r="BH917" s="28">
        <v>0</v>
      </c>
      <c r="BI917" s="28">
        <v>0</v>
      </c>
      <c r="BJ917" s="28">
        <v>0</v>
      </c>
      <c r="BK917" s="28" t="s">
        <v>199</v>
      </c>
      <c r="BL917" s="28">
        <v>82</v>
      </c>
      <c r="BM917" s="28">
        <v>0</v>
      </c>
      <c r="BN917" s="28" t="s">
        <v>1015</v>
      </c>
      <c r="BS917" s="32" t="s">
        <v>1014</v>
      </c>
      <c r="BT917" t="s">
        <v>201</v>
      </c>
      <c r="BU917">
        <v>2</v>
      </c>
      <c r="CA917" s="35" t="s">
        <v>187</v>
      </c>
      <c r="CB917" s="35" t="s">
        <v>188</v>
      </c>
      <c r="CC917" s="35">
        <v>1</v>
      </c>
      <c r="CD917" s="28" t="s">
        <v>202</v>
      </c>
      <c r="CE917" s="28">
        <v>1</v>
      </c>
      <c r="CF917" s="36" t="s">
        <v>203</v>
      </c>
      <c r="CH917" s="28">
        <v>1434921</v>
      </c>
      <c r="CI917" s="28">
        <v>6978797</v>
      </c>
      <c r="CJ917">
        <v>314.25</v>
      </c>
      <c r="CK917">
        <v>304.22000000000003</v>
      </c>
      <c r="CL917">
        <v>10.029999999999973</v>
      </c>
      <c r="CM917">
        <v>10.029999999999973</v>
      </c>
      <c r="CN917">
        <v>10.029999999999973</v>
      </c>
      <c r="CO917" s="38" t="s">
        <v>1016</v>
      </c>
      <c r="CP917" s="38" t="s">
        <v>189</v>
      </c>
      <c r="CR917" s="38" t="s">
        <v>202</v>
      </c>
      <c r="CY917" s="39" t="s">
        <v>1016</v>
      </c>
      <c r="CZ917" s="40" t="s">
        <v>189</v>
      </c>
      <c r="DA917" s="35" t="s">
        <v>205</v>
      </c>
      <c r="DP917" s="42">
        <v>1029</v>
      </c>
      <c r="DQ917" s="42">
        <v>1029</v>
      </c>
      <c r="DR917" s="42">
        <v>19445</v>
      </c>
      <c r="DS917" s="35" t="s">
        <v>189</v>
      </c>
      <c r="DU917" s="35" t="s">
        <v>1017</v>
      </c>
      <c r="DX917" s="35" t="s">
        <v>425</v>
      </c>
      <c r="EA917" s="35" t="s">
        <v>207</v>
      </c>
      <c r="EC917" s="35" t="s">
        <v>194</v>
      </c>
      <c r="EG917" s="28">
        <v>19.2</v>
      </c>
      <c r="EH917" s="28">
        <v>14.3</v>
      </c>
      <c r="EI917" s="28">
        <v>8.7200000000000006</v>
      </c>
      <c r="EJ917" s="28">
        <v>9.35</v>
      </c>
      <c r="EK917" s="28">
        <v>4.1100000000000003</v>
      </c>
      <c r="EL917" s="28">
        <v>0.54600000000000004</v>
      </c>
      <c r="EM917" s="44">
        <f t="shared" si="93"/>
        <v>13.284671532846716</v>
      </c>
      <c r="EN917" s="28" t="s">
        <v>1014</v>
      </c>
      <c r="EO917" s="33">
        <v>19445</v>
      </c>
      <c r="EP917" s="33" t="s">
        <v>1014</v>
      </c>
    </row>
    <row r="918" spans="2:146" x14ac:dyDescent="0.35">
      <c r="B918" s="28">
        <v>1031</v>
      </c>
      <c r="C918" s="28">
        <v>1031</v>
      </c>
      <c r="D918" s="28">
        <v>38</v>
      </c>
      <c r="E918" s="28" t="s">
        <v>463</v>
      </c>
      <c r="F918" s="28" t="s">
        <v>745</v>
      </c>
      <c r="G918" s="28" t="s">
        <v>745</v>
      </c>
      <c r="H918" s="28" t="s">
        <v>3702</v>
      </c>
      <c r="I918" s="28">
        <v>2</v>
      </c>
      <c r="J918" s="28" t="s">
        <v>464</v>
      </c>
      <c r="K918" s="28">
        <v>24</v>
      </c>
      <c r="L918" s="28" t="s">
        <v>3703</v>
      </c>
      <c r="N918" s="29">
        <v>889.01199999999994</v>
      </c>
      <c r="O918" s="29">
        <v>889.01199999999994</v>
      </c>
      <c r="P918" s="28">
        <f t="shared" si="95"/>
        <v>115.97</v>
      </c>
      <c r="Q918" s="28">
        <f t="shared" si="94"/>
        <v>2.5893913692953521</v>
      </c>
      <c r="R918" s="28">
        <v>1561270</v>
      </c>
      <c r="S918" s="28">
        <v>7005559</v>
      </c>
      <c r="T918" s="28">
        <v>0</v>
      </c>
      <c r="U918" s="28">
        <v>0</v>
      </c>
      <c r="V918" s="28">
        <v>0</v>
      </c>
      <c r="W918" s="28">
        <v>0</v>
      </c>
      <c r="X918" s="28">
        <v>0</v>
      </c>
      <c r="Y918" s="28">
        <v>0</v>
      </c>
      <c r="Z918" s="28">
        <f t="shared" si="92"/>
        <v>0</v>
      </c>
      <c r="AA918" s="28">
        <v>0</v>
      </c>
      <c r="AB918" s="30">
        <v>0</v>
      </c>
      <c r="AC918" s="30">
        <v>0</v>
      </c>
      <c r="AG918" s="28">
        <v>395</v>
      </c>
      <c r="AH918" s="28">
        <v>343</v>
      </c>
      <c r="AI918" s="28">
        <v>283</v>
      </c>
      <c r="AJ918" s="28">
        <v>290</v>
      </c>
      <c r="AK918" s="28">
        <v>146</v>
      </c>
      <c r="AL918" s="28">
        <v>61.2</v>
      </c>
      <c r="AM918" s="28">
        <f t="shared" si="91"/>
        <v>41.917808219178085</v>
      </c>
      <c r="AN918" s="28">
        <v>20513</v>
      </c>
      <c r="AO918" s="28" t="s">
        <v>3704</v>
      </c>
      <c r="AP918" s="28">
        <v>0.107</v>
      </c>
      <c r="AQ918" s="28">
        <v>0.60099999999999998</v>
      </c>
      <c r="AR918" s="28">
        <v>0.14199999999999999</v>
      </c>
      <c r="AS918" s="28">
        <v>4.02E-2</v>
      </c>
      <c r="AT918" s="28">
        <v>4.0000000000000003E-5</v>
      </c>
      <c r="AU918" s="28">
        <v>0.10199999999999999</v>
      </c>
      <c r="AV918" s="28">
        <v>6.5300000000000002E-3</v>
      </c>
      <c r="AW918" s="28">
        <v>1.6999999999999999E-3</v>
      </c>
      <c r="AX918" s="28">
        <v>2.4000000000000001E-4</v>
      </c>
      <c r="AY918" s="28">
        <v>8780</v>
      </c>
      <c r="BS918" s="32" t="s">
        <v>3704</v>
      </c>
      <c r="BT918" t="s">
        <v>201</v>
      </c>
      <c r="CA918" s="35" t="s">
        <v>187</v>
      </c>
      <c r="CB918" s="35" t="s">
        <v>188</v>
      </c>
      <c r="CC918" s="35">
        <v>1</v>
      </c>
      <c r="CD918" s="28" t="s">
        <v>189</v>
      </c>
      <c r="CE918" s="28">
        <v>0</v>
      </c>
      <c r="CH918" s="28">
        <v>1561246</v>
      </c>
      <c r="CI918" s="28">
        <v>7006311</v>
      </c>
      <c r="CJ918">
        <v>115.97</v>
      </c>
      <c r="CK918">
        <v>92.95</v>
      </c>
      <c r="CL918">
        <v>23.019999999999996</v>
      </c>
      <c r="CM918">
        <v>23.019999999999996</v>
      </c>
      <c r="CN918">
        <v>23.019999999999996</v>
      </c>
      <c r="CO918" s="38" t="s">
        <v>189</v>
      </c>
      <c r="CY918" s="39" t="s">
        <v>189</v>
      </c>
      <c r="DA918" s="35" t="s">
        <v>205</v>
      </c>
      <c r="DP918" s="42">
        <v>1031</v>
      </c>
      <c r="DQ918" s="42">
        <v>1031</v>
      </c>
      <c r="DR918" s="42">
        <v>20513</v>
      </c>
      <c r="DW918" s="35" t="s">
        <v>3705</v>
      </c>
      <c r="DX918" s="35" t="s">
        <v>425</v>
      </c>
      <c r="EG918" s="28">
        <v>666</v>
      </c>
      <c r="EH918" s="28">
        <v>504</v>
      </c>
      <c r="EI918" s="28">
        <v>318</v>
      </c>
      <c r="EJ918" s="28">
        <v>339</v>
      </c>
      <c r="EK918" s="28">
        <v>181</v>
      </c>
      <c r="EL918" s="28">
        <v>73.599999999999994</v>
      </c>
      <c r="EM918" s="44">
        <f t="shared" si="93"/>
        <v>40.66298342541436</v>
      </c>
      <c r="EN918" s="28" t="s">
        <v>3704</v>
      </c>
      <c r="EO918" s="33">
        <v>20513</v>
      </c>
      <c r="EP918" s="33" t="s">
        <v>3704</v>
      </c>
    </row>
    <row r="919" spans="2:146" x14ac:dyDescent="0.35">
      <c r="B919" s="28">
        <v>284</v>
      </c>
      <c r="C919" s="28">
        <v>2000</v>
      </c>
      <c r="D919" s="28">
        <v>53</v>
      </c>
      <c r="E919" s="28" t="s">
        <v>777</v>
      </c>
      <c r="F919" s="28" t="s">
        <v>3706</v>
      </c>
      <c r="G919" s="28" t="s">
        <v>3706</v>
      </c>
      <c r="H919" s="28" t="s">
        <v>1361</v>
      </c>
      <c r="I919" s="28">
        <v>2</v>
      </c>
      <c r="J919" s="28" t="s">
        <v>714</v>
      </c>
      <c r="K919" s="28">
        <v>20</v>
      </c>
      <c r="L919" s="28" t="s">
        <v>3707</v>
      </c>
      <c r="M919" s="28" t="s">
        <v>3707</v>
      </c>
      <c r="N919" s="29">
        <v>918.20799999999997</v>
      </c>
      <c r="O919" s="29">
        <v>1334.5360000000001</v>
      </c>
      <c r="P919" s="28">
        <f t="shared" si="95"/>
        <v>244.59</v>
      </c>
      <c r="Q919" s="28">
        <f t="shared" si="94"/>
        <v>0.56873699922669774</v>
      </c>
      <c r="R919" s="28">
        <v>1413558</v>
      </c>
      <c r="S919" s="28">
        <v>6702793</v>
      </c>
      <c r="T919" s="28">
        <v>1</v>
      </c>
      <c r="U919" s="28">
        <v>0</v>
      </c>
      <c r="V919" s="28">
        <v>1</v>
      </c>
      <c r="W919" s="28">
        <v>0</v>
      </c>
      <c r="X919" s="28">
        <f>(AB919/AK919)*100</f>
        <v>0.67204301075268813</v>
      </c>
      <c r="Y919" s="28">
        <f>(AB919/AL919)*100</f>
        <v>3.5971223021582732</v>
      </c>
      <c r="Z919" s="28">
        <f t="shared" si="92"/>
        <v>0.67204301075268813</v>
      </c>
      <c r="AA919" s="28">
        <v>1</v>
      </c>
      <c r="AB919" s="30">
        <v>0.5</v>
      </c>
      <c r="AC919" s="30">
        <v>0.5</v>
      </c>
      <c r="AD919" s="31">
        <v>1</v>
      </c>
      <c r="AE919" s="31">
        <v>365</v>
      </c>
      <c r="AF919" s="31">
        <v>365</v>
      </c>
      <c r="AG919" s="28">
        <v>645</v>
      </c>
      <c r="AH919" s="28">
        <v>505</v>
      </c>
      <c r="AI919" s="28">
        <v>346</v>
      </c>
      <c r="AJ919" s="28">
        <v>364</v>
      </c>
      <c r="AK919" s="28">
        <v>74.400000000000006</v>
      </c>
      <c r="AL919" s="28">
        <v>13.9</v>
      </c>
      <c r="AM919" s="28">
        <f t="shared" si="91"/>
        <v>18.682795698924732</v>
      </c>
      <c r="AN919" s="28">
        <v>11011</v>
      </c>
      <c r="AO919" s="28" t="s">
        <v>3708</v>
      </c>
      <c r="AP919" s="28">
        <v>2.4400000000000002E-2</v>
      </c>
      <c r="AQ919" s="28">
        <v>0.66300000000000003</v>
      </c>
      <c r="AR919" s="28">
        <v>0.109</v>
      </c>
      <c r="AS919" s="28">
        <v>2.86E-2</v>
      </c>
      <c r="AT919" s="28">
        <v>0</v>
      </c>
      <c r="AU919" s="28">
        <v>0.153</v>
      </c>
      <c r="AV919" s="28">
        <v>1.43E-2</v>
      </c>
      <c r="AW919" s="28">
        <v>7.5100000000000002E-3</v>
      </c>
      <c r="AX919" s="28">
        <v>8.3000000000000001E-4</v>
      </c>
      <c r="AY919" s="28">
        <v>4500</v>
      </c>
      <c r="AZ919" s="28">
        <v>0</v>
      </c>
      <c r="BA919" s="28">
        <v>0</v>
      </c>
      <c r="BB919" s="28">
        <v>7</v>
      </c>
      <c r="BC919" s="28">
        <v>0</v>
      </c>
      <c r="BD919" s="28">
        <v>1</v>
      </c>
      <c r="BE919" s="28">
        <v>5</v>
      </c>
      <c r="BF919" s="28">
        <v>0</v>
      </c>
      <c r="BG919" s="28">
        <v>3</v>
      </c>
      <c r="BH919" s="28">
        <v>0</v>
      </c>
      <c r="BI919" s="28">
        <v>0</v>
      </c>
      <c r="BJ919" s="28">
        <v>2</v>
      </c>
      <c r="BK919" s="28" t="s">
        <v>491</v>
      </c>
      <c r="BL919" s="28">
        <v>47</v>
      </c>
      <c r="BM919" s="28">
        <v>1</v>
      </c>
      <c r="BN919" s="28" t="s">
        <v>231</v>
      </c>
      <c r="BS919" s="32" t="s">
        <v>3708</v>
      </c>
      <c r="BT919" t="s">
        <v>201</v>
      </c>
      <c r="BU919">
        <v>1</v>
      </c>
      <c r="BV919" s="33" t="s">
        <v>3709</v>
      </c>
      <c r="BW919" s="33" t="s">
        <v>3710</v>
      </c>
      <c r="BX919" s="34" t="s">
        <v>3711</v>
      </c>
      <c r="BY919" s="35" t="s">
        <v>3712</v>
      </c>
      <c r="BZ919" s="35" t="s">
        <v>3711</v>
      </c>
      <c r="CA919" s="35" t="s">
        <v>187</v>
      </c>
      <c r="CB919" s="35" t="s">
        <v>188</v>
      </c>
      <c r="CC919" s="35">
        <v>1</v>
      </c>
      <c r="CD919" s="28" t="s">
        <v>202</v>
      </c>
      <c r="CE919" s="28">
        <v>1</v>
      </c>
      <c r="CF919" s="36" t="s">
        <v>203</v>
      </c>
      <c r="CG919" s="37" t="s">
        <v>279</v>
      </c>
      <c r="CH919" s="28">
        <v>1413087</v>
      </c>
      <c r="CI919" s="28">
        <v>6703182</v>
      </c>
      <c r="CJ919">
        <v>237.65</v>
      </c>
      <c r="CK919">
        <v>244.59</v>
      </c>
      <c r="CL919">
        <v>-6.9399999999999977</v>
      </c>
      <c r="CM919">
        <v>6.9399999999999977</v>
      </c>
      <c r="CN919">
        <v>7.5900000000000034</v>
      </c>
      <c r="CO919" s="38" t="s">
        <v>1016</v>
      </c>
      <c r="CP919" s="38" t="s">
        <v>189</v>
      </c>
      <c r="CR919" s="38" t="s">
        <v>202</v>
      </c>
      <c r="CY919" s="39" t="s">
        <v>1016</v>
      </c>
      <c r="CZ919" s="40" t="s">
        <v>189</v>
      </c>
      <c r="DA919" s="35" t="s">
        <v>205</v>
      </c>
      <c r="DP919" s="42">
        <v>284</v>
      </c>
      <c r="DQ919" s="42">
        <v>2000</v>
      </c>
      <c r="DR919" s="42">
        <v>11011</v>
      </c>
      <c r="DS919" s="35" t="s">
        <v>189</v>
      </c>
      <c r="DT919" s="35">
        <v>62</v>
      </c>
      <c r="DU919" s="35" t="s">
        <v>3713</v>
      </c>
      <c r="DX919" s="35" t="s">
        <v>425</v>
      </c>
      <c r="EA919" s="35" t="s">
        <v>3714</v>
      </c>
      <c r="EC919" s="35" t="s">
        <v>194</v>
      </c>
      <c r="EG919" s="28">
        <v>811</v>
      </c>
      <c r="EH919" s="28">
        <v>614</v>
      </c>
      <c r="EI919" s="28">
        <v>390</v>
      </c>
      <c r="EJ919" s="28">
        <v>415</v>
      </c>
      <c r="EK919" s="28">
        <v>78.3</v>
      </c>
      <c r="EL919" s="28">
        <v>13.9</v>
      </c>
      <c r="EM919" s="44">
        <f t="shared" si="93"/>
        <v>17.752234993614305</v>
      </c>
      <c r="EN919" s="28" t="s">
        <v>3708</v>
      </c>
      <c r="EO919" s="33">
        <v>11011</v>
      </c>
      <c r="EP919" s="33" t="s">
        <v>3708</v>
      </c>
    </row>
    <row r="920" spans="2:146" x14ac:dyDescent="0.35">
      <c r="B920" s="28">
        <v>1055</v>
      </c>
      <c r="C920" s="28">
        <v>2000</v>
      </c>
      <c r="D920" s="28">
        <v>53</v>
      </c>
      <c r="E920" s="28" t="s">
        <v>777</v>
      </c>
      <c r="F920" s="28" t="s">
        <v>3706</v>
      </c>
      <c r="G920" s="28" t="s">
        <v>3706</v>
      </c>
      <c r="H920" s="28" t="s">
        <v>3715</v>
      </c>
      <c r="I920" s="28">
        <v>2</v>
      </c>
      <c r="J920" s="28" t="s">
        <v>714</v>
      </c>
      <c r="K920" s="28">
        <v>20</v>
      </c>
      <c r="L920" s="28" t="s">
        <v>3707</v>
      </c>
      <c r="M920" s="28" t="s">
        <v>3707</v>
      </c>
      <c r="N920" s="29">
        <v>416.32799999999997</v>
      </c>
      <c r="O920" s="29">
        <v>1334.5360000000001</v>
      </c>
      <c r="P920" s="28">
        <f t="shared" si="95"/>
        <v>237.65</v>
      </c>
      <c r="Q920" s="28">
        <f t="shared" si="94"/>
        <v>0.56873699922669774</v>
      </c>
      <c r="R920" s="28">
        <v>1413484</v>
      </c>
      <c r="S920" s="28">
        <v>6703189</v>
      </c>
      <c r="T920" s="28">
        <v>1</v>
      </c>
      <c r="U920" s="28">
        <v>0.71499999999999997</v>
      </c>
      <c r="V920" s="28">
        <v>1</v>
      </c>
      <c r="W920" s="28">
        <v>0</v>
      </c>
      <c r="X920" s="28">
        <f>(AB920/AK920)*100</f>
        <v>0.67114093959731547</v>
      </c>
      <c r="Y920" s="28">
        <f>(AB920/AL920)*100</f>
        <v>3.5971223021582732</v>
      </c>
      <c r="Z920" s="28">
        <f t="shared" si="92"/>
        <v>1.6308724832214763</v>
      </c>
      <c r="AA920" s="28">
        <v>1</v>
      </c>
      <c r="AB920" s="30">
        <v>0.5</v>
      </c>
      <c r="AC920" s="30">
        <v>0.5</v>
      </c>
      <c r="AD920" s="31">
        <v>1</v>
      </c>
      <c r="AE920" s="31">
        <v>365</v>
      </c>
      <c r="AF920" s="31">
        <v>365</v>
      </c>
      <c r="AG920" s="12">
        <v>645</v>
      </c>
      <c r="AH920" s="12">
        <v>505</v>
      </c>
      <c r="AI920" s="12">
        <v>346</v>
      </c>
      <c r="AJ920" s="12">
        <v>363</v>
      </c>
      <c r="AK920" s="12">
        <v>74.5</v>
      </c>
      <c r="AL920" s="12">
        <v>13.9</v>
      </c>
      <c r="AM920" s="28">
        <f t="shared" si="91"/>
        <v>18.65771812080537</v>
      </c>
      <c r="AN920" s="12">
        <v>11002</v>
      </c>
      <c r="AO920" s="12" t="s">
        <v>3716</v>
      </c>
      <c r="AP920" s="28">
        <v>2.4400000000000002E-2</v>
      </c>
      <c r="AQ920" s="28">
        <v>0.66300000000000003</v>
      </c>
      <c r="AR920" s="28">
        <v>0.109</v>
      </c>
      <c r="AS920" s="28">
        <v>2.86E-2</v>
      </c>
      <c r="AT920" s="28">
        <v>0</v>
      </c>
      <c r="AU920" s="28">
        <v>0.153</v>
      </c>
      <c r="AV920" s="28">
        <v>1.43E-2</v>
      </c>
      <c r="AW920" s="28">
        <v>7.5100000000000002E-3</v>
      </c>
      <c r="AX920" s="28">
        <v>8.3000000000000001E-4</v>
      </c>
      <c r="AY920" s="28">
        <v>4500</v>
      </c>
      <c r="AZ920" s="28">
        <v>0</v>
      </c>
      <c r="BA920" s="28">
        <v>0</v>
      </c>
      <c r="BB920" s="28">
        <v>7</v>
      </c>
      <c r="BC920" s="28">
        <v>0</v>
      </c>
      <c r="BD920" s="28">
        <v>1</v>
      </c>
      <c r="BE920" s="28">
        <v>5</v>
      </c>
      <c r="BF920" s="28">
        <v>0</v>
      </c>
      <c r="BG920" s="28">
        <v>3</v>
      </c>
      <c r="BH920" s="28">
        <v>0</v>
      </c>
      <c r="BI920" s="28">
        <v>0</v>
      </c>
      <c r="BJ920" s="28">
        <v>2</v>
      </c>
      <c r="BK920" s="28" t="s">
        <v>491</v>
      </c>
      <c r="BL920" s="28">
        <v>47</v>
      </c>
      <c r="BM920" s="28">
        <v>1</v>
      </c>
      <c r="BN920" s="28" t="s">
        <v>231</v>
      </c>
      <c r="BS920" s="13" t="s">
        <v>3716</v>
      </c>
      <c r="BT920" t="s">
        <v>186</v>
      </c>
      <c r="BU920" s="6">
        <v>3</v>
      </c>
      <c r="BV920" s="33" t="s">
        <v>3709</v>
      </c>
      <c r="BW920" s="33" t="s">
        <v>3710</v>
      </c>
      <c r="BX920" s="34" t="s">
        <v>3711</v>
      </c>
      <c r="BY920" s="35" t="s">
        <v>3712</v>
      </c>
      <c r="BZ920" s="35" t="s">
        <v>3711</v>
      </c>
      <c r="CA920" s="35" t="s">
        <v>187</v>
      </c>
      <c r="CB920" s="35" t="s">
        <v>188</v>
      </c>
      <c r="CC920" s="35">
        <v>1</v>
      </c>
      <c r="CD920" s="28" t="s">
        <v>202</v>
      </c>
      <c r="CE920" s="28">
        <v>1</v>
      </c>
      <c r="CF920" s="36" t="s">
        <v>203</v>
      </c>
      <c r="CG920" s="37" t="s">
        <v>279</v>
      </c>
      <c r="CH920" s="28">
        <v>1413558</v>
      </c>
      <c r="CI920" s="28">
        <v>6702793</v>
      </c>
      <c r="CJ920">
        <v>237</v>
      </c>
      <c r="CK920">
        <v>237.65</v>
      </c>
      <c r="CL920">
        <v>-0.65000000000000568</v>
      </c>
      <c r="CM920">
        <v>0.65000000000000568</v>
      </c>
      <c r="CN920">
        <v>7.5900000000000034</v>
      </c>
      <c r="CO920" s="38" t="s">
        <v>1016</v>
      </c>
      <c r="CP920" s="38" t="s">
        <v>189</v>
      </c>
      <c r="CR920" s="38" t="s">
        <v>202</v>
      </c>
      <c r="CY920" s="39" t="s">
        <v>1016</v>
      </c>
      <c r="CZ920" s="40" t="s">
        <v>189</v>
      </c>
      <c r="DA920" s="35" t="s">
        <v>205</v>
      </c>
      <c r="DI920" s="41">
        <v>2E-3</v>
      </c>
      <c r="DJ920" s="41">
        <v>0.71299999999999997</v>
      </c>
      <c r="DP920" s="42">
        <v>1055</v>
      </c>
      <c r="DQ920" s="42">
        <v>2000</v>
      </c>
      <c r="DR920" s="42">
        <v>11002</v>
      </c>
      <c r="DS920" s="35" t="s">
        <v>189</v>
      </c>
      <c r="DT920" s="35">
        <v>62</v>
      </c>
      <c r="DU920" s="35" t="s">
        <v>3713</v>
      </c>
      <c r="DX920" s="35" t="s">
        <v>425</v>
      </c>
      <c r="EA920" s="35" t="s">
        <v>3714</v>
      </c>
      <c r="EC920" s="35" t="s">
        <v>194</v>
      </c>
      <c r="EG920" s="12">
        <v>811</v>
      </c>
      <c r="EH920" s="12">
        <v>614</v>
      </c>
      <c r="EI920" s="12">
        <v>389</v>
      </c>
      <c r="EJ920" s="12">
        <v>415</v>
      </c>
      <c r="EK920" s="12">
        <v>78.3</v>
      </c>
      <c r="EL920" s="12">
        <v>13.9</v>
      </c>
      <c r="EM920" s="44">
        <f t="shared" si="93"/>
        <v>17.752234993614305</v>
      </c>
      <c r="EN920" s="28" t="s">
        <v>3716</v>
      </c>
      <c r="EO920" s="27">
        <v>11002</v>
      </c>
      <c r="EP920" s="27" t="s">
        <v>3716</v>
      </c>
    </row>
    <row r="921" spans="2:146" x14ac:dyDescent="0.35">
      <c r="B921" s="28">
        <v>946</v>
      </c>
      <c r="C921" s="28">
        <v>2000</v>
      </c>
      <c r="D921" s="28">
        <v>53</v>
      </c>
      <c r="E921" s="28" t="s">
        <v>777</v>
      </c>
      <c r="F921" s="28" t="s">
        <v>3706</v>
      </c>
      <c r="G921" s="28" t="s">
        <v>3706</v>
      </c>
      <c r="H921" s="28" t="s">
        <v>3715</v>
      </c>
      <c r="I921" s="28">
        <v>2</v>
      </c>
      <c r="J921" s="28" t="s">
        <v>714</v>
      </c>
      <c r="K921" s="28">
        <v>20</v>
      </c>
      <c r="L921" s="28" t="s">
        <v>3707</v>
      </c>
      <c r="M921" s="28" t="s">
        <v>3707</v>
      </c>
      <c r="N921" s="29">
        <v>316.11500000000001</v>
      </c>
      <c r="O921" s="29">
        <v>316.11500000000001</v>
      </c>
      <c r="P921" s="28">
        <f t="shared" si="95"/>
        <v>239.94</v>
      </c>
      <c r="Q921" s="28">
        <f t="shared" si="94"/>
        <v>0.9300412824446791</v>
      </c>
      <c r="R921" s="28">
        <v>1413186</v>
      </c>
      <c r="S921" s="28">
        <v>6703241</v>
      </c>
      <c r="T921" s="28">
        <v>0</v>
      </c>
      <c r="U921" s="28">
        <v>0</v>
      </c>
      <c r="V921" s="28">
        <v>0</v>
      </c>
      <c r="W921" s="28">
        <v>0</v>
      </c>
      <c r="X921" s="28">
        <v>0</v>
      </c>
      <c r="Y921" s="28">
        <v>0</v>
      </c>
      <c r="Z921" s="28">
        <f t="shared" si="92"/>
        <v>0</v>
      </c>
      <c r="AA921" s="28">
        <v>0</v>
      </c>
      <c r="AB921" s="30">
        <v>0</v>
      </c>
      <c r="AC921" s="30">
        <v>0</v>
      </c>
      <c r="AG921" s="28">
        <v>645</v>
      </c>
      <c r="AH921" s="28">
        <v>505</v>
      </c>
      <c r="AI921" s="28">
        <v>346</v>
      </c>
      <c r="AJ921" s="28">
        <v>363</v>
      </c>
      <c r="AK921" s="28">
        <v>74.5</v>
      </c>
      <c r="AL921" s="28">
        <v>13.9</v>
      </c>
      <c r="AM921" s="28">
        <f t="shared" si="91"/>
        <v>18.65771812080537</v>
      </c>
      <c r="AN921" s="28">
        <v>11002</v>
      </c>
      <c r="AO921" s="28" t="s">
        <v>3716</v>
      </c>
      <c r="AP921" s="28">
        <v>2.4400000000000002E-2</v>
      </c>
      <c r="AQ921" s="28">
        <v>0.66300000000000003</v>
      </c>
      <c r="AR921" s="28">
        <v>0.109</v>
      </c>
      <c r="AS921" s="28">
        <v>2.86E-2</v>
      </c>
      <c r="AT921" s="28">
        <v>0</v>
      </c>
      <c r="AU921" s="28">
        <v>0.153</v>
      </c>
      <c r="AV921" s="28">
        <v>1.43E-2</v>
      </c>
      <c r="AW921" s="28">
        <v>7.5100000000000002E-3</v>
      </c>
      <c r="AX921" s="28">
        <v>8.3000000000000001E-4</v>
      </c>
      <c r="AY921" s="28">
        <v>4500</v>
      </c>
      <c r="BS921" s="32" t="s">
        <v>3716</v>
      </c>
      <c r="BT921" t="s">
        <v>186</v>
      </c>
      <c r="BU921">
        <v>3</v>
      </c>
      <c r="BV921" s="33" t="s">
        <v>3709</v>
      </c>
      <c r="BW921" s="33" t="s">
        <v>3710</v>
      </c>
      <c r="BX921" s="34" t="s">
        <v>3711</v>
      </c>
      <c r="BY921" s="35" t="s">
        <v>3712</v>
      </c>
      <c r="BZ921" s="35" t="s">
        <v>3711</v>
      </c>
      <c r="CA921" s="35" t="s">
        <v>187</v>
      </c>
      <c r="CB921" s="35" t="s">
        <v>1119</v>
      </c>
      <c r="CC921" s="35">
        <v>1</v>
      </c>
      <c r="CD921" s="28" t="s">
        <v>189</v>
      </c>
      <c r="CE921" s="28">
        <v>0</v>
      </c>
      <c r="CG921" s="37" t="s">
        <v>279</v>
      </c>
      <c r="CH921" s="28">
        <v>1413481</v>
      </c>
      <c r="CI921" s="28">
        <v>6703189</v>
      </c>
      <c r="CJ921">
        <v>239.94</v>
      </c>
      <c r="CK921">
        <v>237</v>
      </c>
      <c r="CL921">
        <v>2.9399999999999977</v>
      </c>
      <c r="CM921">
        <v>2.9399999999999977</v>
      </c>
      <c r="CN921">
        <v>2.9399999999999977</v>
      </c>
      <c r="CO921" s="38" t="s">
        <v>189</v>
      </c>
      <c r="CY921" s="39" t="s">
        <v>189</v>
      </c>
      <c r="CZ921" s="40">
        <v>0</v>
      </c>
      <c r="DA921" s="35" t="s">
        <v>205</v>
      </c>
      <c r="DP921" s="42">
        <v>946</v>
      </c>
      <c r="DQ921" s="42">
        <v>2000</v>
      </c>
      <c r="DR921" s="42">
        <v>11002</v>
      </c>
      <c r="EA921" s="35" t="s">
        <v>215</v>
      </c>
      <c r="EG921" s="28">
        <v>811</v>
      </c>
      <c r="EH921" s="28">
        <v>614</v>
      </c>
      <c r="EI921" s="28">
        <v>389</v>
      </c>
      <c r="EJ921" s="28">
        <v>415</v>
      </c>
      <c r="EK921" s="28">
        <v>78.3</v>
      </c>
      <c r="EL921" s="28">
        <v>13.9</v>
      </c>
      <c r="EM921" s="44">
        <f t="shared" si="93"/>
        <v>17.752234993614305</v>
      </c>
      <c r="EN921" s="28" t="s">
        <v>3716</v>
      </c>
      <c r="EO921" s="33">
        <v>11002</v>
      </c>
      <c r="EP921" s="33" t="s">
        <v>3716</v>
      </c>
    </row>
    <row r="922" spans="2:146" x14ac:dyDescent="0.35">
      <c r="B922" s="28">
        <v>940</v>
      </c>
      <c r="C922" s="28">
        <v>2001</v>
      </c>
      <c r="D922" s="28">
        <v>53</v>
      </c>
      <c r="E922" s="28" t="s">
        <v>777</v>
      </c>
      <c r="F922" s="28" t="s">
        <v>777</v>
      </c>
      <c r="G922" s="28" t="s">
        <v>3717</v>
      </c>
      <c r="H922" s="28" t="s">
        <v>3718</v>
      </c>
      <c r="I922" s="28">
        <v>1</v>
      </c>
      <c r="J922" s="28" t="s">
        <v>714</v>
      </c>
      <c r="K922" s="28">
        <v>20</v>
      </c>
      <c r="L922" s="28" t="s">
        <v>3719</v>
      </c>
      <c r="M922" s="28" t="s">
        <v>3719</v>
      </c>
      <c r="N922" s="29">
        <v>1075.83</v>
      </c>
      <c r="O922" s="29">
        <v>2798.83</v>
      </c>
      <c r="P922" s="28">
        <f t="shared" si="95"/>
        <v>490.45</v>
      </c>
      <c r="Q922" s="28">
        <f t="shared" si="94"/>
        <v>0.83999385457494713</v>
      </c>
      <c r="R922" s="28">
        <v>1331101</v>
      </c>
      <c r="S922" s="28">
        <v>6868058</v>
      </c>
      <c r="T922" s="28">
        <v>0</v>
      </c>
      <c r="U922" s="28">
        <v>0</v>
      </c>
      <c r="V922" s="28">
        <v>0</v>
      </c>
      <c r="W922" s="28">
        <v>0</v>
      </c>
      <c r="X922" s="28">
        <v>0</v>
      </c>
      <c r="Y922" s="28">
        <v>0</v>
      </c>
      <c r="Z922" s="28">
        <f t="shared" si="92"/>
        <v>0</v>
      </c>
      <c r="AA922" s="28">
        <v>0</v>
      </c>
      <c r="AB922" s="30">
        <v>0</v>
      </c>
      <c r="AC922" s="30">
        <v>0</v>
      </c>
      <c r="AG922" s="28">
        <v>180</v>
      </c>
      <c r="AH922" s="28">
        <v>138</v>
      </c>
      <c r="AI922" s="28">
        <v>89.6</v>
      </c>
      <c r="AJ922" s="28">
        <v>95</v>
      </c>
      <c r="AK922" s="28">
        <v>14.3</v>
      </c>
      <c r="AL922" s="28">
        <v>1.77</v>
      </c>
      <c r="AM922" s="28">
        <f t="shared" si="91"/>
        <v>12.377622377622377</v>
      </c>
      <c r="AN922" s="28">
        <v>15906</v>
      </c>
      <c r="AO922" s="28" t="s">
        <v>3720</v>
      </c>
      <c r="AP922" s="28">
        <v>4.3499999999999997E-2</v>
      </c>
      <c r="AQ922" s="28">
        <v>0.59599999999999997</v>
      </c>
      <c r="AR922" s="28">
        <v>5.6099999999999997E-2</v>
      </c>
      <c r="AS922" s="28">
        <v>3.4799999999999998E-2</v>
      </c>
      <c r="AT922" s="28">
        <v>0</v>
      </c>
      <c r="AU922" s="28">
        <v>0.26600000000000001</v>
      </c>
      <c r="AV922" s="28">
        <v>3.2100000000000002E-3</v>
      </c>
      <c r="AW922" s="28">
        <v>5.1000000000000004E-4</v>
      </c>
      <c r="AX922" s="28">
        <v>2.5999999999999998E-4</v>
      </c>
      <c r="AY922" s="28">
        <v>1080</v>
      </c>
      <c r="BS922" s="32" t="s">
        <v>3720</v>
      </c>
      <c r="BT922" t="s">
        <v>186</v>
      </c>
      <c r="BU922">
        <v>2</v>
      </c>
      <c r="BV922" s="33" t="s">
        <v>3709</v>
      </c>
      <c r="BW922" s="33" t="s">
        <v>3710</v>
      </c>
      <c r="BX922" s="34" t="s">
        <v>3721</v>
      </c>
      <c r="BY922" s="35" t="s">
        <v>3712</v>
      </c>
      <c r="BZ922" s="35" t="s">
        <v>3721</v>
      </c>
      <c r="CA922" s="35" t="s">
        <v>187</v>
      </c>
      <c r="CB922" s="35" t="s">
        <v>188</v>
      </c>
      <c r="CC922" s="35">
        <v>1</v>
      </c>
      <c r="CD922" s="28" t="s">
        <v>189</v>
      </c>
      <c r="CE922" s="28">
        <v>0</v>
      </c>
      <c r="CG922" s="37" t="s">
        <v>279</v>
      </c>
      <c r="CH922" s="28">
        <v>1330331</v>
      </c>
      <c r="CI922" s="28">
        <v>6868663</v>
      </c>
      <c r="CJ922">
        <v>477.52</v>
      </c>
      <c r="CK922">
        <v>490.45</v>
      </c>
      <c r="CL922">
        <v>-12.930000000000007</v>
      </c>
      <c r="CM922">
        <v>12.930000000000007</v>
      </c>
      <c r="CN922">
        <v>23.509999999999991</v>
      </c>
      <c r="CO922" s="38" t="s">
        <v>189</v>
      </c>
      <c r="CY922" s="39" t="s">
        <v>189</v>
      </c>
      <c r="CZ922" s="40">
        <v>0</v>
      </c>
      <c r="DA922" s="35" t="s">
        <v>205</v>
      </c>
      <c r="DP922" s="42">
        <v>940</v>
      </c>
      <c r="DQ922" s="42">
        <v>2001</v>
      </c>
      <c r="DR922" s="42">
        <v>15906</v>
      </c>
      <c r="DX922" s="35" t="s">
        <v>425</v>
      </c>
      <c r="EA922" s="35" t="s">
        <v>207</v>
      </c>
      <c r="EG922" s="28">
        <v>204</v>
      </c>
      <c r="EH922" s="28">
        <v>153</v>
      </c>
      <c r="EI922" s="28">
        <v>94.2</v>
      </c>
      <c r="EJ922" s="28">
        <v>101</v>
      </c>
      <c r="EK922" s="28">
        <v>14.4</v>
      </c>
      <c r="EL922" s="28">
        <v>2.56</v>
      </c>
      <c r="EM922" s="44">
        <f t="shared" si="93"/>
        <v>17.777777777777779</v>
      </c>
      <c r="EN922" s="28" t="s">
        <v>3720</v>
      </c>
      <c r="EO922" s="33">
        <v>15906</v>
      </c>
      <c r="EP922" s="33" t="s">
        <v>3720</v>
      </c>
    </row>
    <row r="923" spans="2:146" x14ac:dyDescent="0.35">
      <c r="B923" s="28">
        <v>941</v>
      </c>
      <c r="C923" s="28">
        <v>2001</v>
      </c>
      <c r="D923" s="28">
        <v>53</v>
      </c>
      <c r="E923" s="28" t="s">
        <v>777</v>
      </c>
      <c r="F923" s="28" t="s">
        <v>777</v>
      </c>
      <c r="G923" s="28" t="s">
        <v>3717</v>
      </c>
      <c r="H923" s="28" t="s">
        <v>3718</v>
      </c>
      <c r="I923" s="28">
        <v>1</v>
      </c>
      <c r="J923" s="28" t="s">
        <v>714</v>
      </c>
      <c r="K923" s="28">
        <v>20</v>
      </c>
      <c r="L923" s="28" t="s">
        <v>3719</v>
      </c>
      <c r="M923" s="28" t="s">
        <v>3719</v>
      </c>
      <c r="N923" s="29">
        <v>1723</v>
      </c>
      <c r="O923" s="29">
        <v>2798.83</v>
      </c>
      <c r="P923" s="28">
        <f t="shared" si="95"/>
        <v>488.46</v>
      </c>
      <c r="Q923" s="28">
        <f t="shared" si="94"/>
        <v>0.83999385457494713</v>
      </c>
      <c r="R923" s="28">
        <v>1330462</v>
      </c>
      <c r="S923" s="28">
        <v>6868891</v>
      </c>
      <c r="T923" s="28">
        <v>0</v>
      </c>
      <c r="U923" s="28">
        <v>0</v>
      </c>
      <c r="V923" s="28">
        <v>0</v>
      </c>
      <c r="W923" s="28">
        <v>0</v>
      </c>
      <c r="X923" s="28">
        <v>0</v>
      </c>
      <c r="Y923" s="28">
        <v>0</v>
      </c>
      <c r="Z923" s="28">
        <f t="shared" si="92"/>
        <v>0</v>
      </c>
      <c r="AA923" s="28">
        <v>0</v>
      </c>
      <c r="AB923" s="30">
        <v>0</v>
      </c>
      <c r="AC923" s="30">
        <v>0</v>
      </c>
      <c r="AG923" s="28">
        <v>180</v>
      </c>
      <c r="AH923" s="28">
        <v>138</v>
      </c>
      <c r="AI923" s="28">
        <v>89.6</v>
      </c>
      <c r="AJ923" s="28">
        <v>95</v>
      </c>
      <c r="AK923" s="28">
        <v>14.3</v>
      </c>
      <c r="AL923" s="28">
        <v>1.77</v>
      </c>
      <c r="AM923" s="28">
        <f t="shared" si="91"/>
        <v>12.377622377622377</v>
      </c>
      <c r="AN923" s="28">
        <v>15906</v>
      </c>
      <c r="AO923" s="28" t="s">
        <v>3720</v>
      </c>
      <c r="AP923" s="28">
        <v>4.3499999999999997E-2</v>
      </c>
      <c r="AQ923" s="28">
        <v>0.59599999999999997</v>
      </c>
      <c r="AR923" s="28">
        <v>5.6099999999999997E-2</v>
      </c>
      <c r="AS923" s="28">
        <v>3.4799999999999998E-2</v>
      </c>
      <c r="AT923" s="28">
        <v>0</v>
      </c>
      <c r="AU923" s="28">
        <v>0.26600000000000001</v>
      </c>
      <c r="AV923" s="28">
        <v>3.2100000000000002E-3</v>
      </c>
      <c r="AW923" s="28">
        <v>5.1000000000000004E-4</v>
      </c>
      <c r="AX923" s="28">
        <v>2.5999999999999998E-4</v>
      </c>
      <c r="AY923" s="28">
        <v>1080</v>
      </c>
      <c r="BS923" s="32" t="s">
        <v>3720</v>
      </c>
      <c r="BT923" t="s">
        <v>186</v>
      </c>
      <c r="BU923">
        <v>2</v>
      </c>
      <c r="BV923" s="33" t="s">
        <v>3709</v>
      </c>
      <c r="BW923" s="33" t="s">
        <v>3710</v>
      </c>
      <c r="BX923" s="34" t="s">
        <v>3721</v>
      </c>
      <c r="BY923" s="35" t="s">
        <v>3712</v>
      </c>
      <c r="BZ923" s="35" t="s">
        <v>3721</v>
      </c>
      <c r="CA923" s="35" t="s">
        <v>187</v>
      </c>
      <c r="CB923" s="35" t="s">
        <v>188</v>
      </c>
      <c r="CC923" s="35">
        <v>1</v>
      </c>
      <c r="CD923" s="28" t="s">
        <v>189</v>
      </c>
      <c r="CE923" s="28">
        <v>0</v>
      </c>
      <c r="CH923" s="28">
        <v>1331183</v>
      </c>
      <c r="CI923" s="28">
        <v>6868081</v>
      </c>
      <c r="CJ923">
        <v>488.46</v>
      </c>
      <c r="CK923">
        <v>477.88</v>
      </c>
      <c r="CL923">
        <v>10.579999999999984</v>
      </c>
      <c r="CM923">
        <v>10.579999999999984</v>
      </c>
      <c r="CN923">
        <v>23.509999999999991</v>
      </c>
      <c r="CO923" s="38" t="s">
        <v>189</v>
      </c>
      <c r="CY923" s="39" t="s">
        <v>189</v>
      </c>
      <c r="CZ923" s="40">
        <v>0</v>
      </c>
      <c r="DA923" s="35" t="s">
        <v>205</v>
      </c>
      <c r="DP923" s="42">
        <v>941</v>
      </c>
      <c r="DQ923" s="42">
        <v>2001</v>
      </c>
      <c r="DR923" s="42">
        <v>15906</v>
      </c>
      <c r="DX923" s="35" t="s">
        <v>425</v>
      </c>
      <c r="EA923" s="35" t="s">
        <v>215</v>
      </c>
      <c r="EG923" s="28">
        <v>204</v>
      </c>
      <c r="EH923" s="28">
        <v>153</v>
      </c>
      <c r="EI923" s="28">
        <v>94.2</v>
      </c>
      <c r="EJ923" s="28">
        <v>101</v>
      </c>
      <c r="EK923" s="28">
        <v>14.4</v>
      </c>
      <c r="EL923" s="28">
        <v>2.56</v>
      </c>
      <c r="EM923" s="44">
        <f t="shared" si="93"/>
        <v>17.777777777777779</v>
      </c>
      <c r="EN923" s="28" t="s">
        <v>3720</v>
      </c>
      <c r="EO923" s="33">
        <v>15906</v>
      </c>
      <c r="EP923" s="33" t="s">
        <v>3720</v>
      </c>
    </row>
    <row r="924" spans="2:146" x14ac:dyDescent="0.35">
      <c r="B924" s="28">
        <v>333</v>
      </c>
      <c r="C924" s="28">
        <v>2003</v>
      </c>
      <c r="D924" s="28">
        <v>40</v>
      </c>
      <c r="E924" s="28" t="s">
        <v>413</v>
      </c>
      <c r="F924" s="28" t="s">
        <v>3722</v>
      </c>
      <c r="G924" s="28" t="s">
        <v>3722</v>
      </c>
      <c r="H924" s="28" t="s">
        <v>3723</v>
      </c>
      <c r="I924" s="28">
        <v>2</v>
      </c>
      <c r="J924" s="28" t="s">
        <v>417</v>
      </c>
      <c r="K924" s="28">
        <v>23</v>
      </c>
      <c r="L924" s="28" t="s">
        <v>3724</v>
      </c>
      <c r="M924" s="28" t="s">
        <v>3724</v>
      </c>
      <c r="N924" s="29">
        <v>8133.25</v>
      </c>
      <c r="O924" s="29">
        <v>11960.15</v>
      </c>
      <c r="P924" s="28">
        <f t="shared" si="95"/>
        <v>396.84</v>
      </c>
      <c r="Q924" s="28">
        <f t="shared" si="94"/>
        <v>1.3802502476975618</v>
      </c>
      <c r="R924" s="28">
        <v>1393935</v>
      </c>
      <c r="S924" s="28">
        <v>7016013</v>
      </c>
      <c r="T924" s="28">
        <v>1</v>
      </c>
      <c r="U924" s="28">
        <v>2.2999999999999998</v>
      </c>
      <c r="V924" s="28">
        <v>0</v>
      </c>
      <c r="W924" s="28">
        <v>0</v>
      </c>
      <c r="X924" s="28">
        <v>0</v>
      </c>
      <c r="Y924" s="28">
        <v>0</v>
      </c>
      <c r="Z924" s="28">
        <f t="shared" si="92"/>
        <v>8.3636363636363633</v>
      </c>
      <c r="AA924" s="28">
        <v>1</v>
      </c>
      <c r="AB924" s="30">
        <v>0</v>
      </c>
      <c r="AC924" s="30">
        <v>0</v>
      </c>
      <c r="AG924" s="28">
        <v>203</v>
      </c>
      <c r="AH924" s="28">
        <v>162</v>
      </c>
      <c r="AI924" s="28">
        <v>114</v>
      </c>
      <c r="AJ924" s="28">
        <v>119</v>
      </c>
      <c r="AK924" s="28">
        <v>27.5</v>
      </c>
      <c r="AL924" s="28">
        <v>4.83</v>
      </c>
      <c r="AM924" s="28">
        <f t="shared" si="91"/>
        <v>17.563636363636366</v>
      </c>
      <c r="AN924" s="28">
        <v>20845</v>
      </c>
      <c r="AO924" s="28" t="s">
        <v>3725</v>
      </c>
      <c r="AP924" s="28">
        <v>6.7699999999999996E-2</v>
      </c>
      <c r="AQ924" s="28">
        <v>0.44400000000000001</v>
      </c>
      <c r="AR924" s="28">
        <v>0.35899999999999999</v>
      </c>
      <c r="AS924" s="28">
        <v>5.7599999999999998E-2</v>
      </c>
      <c r="AT924" s="28">
        <v>0</v>
      </c>
      <c r="AU924" s="28">
        <v>6.8599999999999994E-2</v>
      </c>
      <c r="AV924" s="28">
        <v>1.1199999999999999E-3</v>
      </c>
      <c r="AW924" s="28">
        <v>1.8699999999999999E-3</v>
      </c>
      <c r="AX924" s="28">
        <v>5.0000000000000002E-5</v>
      </c>
      <c r="AY924" s="28">
        <v>1320</v>
      </c>
      <c r="AZ924" s="28">
        <v>1</v>
      </c>
      <c r="BA924" s="28">
        <v>5</v>
      </c>
      <c r="BB924" s="28">
        <v>29</v>
      </c>
      <c r="BC924" s="28">
        <v>2</v>
      </c>
      <c r="BD924" s="28">
        <v>1</v>
      </c>
      <c r="BE924" s="28">
        <v>9</v>
      </c>
      <c r="BF924" s="28">
        <v>0</v>
      </c>
      <c r="BG924" s="28">
        <v>2</v>
      </c>
      <c r="BH924" s="28">
        <v>0</v>
      </c>
      <c r="BI924" s="28">
        <v>0</v>
      </c>
      <c r="BJ924" s="28">
        <v>24</v>
      </c>
      <c r="BK924" s="28" t="s">
        <v>491</v>
      </c>
      <c r="BL924" s="28">
        <v>94</v>
      </c>
      <c r="BM924" s="28">
        <v>0</v>
      </c>
      <c r="BN924" s="28" t="s">
        <v>544</v>
      </c>
      <c r="BS924" s="32" t="s">
        <v>3725</v>
      </c>
      <c r="BT924" t="s">
        <v>201</v>
      </c>
      <c r="BU924">
        <v>1</v>
      </c>
      <c r="BV924" s="33" t="s">
        <v>3709</v>
      </c>
      <c r="BX924" s="34" t="s">
        <v>3726</v>
      </c>
      <c r="BY924" s="35" t="s">
        <v>3712</v>
      </c>
      <c r="BZ924" s="35" t="s">
        <v>3726</v>
      </c>
      <c r="CA924" s="35" t="s">
        <v>187</v>
      </c>
      <c r="CB924" s="35" t="s">
        <v>188</v>
      </c>
      <c r="CC924" s="35">
        <v>1</v>
      </c>
      <c r="CD924" s="28" t="s">
        <v>202</v>
      </c>
      <c r="CE924" s="28">
        <v>1</v>
      </c>
      <c r="CF924" s="36" t="s">
        <v>203</v>
      </c>
      <c r="CG924" s="37" t="s">
        <v>279</v>
      </c>
      <c r="CH924" s="28">
        <v>1398625</v>
      </c>
      <c r="CI924" s="28">
        <v>7019616</v>
      </c>
      <c r="CJ924">
        <v>396.84</v>
      </c>
      <c r="CK924">
        <v>299.79000000000002</v>
      </c>
      <c r="CL924">
        <v>97.049999999999955</v>
      </c>
      <c r="CM924">
        <v>97.049999999999955</v>
      </c>
      <c r="CN924">
        <v>165.07999999999993</v>
      </c>
      <c r="CO924" s="38" t="s">
        <v>189</v>
      </c>
      <c r="CY924" s="39" t="s">
        <v>189</v>
      </c>
      <c r="CZ924" s="40">
        <v>0</v>
      </c>
      <c r="DA924" s="35" t="s">
        <v>205</v>
      </c>
      <c r="DD924" s="41" t="s">
        <v>3727</v>
      </c>
      <c r="DE924" s="41">
        <v>25.2</v>
      </c>
      <c r="DP924" s="42">
        <v>333</v>
      </c>
      <c r="DQ924" s="42">
        <v>2003</v>
      </c>
      <c r="DR924" s="42">
        <v>20845</v>
      </c>
      <c r="DS924" s="35" t="s">
        <v>3728</v>
      </c>
      <c r="DT924" s="35">
        <v>86</v>
      </c>
      <c r="DU924" s="35" t="s">
        <v>3729</v>
      </c>
      <c r="DX924" s="35" t="s">
        <v>425</v>
      </c>
      <c r="EA924" s="35" t="s">
        <v>207</v>
      </c>
      <c r="EB924" s="35" t="s">
        <v>1547</v>
      </c>
      <c r="EC924" s="35" t="s">
        <v>294</v>
      </c>
      <c r="EG924" s="28">
        <v>35</v>
      </c>
      <c r="EH924" s="28">
        <v>27.2</v>
      </c>
      <c r="EI924" s="28">
        <v>18.2</v>
      </c>
      <c r="EJ924" s="28">
        <v>19.2</v>
      </c>
      <c r="EK924" s="28">
        <v>4.75</v>
      </c>
      <c r="EL924" s="28">
        <v>1.42</v>
      </c>
      <c r="EM924" s="44">
        <f t="shared" si="93"/>
        <v>29.894736842105264</v>
      </c>
      <c r="EN924" s="28" t="s">
        <v>3725</v>
      </c>
      <c r="EO924" s="33">
        <v>20845</v>
      </c>
      <c r="EP924" s="33" t="s">
        <v>3725</v>
      </c>
    </row>
    <row r="925" spans="2:146" x14ac:dyDescent="0.35">
      <c r="B925" s="28">
        <v>1017</v>
      </c>
      <c r="C925" s="28">
        <v>2003</v>
      </c>
      <c r="D925" s="28">
        <v>40</v>
      </c>
      <c r="E925" s="28" t="s">
        <v>413</v>
      </c>
      <c r="F925" s="28" t="s">
        <v>3722</v>
      </c>
      <c r="G925" s="28" t="s">
        <v>3722</v>
      </c>
      <c r="H925" s="28" t="s">
        <v>3730</v>
      </c>
      <c r="I925" s="28">
        <v>1</v>
      </c>
      <c r="J925" s="28" t="s">
        <v>417</v>
      </c>
      <c r="K925" s="28">
        <v>23</v>
      </c>
      <c r="L925" s="28" t="s">
        <v>3724</v>
      </c>
      <c r="M925" s="28" t="s">
        <v>3724</v>
      </c>
      <c r="N925" s="29">
        <v>3826.9</v>
      </c>
      <c r="O925" s="29">
        <v>11960.15</v>
      </c>
      <c r="P925" s="28">
        <f t="shared" si="95"/>
        <v>463.08</v>
      </c>
      <c r="Q925" s="28">
        <f t="shared" si="94"/>
        <v>1.3802502476975618</v>
      </c>
      <c r="R925" s="28">
        <v>1390498</v>
      </c>
      <c r="S925" s="28">
        <v>7010844</v>
      </c>
      <c r="T925" s="28">
        <v>0</v>
      </c>
      <c r="U925" s="28">
        <v>0</v>
      </c>
      <c r="V925" s="28">
        <v>0</v>
      </c>
      <c r="W925" s="28">
        <v>0</v>
      </c>
      <c r="X925" s="28">
        <v>0</v>
      </c>
      <c r="Y925" s="28">
        <v>0</v>
      </c>
      <c r="Z925" s="28">
        <f t="shared" si="92"/>
        <v>0</v>
      </c>
      <c r="AA925" s="28">
        <v>0</v>
      </c>
      <c r="AB925" s="30">
        <v>0</v>
      </c>
      <c r="AC925" s="30">
        <v>0</v>
      </c>
      <c r="AG925" s="28">
        <v>1190</v>
      </c>
      <c r="AH925" s="28">
        <v>956</v>
      </c>
      <c r="AI925" s="28">
        <v>688</v>
      </c>
      <c r="AJ925" s="28">
        <v>718</v>
      </c>
      <c r="AK925" s="28">
        <v>209</v>
      </c>
      <c r="AL925" s="28">
        <v>55.1</v>
      </c>
      <c r="AM925" s="28">
        <f t="shared" si="91"/>
        <v>26.363636363636367</v>
      </c>
      <c r="AN925" s="28">
        <v>20983</v>
      </c>
      <c r="AO925" s="28" t="s">
        <v>3731</v>
      </c>
      <c r="AP925" s="28">
        <v>9.9400000000000002E-2</v>
      </c>
      <c r="AQ925" s="28">
        <v>0.39100000000000001</v>
      </c>
      <c r="AR925" s="28">
        <v>0.33300000000000002</v>
      </c>
      <c r="AS925" s="28">
        <v>3.8199999999999998E-2</v>
      </c>
      <c r="AT925" s="28">
        <v>1.6000000000000001E-4</v>
      </c>
      <c r="AU925" s="28">
        <v>0.13200000000000001</v>
      </c>
      <c r="AV925" s="28">
        <v>3.5599999999999998E-3</v>
      </c>
      <c r="AW925" s="28">
        <v>2.2100000000000002E-3</v>
      </c>
      <c r="AX925" s="28">
        <v>3.1E-4</v>
      </c>
      <c r="AY925" s="28">
        <v>8400</v>
      </c>
      <c r="AZ925" s="28">
        <v>1</v>
      </c>
      <c r="BA925" s="28">
        <v>5</v>
      </c>
      <c r="BB925" s="28">
        <v>29</v>
      </c>
      <c r="BC925" s="28">
        <v>2</v>
      </c>
      <c r="BD925" s="28">
        <v>1</v>
      </c>
      <c r="BE925" s="28">
        <v>9</v>
      </c>
      <c r="BF925" s="28">
        <v>0</v>
      </c>
      <c r="BG925" s="28">
        <v>2</v>
      </c>
      <c r="BH925" s="28">
        <v>0</v>
      </c>
      <c r="BI925" s="28">
        <v>0</v>
      </c>
      <c r="BJ925" s="28">
        <v>24</v>
      </c>
      <c r="BK925" s="28" t="s">
        <v>491</v>
      </c>
      <c r="BL925" s="28">
        <v>94</v>
      </c>
      <c r="BM925" s="28">
        <v>0</v>
      </c>
      <c r="BN925" s="28" t="s">
        <v>544</v>
      </c>
      <c r="BS925" s="32" t="s">
        <v>3731</v>
      </c>
      <c r="BT925" t="s">
        <v>186</v>
      </c>
      <c r="BU925">
        <v>4</v>
      </c>
      <c r="BV925" s="33" t="s">
        <v>3709</v>
      </c>
      <c r="BX925" s="34" t="s">
        <v>3726</v>
      </c>
      <c r="BY925" s="35" t="s">
        <v>3712</v>
      </c>
      <c r="BZ925" s="35" t="s">
        <v>3726</v>
      </c>
      <c r="CA925" s="35" t="s">
        <v>187</v>
      </c>
      <c r="CB925" s="35" t="s">
        <v>188</v>
      </c>
      <c r="CC925" s="35">
        <v>1</v>
      </c>
      <c r="CD925" s="28" t="s">
        <v>189</v>
      </c>
      <c r="CE925" s="28">
        <v>0</v>
      </c>
      <c r="CG925" s="37" t="s">
        <v>279</v>
      </c>
      <c r="CH925" s="28">
        <v>1393800</v>
      </c>
      <c r="CI925" s="28">
        <v>7011739</v>
      </c>
      <c r="CJ925">
        <v>463.08</v>
      </c>
      <c r="CK925">
        <v>395.05</v>
      </c>
      <c r="CL925">
        <v>68.029999999999973</v>
      </c>
      <c r="CM925">
        <v>68.029999999999973</v>
      </c>
      <c r="CN925">
        <v>165.07999999999993</v>
      </c>
      <c r="CO925" s="38" t="s">
        <v>189</v>
      </c>
      <c r="CY925" s="39" t="s">
        <v>189</v>
      </c>
      <c r="CZ925" s="40">
        <v>0</v>
      </c>
      <c r="DA925" s="35" t="s">
        <v>205</v>
      </c>
      <c r="DP925" s="42">
        <v>1017</v>
      </c>
      <c r="DQ925" s="42">
        <v>2003</v>
      </c>
      <c r="DR925" s="42">
        <v>20983</v>
      </c>
      <c r="DS925" s="35" t="s">
        <v>3728</v>
      </c>
      <c r="DT925" s="35">
        <v>86</v>
      </c>
      <c r="DU925" s="35" t="s">
        <v>3729</v>
      </c>
      <c r="DX925" s="35" t="s">
        <v>425</v>
      </c>
      <c r="EA925" s="35" t="s">
        <v>207</v>
      </c>
      <c r="EB925" s="35" t="s">
        <v>1547</v>
      </c>
      <c r="EC925" s="35" t="s">
        <v>294</v>
      </c>
      <c r="EG925" s="28">
        <v>956</v>
      </c>
      <c r="EH925" s="28">
        <v>743</v>
      </c>
      <c r="EI925" s="28">
        <v>501</v>
      </c>
      <c r="EJ925" s="28">
        <v>528</v>
      </c>
      <c r="EK925" s="28">
        <v>200</v>
      </c>
      <c r="EL925" s="28">
        <v>50.6</v>
      </c>
      <c r="EM925" s="44">
        <f t="shared" si="93"/>
        <v>25.3</v>
      </c>
      <c r="EN925" s="28" t="s">
        <v>3731</v>
      </c>
      <c r="EO925" s="33">
        <v>20983</v>
      </c>
      <c r="EP925" s="33" t="s">
        <v>3731</v>
      </c>
    </row>
    <row r="926" spans="2:146" x14ac:dyDescent="0.35">
      <c r="B926" s="28">
        <v>43</v>
      </c>
      <c r="C926" s="28">
        <v>2004</v>
      </c>
      <c r="D926" s="28">
        <v>48</v>
      </c>
      <c r="E926" s="28" t="s">
        <v>683</v>
      </c>
      <c r="F926" s="28" t="s">
        <v>683</v>
      </c>
      <c r="G926" s="28" t="s">
        <v>683</v>
      </c>
      <c r="H926" s="28" t="s">
        <v>1452</v>
      </c>
      <c r="I926" s="28">
        <v>1</v>
      </c>
      <c r="J926" s="28" t="s">
        <v>370</v>
      </c>
      <c r="K926" s="28">
        <v>21</v>
      </c>
      <c r="L926" s="28" t="s">
        <v>3732</v>
      </c>
      <c r="M926" s="28" t="s">
        <v>3732</v>
      </c>
      <c r="N926" s="29">
        <v>934.11599999999999</v>
      </c>
      <c r="O926" s="29">
        <v>2697.596</v>
      </c>
      <c r="P926" s="28">
        <f t="shared" si="95"/>
        <v>104.04</v>
      </c>
      <c r="Q926" s="28">
        <f t="shared" si="94"/>
        <v>0.95010520478233296</v>
      </c>
      <c r="R926" s="28">
        <v>1531100</v>
      </c>
      <c r="S926" s="28">
        <v>6816380</v>
      </c>
      <c r="T926" s="28">
        <v>1</v>
      </c>
      <c r="U926" s="28">
        <v>0</v>
      </c>
      <c r="V926" s="28">
        <v>1</v>
      </c>
      <c r="W926" s="28">
        <v>0</v>
      </c>
      <c r="X926" s="28">
        <f>(AB926/AK926)*100</f>
        <v>0.1111111111111111</v>
      </c>
      <c r="Y926" s="28">
        <f>(AB926/AL926)*100</f>
        <v>0.41493775933609961</v>
      </c>
      <c r="Z926" s="28">
        <f t="shared" si="92"/>
        <v>0.1111111111111111</v>
      </c>
      <c r="AA926" s="28">
        <v>0</v>
      </c>
      <c r="AB926" s="30">
        <v>0.2</v>
      </c>
      <c r="AC926" s="30">
        <v>0.6</v>
      </c>
      <c r="AD926" s="31">
        <v>1</v>
      </c>
      <c r="AE926" s="31">
        <v>365</v>
      </c>
      <c r="AF926" s="31">
        <v>365</v>
      </c>
      <c r="AG926" s="28">
        <v>1280</v>
      </c>
      <c r="AH926" s="28">
        <v>977</v>
      </c>
      <c r="AI926" s="28">
        <v>633</v>
      </c>
      <c r="AJ926" s="28">
        <v>671</v>
      </c>
      <c r="AK926" s="28">
        <v>180</v>
      </c>
      <c r="AL926" s="28">
        <v>48.2</v>
      </c>
      <c r="AM926" s="28">
        <f t="shared" si="91"/>
        <v>26.777777777777779</v>
      </c>
      <c r="AN926" s="28">
        <v>41368</v>
      </c>
      <c r="AO926" s="28" t="s">
        <v>1454</v>
      </c>
      <c r="AP926" s="28">
        <v>4.19E-2</v>
      </c>
      <c r="AQ926" s="28">
        <v>0.70899999999999996</v>
      </c>
      <c r="AR926" s="28">
        <v>9.4600000000000004E-2</v>
      </c>
      <c r="AS926" s="28">
        <v>3.2000000000000002E-3</v>
      </c>
      <c r="AT926" s="28">
        <v>0</v>
      </c>
      <c r="AU926" s="28">
        <v>0.13300000000000001</v>
      </c>
      <c r="AV926" s="28">
        <v>1.2999999999999999E-2</v>
      </c>
      <c r="AW926" s="28">
        <v>3.9300000000000003E-3</v>
      </c>
      <c r="AX926" s="28">
        <v>5.1999999999999995E-4</v>
      </c>
      <c r="AY926" s="28">
        <v>14600</v>
      </c>
      <c r="AZ926" s="28">
        <v>4</v>
      </c>
      <c r="BA926" s="28">
        <v>8</v>
      </c>
      <c r="BB926" s="28">
        <v>6</v>
      </c>
      <c r="BC926" s="28">
        <v>5</v>
      </c>
      <c r="BD926" s="28">
        <v>1</v>
      </c>
      <c r="BE926" s="28">
        <v>2</v>
      </c>
      <c r="BF926" s="28">
        <v>0</v>
      </c>
      <c r="BG926" s="28">
        <v>1</v>
      </c>
      <c r="BH926" s="28">
        <v>0</v>
      </c>
      <c r="BI926" s="28">
        <v>0</v>
      </c>
      <c r="BJ926" s="28">
        <v>1</v>
      </c>
      <c r="BK926" s="28" t="s">
        <v>199</v>
      </c>
      <c r="BL926" s="28">
        <v>60</v>
      </c>
      <c r="BM926" s="28">
        <v>0</v>
      </c>
      <c r="BN926" s="28" t="s">
        <v>3733</v>
      </c>
      <c r="BS926" s="32" t="s">
        <v>1454</v>
      </c>
      <c r="BT926" t="s">
        <v>186</v>
      </c>
      <c r="BU926">
        <v>3</v>
      </c>
      <c r="BV926" s="33" t="s">
        <v>3709</v>
      </c>
      <c r="BW926" s="33" t="s">
        <v>3710</v>
      </c>
      <c r="BX926" s="34" t="s">
        <v>3721</v>
      </c>
      <c r="BY926" s="35" t="s">
        <v>3712</v>
      </c>
      <c r="BZ926" s="35" t="s">
        <v>3721</v>
      </c>
      <c r="CA926" s="35" t="s">
        <v>187</v>
      </c>
      <c r="CB926" s="35" t="s">
        <v>188</v>
      </c>
      <c r="CC926" s="35">
        <v>1</v>
      </c>
      <c r="CD926" s="28" t="s">
        <v>189</v>
      </c>
      <c r="CE926" s="28">
        <v>0</v>
      </c>
      <c r="CH926" s="28">
        <v>1530836</v>
      </c>
      <c r="CI926" s="28">
        <v>6817249</v>
      </c>
      <c r="CJ926">
        <v>92.35</v>
      </c>
      <c r="CK926">
        <v>104.04</v>
      </c>
      <c r="CL926">
        <v>-11.690000000000012</v>
      </c>
      <c r="CM926">
        <v>11.690000000000012</v>
      </c>
      <c r="CN926">
        <v>25.630000000000024</v>
      </c>
      <c r="CO926" s="38" t="s">
        <v>820</v>
      </c>
      <c r="CS926" s="38" t="s">
        <v>820</v>
      </c>
      <c r="CT926" s="38" t="s">
        <v>1149</v>
      </c>
      <c r="CU926" s="47">
        <v>44348</v>
      </c>
      <c r="CV926" s="47">
        <v>44439</v>
      </c>
      <c r="CY926" s="39" t="s">
        <v>820</v>
      </c>
      <c r="CZ926" s="40">
        <v>0</v>
      </c>
      <c r="DA926" s="35" t="s">
        <v>205</v>
      </c>
      <c r="DP926" s="42">
        <v>43</v>
      </c>
      <c r="DQ926" s="42">
        <v>2004</v>
      </c>
      <c r="DR926" s="42">
        <v>41368</v>
      </c>
      <c r="DS926" s="35" t="s">
        <v>189</v>
      </c>
      <c r="DT926" s="35">
        <v>31</v>
      </c>
      <c r="DW926" s="35" t="s">
        <v>1455</v>
      </c>
      <c r="DX926" s="35" t="s">
        <v>691</v>
      </c>
      <c r="EC926" s="35" t="s">
        <v>194</v>
      </c>
      <c r="EG926" s="28">
        <v>13.6</v>
      </c>
      <c r="EH926" s="28">
        <v>10.199999999999999</v>
      </c>
      <c r="EI926" s="28">
        <v>6.22</v>
      </c>
      <c r="EJ926" s="28">
        <v>6.66</v>
      </c>
      <c r="EK926" s="28">
        <v>1.94</v>
      </c>
      <c r="EL926" s="28">
        <v>0.32200000000000001</v>
      </c>
      <c r="EM926" s="44">
        <f t="shared" si="93"/>
        <v>16.597938144329898</v>
      </c>
      <c r="EN926" s="28" t="s">
        <v>1454</v>
      </c>
      <c r="EO926" s="33">
        <v>41368</v>
      </c>
      <c r="EP926" s="33" t="s">
        <v>1454</v>
      </c>
    </row>
    <row r="927" spans="2:146" x14ac:dyDescent="0.35">
      <c r="B927" s="28">
        <v>952</v>
      </c>
      <c r="C927" s="28">
        <v>2004</v>
      </c>
      <c r="D927" s="28">
        <v>48</v>
      </c>
      <c r="E927" s="28" t="s">
        <v>683</v>
      </c>
      <c r="F927" s="28" t="s">
        <v>683</v>
      </c>
      <c r="G927" s="28" t="s">
        <v>683</v>
      </c>
      <c r="H927" s="28" t="s">
        <v>1452</v>
      </c>
      <c r="I927" s="28">
        <v>1</v>
      </c>
      <c r="J927" s="28" t="s">
        <v>370</v>
      </c>
      <c r="K927" s="28">
        <v>21</v>
      </c>
      <c r="L927" s="28" t="s">
        <v>3732</v>
      </c>
      <c r="M927" s="28" t="s">
        <v>3732</v>
      </c>
      <c r="N927" s="29">
        <v>1763.48</v>
      </c>
      <c r="O927" s="29">
        <v>2697.596</v>
      </c>
      <c r="P927" s="28">
        <f t="shared" si="95"/>
        <v>106.29</v>
      </c>
      <c r="Q927" s="28">
        <f t="shared" si="94"/>
        <v>0.95010520478233296</v>
      </c>
      <c r="R927" s="28">
        <v>1531554</v>
      </c>
      <c r="S927" s="28">
        <v>6816442</v>
      </c>
      <c r="T927" s="28">
        <v>1</v>
      </c>
      <c r="U927" s="28">
        <v>0</v>
      </c>
      <c r="V927" s="28">
        <v>1</v>
      </c>
      <c r="W927" s="28">
        <v>0</v>
      </c>
      <c r="X927" s="28">
        <f>(AB927/AK927)*100</f>
        <v>0.1111111111111111</v>
      </c>
      <c r="Y927" s="28">
        <f>(AB927/AL927)*100</f>
        <v>0.41493775933609961</v>
      </c>
      <c r="Z927" s="28">
        <f t="shared" si="92"/>
        <v>0.1111111111111111</v>
      </c>
      <c r="AA927" s="28">
        <v>0</v>
      </c>
      <c r="AB927" s="30">
        <v>0.2</v>
      </c>
      <c r="AC927" s="30">
        <v>0.6</v>
      </c>
      <c r="AD927" s="31">
        <v>1</v>
      </c>
      <c r="AE927" s="31">
        <v>365</v>
      </c>
      <c r="AF927" s="31">
        <v>365</v>
      </c>
      <c r="AG927" s="28">
        <v>1280</v>
      </c>
      <c r="AH927" s="28">
        <v>977</v>
      </c>
      <c r="AI927" s="28">
        <v>633</v>
      </c>
      <c r="AJ927" s="28">
        <v>671</v>
      </c>
      <c r="AK927" s="28">
        <v>180</v>
      </c>
      <c r="AL927" s="28">
        <v>48.2</v>
      </c>
      <c r="AM927" s="28">
        <f t="shared" si="91"/>
        <v>26.777777777777779</v>
      </c>
      <c r="AN927" s="28">
        <v>41368</v>
      </c>
      <c r="AO927" s="28" t="s">
        <v>1454</v>
      </c>
      <c r="AP927" s="28">
        <v>4.19E-2</v>
      </c>
      <c r="AQ927" s="28">
        <v>0.70899999999999996</v>
      </c>
      <c r="AR927" s="28">
        <v>9.4600000000000004E-2</v>
      </c>
      <c r="AS927" s="28">
        <v>3.2000000000000002E-3</v>
      </c>
      <c r="AT927" s="28">
        <v>0</v>
      </c>
      <c r="AU927" s="28">
        <v>0.13300000000000001</v>
      </c>
      <c r="AV927" s="28">
        <v>1.2999999999999999E-2</v>
      </c>
      <c r="AW927" s="28">
        <v>3.9300000000000003E-3</v>
      </c>
      <c r="AX927" s="28">
        <v>5.1999999999999995E-4</v>
      </c>
      <c r="AY927" s="28">
        <v>14600</v>
      </c>
      <c r="BS927" s="32" t="s">
        <v>1454</v>
      </c>
      <c r="BT927" t="s">
        <v>186</v>
      </c>
      <c r="BU927">
        <v>3</v>
      </c>
      <c r="BV927" s="33" t="s">
        <v>3709</v>
      </c>
      <c r="BW927" s="33" t="s">
        <v>3710</v>
      </c>
      <c r="BX927" s="34" t="s">
        <v>3721</v>
      </c>
      <c r="BY927" s="35" t="s">
        <v>3712</v>
      </c>
      <c r="BZ927" s="35" t="s">
        <v>3721</v>
      </c>
      <c r="CA927" s="35" t="s">
        <v>187</v>
      </c>
      <c r="CB927" s="35" t="s">
        <v>188</v>
      </c>
      <c r="CC927" s="35">
        <v>1</v>
      </c>
      <c r="CD927" s="28" t="s">
        <v>189</v>
      </c>
      <c r="CE927" s="28">
        <v>0</v>
      </c>
      <c r="CH927" s="28">
        <v>1530854</v>
      </c>
      <c r="CI927" s="28">
        <v>6817772</v>
      </c>
      <c r="CJ927">
        <v>92.35</v>
      </c>
      <c r="CK927">
        <v>106.29</v>
      </c>
      <c r="CL927">
        <v>-13.940000000000012</v>
      </c>
      <c r="CM927">
        <v>13.940000000000012</v>
      </c>
      <c r="CN927">
        <v>25.630000000000024</v>
      </c>
      <c r="CO927" s="38" t="s">
        <v>820</v>
      </c>
      <c r="CS927" s="38" t="s">
        <v>820</v>
      </c>
      <c r="CT927" s="38" t="s">
        <v>1149</v>
      </c>
      <c r="CU927" s="47">
        <v>44348</v>
      </c>
      <c r="CV927" s="47">
        <v>44439</v>
      </c>
      <c r="CY927" s="39" t="s">
        <v>820</v>
      </c>
      <c r="CZ927" s="40">
        <v>0</v>
      </c>
      <c r="DA927" s="35" t="s">
        <v>205</v>
      </c>
      <c r="DP927" s="42">
        <v>952</v>
      </c>
      <c r="DQ927" s="42">
        <v>2004</v>
      </c>
      <c r="DR927" s="42">
        <v>41368</v>
      </c>
      <c r="DW927" s="35" t="s">
        <v>1455</v>
      </c>
      <c r="DX927" s="35" t="s">
        <v>691</v>
      </c>
      <c r="EA927" s="35" t="s">
        <v>3734</v>
      </c>
      <c r="EG927" s="28">
        <v>13.6</v>
      </c>
      <c r="EH927" s="28">
        <v>10.199999999999999</v>
      </c>
      <c r="EI927" s="28">
        <v>6.22</v>
      </c>
      <c r="EJ927" s="28">
        <v>6.66</v>
      </c>
      <c r="EK927" s="28">
        <v>1.94</v>
      </c>
      <c r="EL927" s="28">
        <v>0.32200000000000001</v>
      </c>
      <c r="EM927" s="44">
        <f t="shared" si="93"/>
        <v>16.597938144329898</v>
      </c>
      <c r="EN927" s="28" t="s">
        <v>1454</v>
      </c>
      <c r="EO927" s="33">
        <v>41368</v>
      </c>
      <c r="EP927" s="33" t="s">
        <v>1454</v>
      </c>
    </row>
    <row r="928" spans="2:146" x14ac:dyDescent="0.35">
      <c r="B928" s="28">
        <v>381</v>
      </c>
      <c r="C928" s="28">
        <v>2006</v>
      </c>
      <c r="D928" s="28">
        <v>53</v>
      </c>
      <c r="E928" s="28" t="s">
        <v>777</v>
      </c>
      <c r="F928" s="28" t="s">
        <v>805</v>
      </c>
      <c r="G928" s="28" t="s">
        <v>3735</v>
      </c>
      <c r="H928" s="28" t="s">
        <v>396</v>
      </c>
      <c r="I928" s="28">
        <v>2</v>
      </c>
      <c r="J928" s="28" t="s">
        <v>714</v>
      </c>
      <c r="K928" s="28">
        <v>20</v>
      </c>
      <c r="L928" s="28" t="s">
        <v>3736</v>
      </c>
      <c r="M928" s="28" t="s">
        <v>3736</v>
      </c>
      <c r="N928" s="29">
        <v>678.46199999999999</v>
      </c>
      <c r="O928" s="29">
        <v>678.46199999999999</v>
      </c>
      <c r="P928" s="28">
        <f t="shared" si="95"/>
        <v>228.18</v>
      </c>
      <c r="Q928" s="28">
        <f t="shared" si="94"/>
        <v>1.522561322520644</v>
      </c>
      <c r="R928" s="28">
        <v>1494280</v>
      </c>
      <c r="S928" s="28">
        <v>6770677</v>
      </c>
      <c r="T928" s="28">
        <v>0</v>
      </c>
      <c r="U928" s="28">
        <v>0</v>
      </c>
      <c r="V928" s="28">
        <v>0</v>
      </c>
      <c r="W928" s="28">
        <v>0</v>
      </c>
      <c r="X928" s="28">
        <v>0</v>
      </c>
      <c r="Y928" s="28">
        <v>0</v>
      </c>
      <c r="Z928" s="28">
        <f t="shared" si="92"/>
        <v>0</v>
      </c>
      <c r="AA928" s="28">
        <v>0</v>
      </c>
      <c r="AB928" s="30">
        <v>0</v>
      </c>
      <c r="AC928" s="30">
        <v>0</v>
      </c>
      <c r="AG928" s="28">
        <v>51.5</v>
      </c>
      <c r="AH928" s="28">
        <v>37.9</v>
      </c>
      <c r="AI928" s="28">
        <v>22.4</v>
      </c>
      <c r="AJ928" s="28">
        <v>24.2</v>
      </c>
      <c r="AK928" s="28">
        <v>7.16</v>
      </c>
      <c r="AL928" s="28">
        <v>1.86</v>
      </c>
      <c r="AM928" s="28">
        <f t="shared" si="91"/>
        <v>25.97765363128492</v>
      </c>
      <c r="AN928" s="28">
        <v>12981</v>
      </c>
      <c r="AO928" s="28" t="s">
        <v>3737</v>
      </c>
      <c r="AP928" s="28">
        <v>0.13200000000000001</v>
      </c>
      <c r="AQ928" s="28">
        <v>0.78600000000000003</v>
      </c>
      <c r="AR928" s="28">
        <v>3.0699999999999998E-3</v>
      </c>
      <c r="AS928" s="28">
        <v>0</v>
      </c>
      <c r="AT928" s="28">
        <v>0</v>
      </c>
      <c r="AU928" s="28">
        <v>7.7799999999999994E-2</v>
      </c>
      <c r="AV928" s="28">
        <v>5.6999999999999998E-4</v>
      </c>
      <c r="AW928" s="28">
        <v>1.4E-3</v>
      </c>
      <c r="AX928" s="28">
        <v>0</v>
      </c>
      <c r="AY928" s="28">
        <v>641</v>
      </c>
      <c r="BS928" s="32" t="s">
        <v>3737</v>
      </c>
      <c r="BT928" t="s">
        <v>186</v>
      </c>
      <c r="BU928">
        <v>2</v>
      </c>
      <c r="BV928" s="33" t="s">
        <v>3709</v>
      </c>
      <c r="BW928" s="33" t="s">
        <v>3710</v>
      </c>
      <c r="BX928" s="34" t="s">
        <v>3721</v>
      </c>
      <c r="BY928" s="35" t="s">
        <v>3712</v>
      </c>
      <c r="BZ928" s="35" t="s">
        <v>3721</v>
      </c>
      <c r="CA928" s="35" t="s">
        <v>187</v>
      </c>
      <c r="CB928" s="35" t="s">
        <v>188</v>
      </c>
      <c r="CC928" s="35">
        <v>1</v>
      </c>
      <c r="CD928" s="28" t="s">
        <v>189</v>
      </c>
      <c r="CE928" s="28">
        <v>0</v>
      </c>
      <c r="CG928" s="37" t="s">
        <v>279</v>
      </c>
      <c r="CH928" s="28">
        <v>1494444</v>
      </c>
      <c r="CI928" s="28">
        <v>6771113</v>
      </c>
      <c r="CJ928">
        <v>217.85</v>
      </c>
      <c r="CK928">
        <v>228.18</v>
      </c>
      <c r="CL928">
        <v>-10.330000000000013</v>
      </c>
      <c r="CM928">
        <v>10.330000000000013</v>
      </c>
      <c r="CN928">
        <v>10.330000000000013</v>
      </c>
      <c r="CO928" s="38" t="s">
        <v>189</v>
      </c>
      <c r="CP928" s="38" t="s">
        <v>202</v>
      </c>
      <c r="CR928" s="38" t="s">
        <v>189</v>
      </c>
      <c r="CY928" s="39" t="s">
        <v>189</v>
      </c>
      <c r="CZ928" s="40" t="s">
        <v>202</v>
      </c>
      <c r="DA928" s="35" t="s">
        <v>205</v>
      </c>
      <c r="DP928" s="42">
        <v>381</v>
      </c>
      <c r="DQ928" s="42">
        <v>2006</v>
      </c>
      <c r="DR928" s="42">
        <v>12981</v>
      </c>
      <c r="DX928" s="35" t="s">
        <v>393</v>
      </c>
      <c r="DY928" s="35" t="s">
        <v>425</v>
      </c>
      <c r="EA928" s="35" t="s">
        <v>215</v>
      </c>
      <c r="EG928" s="28">
        <v>59</v>
      </c>
      <c r="EH928" s="28">
        <v>39</v>
      </c>
      <c r="EI928" s="28">
        <v>16.2</v>
      </c>
      <c r="EJ928" s="28">
        <v>18.7</v>
      </c>
      <c r="EK928" s="28">
        <v>6.41</v>
      </c>
      <c r="EL928" s="28">
        <v>1.8</v>
      </c>
      <c r="EM928" s="44">
        <f t="shared" si="93"/>
        <v>28.081123244929795</v>
      </c>
      <c r="EN928" s="28" t="s">
        <v>3737</v>
      </c>
      <c r="EO928" s="33">
        <v>12981</v>
      </c>
      <c r="EP928" s="33" t="s">
        <v>3737</v>
      </c>
    </row>
    <row r="929" spans="2:146" x14ac:dyDescent="0.35">
      <c r="B929" s="28">
        <v>942</v>
      </c>
      <c r="C929" s="28">
        <v>2006</v>
      </c>
      <c r="D929" s="28">
        <v>53</v>
      </c>
      <c r="E929" s="28" t="s">
        <v>777</v>
      </c>
      <c r="F929" s="28" t="s">
        <v>805</v>
      </c>
      <c r="G929" s="28" t="s">
        <v>3735</v>
      </c>
      <c r="H929" s="28" t="s">
        <v>396</v>
      </c>
      <c r="I929" s="28">
        <v>2</v>
      </c>
      <c r="J929" s="28" t="s">
        <v>714</v>
      </c>
      <c r="K929" s="28">
        <v>20</v>
      </c>
      <c r="L929" s="28" t="s">
        <v>3736</v>
      </c>
      <c r="M929" s="28" t="s">
        <v>3736</v>
      </c>
      <c r="N929" s="29">
        <v>497.52699999999999</v>
      </c>
      <c r="O929" s="29">
        <v>497.52699999999999</v>
      </c>
      <c r="P929" s="28">
        <f t="shared" si="95"/>
        <v>228.94</v>
      </c>
      <c r="Q929" s="28">
        <f t="shared" si="94"/>
        <v>2.2270148152763536</v>
      </c>
      <c r="R929" s="28">
        <v>1494597</v>
      </c>
      <c r="S929" s="28">
        <v>6770943</v>
      </c>
      <c r="T929" s="28">
        <v>0</v>
      </c>
      <c r="U929" s="28">
        <v>0</v>
      </c>
      <c r="V929" s="28">
        <v>0</v>
      </c>
      <c r="W929" s="28">
        <v>0</v>
      </c>
      <c r="X929" s="28">
        <v>0</v>
      </c>
      <c r="Y929" s="28">
        <v>0</v>
      </c>
      <c r="Z929" s="28">
        <f t="shared" si="92"/>
        <v>0</v>
      </c>
      <c r="AA929" s="28">
        <v>0</v>
      </c>
      <c r="AB929" s="30">
        <v>0</v>
      </c>
      <c r="AC929" s="30">
        <v>0</v>
      </c>
      <c r="AG929" s="28">
        <v>51.5</v>
      </c>
      <c r="AH929" s="28">
        <v>37.9</v>
      </c>
      <c r="AI929" s="28">
        <v>22.4</v>
      </c>
      <c r="AJ929" s="28">
        <v>24.2</v>
      </c>
      <c r="AK929" s="28">
        <v>7.16</v>
      </c>
      <c r="AL929" s="28">
        <v>1.86</v>
      </c>
      <c r="AM929" s="28">
        <f t="shared" si="91"/>
        <v>25.97765363128492</v>
      </c>
      <c r="AN929" s="28">
        <v>12981</v>
      </c>
      <c r="AO929" s="28" t="s">
        <v>3737</v>
      </c>
      <c r="AP929" s="28">
        <v>0.13200000000000001</v>
      </c>
      <c r="AQ929" s="28">
        <v>0.78600000000000003</v>
      </c>
      <c r="AR929" s="28">
        <v>3.0699999999999998E-3</v>
      </c>
      <c r="AS929" s="28">
        <v>0</v>
      </c>
      <c r="AT929" s="28">
        <v>0</v>
      </c>
      <c r="AU929" s="28">
        <v>7.7799999999999994E-2</v>
      </c>
      <c r="AV929" s="28">
        <v>5.6999999999999998E-4</v>
      </c>
      <c r="AW929" s="28">
        <v>1.4E-3</v>
      </c>
      <c r="AX929" s="28">
        <v>0</v>
      </c>
      <c r="AY929" s="28">
        <v>641</v>
      </c>
      <c r="BS929" s="32" t="s">
        <v>3737</v>
      </c>
      <c r="BT929" t="s">
        <v>186</v>
      </c>
      <c r="BU929">
        <v>2</v>
      </c>
      <c r="BV929" s="33" t="s">
        <v>3709</v>
      </c>
      <c r="BW929" s="33" t="s">
        <v>3710</v>
      </c>
      <c r="BX929" s="34" t="s">
        <v>3721</v>
      </c>
      <c r="BY929" s="35" t="s">
        <v>3712</v>
      </c>
      <c r="BZ929" s="35" t="s">
        <v>3721</v>
      </c>
      <c r="CA929" s="35" t="s">
        <v>187</v>
      </c>
      <c r="CB929" s="35" t="s">
        <v>1119</v>
      </c>
      <c r="CC929" s="35">
        <v>1</v>
      </c>
      <c r="CD929" s="28" t="s">
        <v>189</v>
      </c>
      <c r="CE929" s="28">
        <v>0</v>
      </c>
      <c r="CG929" s="37" t="s">
        <v>279</v>
      </c>
      <c r="CH929" s="28">
        <v>1494259</v>
      </c>
      <c r="CI929" s="28">
        <v>6770621</v>
      </c>
      <c r="CJ929">
        <v>228.94</v>
      </c>
      <c r="CK929">
        <v>217.86</v>
      </c>
      <c r="CL929">
        <v>11.079999999999984</v>
      </c>
      <c r="CM929">
        <v>11.079999999999984</v>
      </c>
      <c r="CN929">
        <v>11.079999999999984</v>
      </c>
      <c r="CO929" s="38" t="s">
        <v>189</v>
      </c>
      <c r="CR929" s="38" t="s">
        <v>504</v>
      </c>
      <c r="CY929" s="39" t="s">
        <v>189</v>
      </c>
      <c r="CZ929" s="40">
        <v>0</v>
      </c>
      <c r="DA929" s="35" t="s">
        <v>205</v>
      </c>
      <c r="DP929" s="42">
        <v>942</v>
      </c>
      <c r="DQ929" s="42">
        <v>2006</v>
      </c>
      <c r="DR929" s="42">
        <v>12981</v>
      </c>
      <c r="EA929" s="35" t="s">
        <v>215</v>
      </c>
      <c r="EG929" s="28">
        <v>59</v>
      </c>
      <c r="EH929" s="28">
        <v>39</v>
      </c>
      <c r="EI929" s="28">
        <v>16.2</v>
      </c>
      <c r="EJ929" s="28">
        <v>18.7</v>
      </c>
      <c r="EK929" s="28">
        <v>6.41</v>
      </c>
      <c r="EL929" s="28">
        <v>1.8</v>
      </c>
      <c r="EM929" s="44">
        <f t="shared" si="93"/>
        <v>28.081123244929795</v>
      </c>
      <c r="EN929" s="28" t="s">
        <v>3737</v>
      </c>
      <c r="EO929" s="33">
        <v>12981</v>
      </c>
      <c r="EP929" s="33" t="s">
        <v>3737</v>
      </c>
    </row>
    <row r="930" spans="2:146" x14ac:dyDescent="0.35">
      <c r="B930" s="28">
        <v>358</v>
      </c>
      <c r="C930" s="28">
        <v>2007</v>
      </c>
      <c r="D930" s="28">
        <v>20</v>
      </c>
      <c r="E930" s="28" t="s">
        <v>637</v>
      </c>
      <c r="F930" s="28" t="s">
        <v>637</v>
      </c>
      <c r="G930" s="28" t="s">
        <v>637</v>
      </c>
      <c r="H930" s="28" t="s">
        <v>3738</v>
      </c>
      <c r="I930" s="28">
        <v>1</v>
      </c>
      <c r="J930" s="28" t="s">
        <v>578</v>
      </c>
      <c r="K930" s="28">
        <v>25</v>
      </c>
      <c r="L930" s="28" t="s">
        <v>3739</v>
      </c>
      <c r="M930" s="28" t="s">
        <v>3739</v>
      </c>
      <c r="N930" s="29">
        <v>562.44000000000005</v>
      </c>
      <c r="O930" s="29">
        <v>2526.38</v>
      </c>
      <c r="P930" s="28">
        <f t="shared" si="95"/>
        <v>313.29000000000002</v>
      </c>
      <c r="Q930" s="28">
        <f t="shared" si="94"/>
        <v>0.95630902714555865</v>
      </c>
      <c r="R930" s="28">
        <v>1657022</v>
      </c>
      <c r="S930" s="28">
        <v>7246597</v>
      </c>
      <c r="T930" s="28">
        <v>0</v>
      </c>
      <c r="U930" s="28">
        <v>0</v>
      </c>
      <c r="V930" s="28">
        <v>0</v>
      </c>
      <c r="W930" s="28">
        <v>0</v>
      </c>
      <c r="X930" s="28">
        <v>0</v>
      </c>
      <c r="Y930" s="28">
        <v>0</v>
      </c>
      <c r="Z930" s="28">
        <f t="shared" si="92"/>
        <v>0</v>
      </c>
      <c r="AA930" s="28">
        <v>0</v>
      </c>
      <c r="AB930" s="30">
        <v>0</v>
      </c>
      <c r="AC930" s="30">
        <v>0</v>
      </c>
      <c r="AG930" s="28">
        <v>673</v>
      </c>
      <c r="AH930" s="28">
        <v>549</v>
      </c>
      <c r="AI930" s="28">
        <v>408</v>
      </c>
      <c r="AJ930" s="28">
        <v>424</v>
      </c>
      <c r="AK930" s="28">
        <v>130</v>
      </c>
      <c r="AL930" s="28">
        <v>31.3</v>
      </c>
      <c r="AM930" s="28">
        <f t="shared" si="91"/>
        <v>24.076923076923077</v>
      </c>
      <c r="AN930" s="28">
        <v>29972</v>
      </c>
      <c r="AO930" s="28" t="s">
        <v>3740</v>
      </c>
      <c r="AP930" s="28">
        <v>0.16300000000000001</v>
      </c>
      <c r="AQ930" s="28">
        <v>0.48099999999999998</v>
      </c>
      <c r="AR930" s="28">
        <v>0.182</v>
      </c>
      <c r="AS930" s="28">
        <v>7.4300000000000005E-2</v>
      </c>
      <c r="AT930" s="28">
        <v>1.6000000000000001E-4</v>
      </c>
      <c r="AU930" s="28">
        <v>9.7900000000000001E-2</v>
      </c>
      <c r="AV930" s="28">
        <v>4.0999999999999999E-4</v>
      </c>
      <c r="AW930" s="28">
        <v>6.7000000000000002E-4</v>
      </c>
      <c r="AX930" s="28">
        <v>2.7999999999999998E-4</v>
      </c>
      <c r="AY930" s="28">
        <v>7510</v>
      </c>
      <c r="BS930" s="32" t="s">
        <v>3740</v>
      </c>
      <c r="BT930" t="s">
        <v>186</v>
      </c>
      <c r="BU930">
        <v>2</v>
      </c>
      <c r="BV930" s="33" t="s">
        <v>3709</v>
      </c>
      <c r="BW930" s="33" t="s">
        <v>3710</v>
      </c>
      <c r="BX930" s="34" t="s">
        <v>3721</v>
      </c>
      <c r="BY930" s="35" t="s">
        <v>3712</v>
      </c>
      <c r="BZ930" s="35" t="s">
        <v>3721</v>
      </c>
      <c r="CA930" s="35" t="s">
        <v>187</v>
      </c>
      <c r="CB930" s="35" t="s">
        <v>188</v>
      </c>
      <c r="CC930" s="35">
        <v>1</v>
      </c>
      <c r="CD930" s="28" t="s">
        <v>189</v>
      </c>
      <c r="CE930" s="28">
        <v>0</v>
      </c>
      <c r="CH930" s="28">
        <v>1657462</v>
      </c>
      <c r="CI930" s="28">
        <v>7246266</v>
      </c>
      <c r="CJ930">
        <v>313.29000000000002</v>
      </c>
      <c r="CK930">
        <v>310.74</v>
      </c>
      <c r="CL930">
        <v>2.5500000000000114</v>
      </c>
      <c r="CM930">
        <v>2.5500000000000114</v>
      </c>
      <c r="CN930">
        <v>24.159999999999968</v>
      </c>
      <c r="CO930" s="38" t="s">
        <v>189</v>
      </c>
      <c r="CP930" s="38" t="s">
        <v>202</v>
      </c>
      <c r="CY930" s="39" t="s">
        <v>189</v>
      </c>
      <c r="CZ930" s="40" t="s">
        <v>202</v>
      </c>
      <c r="DA930" s="35" t="s">
        <v>205</v>
      </c>
      <c r="DP930" s="42">
        <v>358</v>
      </c>
      <c r="DQ930" s="42">
        <v>2007</v>
      </c>
      <c r="DR930" s="42">
        <v>29972</v>
      </c>
      <c r="DX930" s="35" t="s">
        <v>644</v>
      </c>
      <c r="EA930" s="35" t="s">
        <v>207</v>
      </c>
      <c r="EG930" s="28">
        <v>499</v>
      </c>
      <c r="EH930" s="28">
        <v>372</v>
      </c>
      <c r="EI930" s="28">
        <v>226</v>
      </c>
      <c r="EJ930" s="28">
        <v>243</v>
      </c>
      <c r="EK930" s="28">
        <v>129</v>
      </c>
      <c r="EL930" s="28">
        <v>41.2</v>
      </c>
      <c r="EM930" s="44">
        <f t="shared" si="93"/>
        <v>31.937984496124034</v>
      </c>
      <c r="EN930" s="28" t="s">
        <v>3740</v>
      </c>
      <c r="EO930" s="33">
        <v>29972</v>
      </c>
      <c r="EP930" s="33" t="s">
        <v>3740</v>
      </c>
    </row>
    <row r="931" spans="2:146" x14ac:dyDescent="0.35">
      <c r="B931" s="28">
        <v>967</v>
      </c>
      <c r="C931" s="28">
        <v>2007</v>
      </c>
      <c r="D931" s="28">
        <v>20</v>
      </c>
      <c r="E931" s="28" t="s">
        <v>637</v>
      </c>
      <c r="F931" s="28" t="s">
        <v>637</v>
      </c>
      <c r="G931" s="28" t="s">
        <v>637</v>
      </c>
      <c r="H931" s="28" t="s">
        <v>3738</v>
      </c>
      <c r="I931" s="28">
        <v>1</v>
      </c>
      <c r="J931" s="28" t="s">
        <v>578</v>
      </c>
      <c r="K931" s="28">
        <v>25</v>
      </c>
      <c r="L931" s="28" t="s">
        <v>3739</v>
      </c>
      <c r="M931" s="28" t="s">
        <v>3739</v>
      </c>
      <c r="N931" s="29">
        <v>1963.94</v>
      </c>
      <c r="O931" s="29">
        <v>2526.38</v>
      </c>
      <c r="P931" s="28">
        <f t="shared" si="95"/>
        <v>332.28</v>
      </c>
      <c r="Q931" s="28">
        <f t="shared" si="94"/>
        <v>0.95630902714555865</v>
      </c>
      <c r="R931" s="28">
        <v>1657250</v>
      </c>
      <c r="S931" s="28">
        <v>7246934</v>
      </c>
      <c r="T931" s="28">
        <v>0</v>
      </c>
      <c r="U931" s="28">
        <v>0</v>
      </c>
      <c r="V931" s="28">
        <v>0</v>
      </c>
      <c r="W931" s="28">
        <v>0</v>
      </c>
      <c r="X931" s="28">
        <v>0</v>
      </c>
      <c r="Y931" s="28">
        <v>0</v>
      </c>
      <c r="Z931" s="28">
        <f t="shared" si="92"/>
        <v>0</v>
      </c>
      <c r="AA931" s="28">
        <v>0</v>
      </c>
      <c r="AB931" s="30">
        <v>0</v>
      </c>
      <c r="AC931" s="30">
        <v>0</v>
      </c>
      <c r="AG931" s="28">
        <v>673</v>
      </c>
      <c r="AH931" s="28">
        <v>549</v>
      </c>
      <c r="AI931" s="28">
        <v>408</v>
      </c>
      <c r="AJ931" s="28">
        <v>424</v>
      </c>
      <c r="AK931" s="28">
        <v>130</v>
      </c>
      <c r="AL931" s="28">
        <v>31.3</v>
      </c>
      <c r="AM931" s="28">
        <f t="shared" si="91"/>
        <v>24.076923076923077</v>
      </c>
      <c r="AN931" s="28">
        <v>29972</v>
      </c>
      <c r="AO931" s="28" t="s">
        <v>3740</v>
      </c>
      <c r="AP931" s="28">
        <v>0.16300000000000001</v>
      </c>
      <c r="AQ931" s="28">
        <v>0.48099999999999998</v>
      </c>
      <c r="AR931" s="28">
        <v>0.182</v>
      </c>
      <c r="AS931" s="28">
        <v>7.4300000000000005E-2</v>
      </c>
      <c r="AT931" s="28">
        <v>1.6000000000000001E-4</v>
      </c>
      <c r="AU931" s="28">
        <v>9.7900000000000001E-2</v>
      </c>
      <c r="AV931" s="28">
        <v>4.0999999999999999E-4</v>
      </c>
      <c r="AW931" s="28">
        <v>6.7000000000000002E-4</v>
      </c>
      <c r="AX931" s="28">
        <v>2.7999999999999998E-4</v>
      </c>
      <c r="AY931" s="28">
        <v>7510</v>
      </c>
      <c r="BS931" s="32" t="s">
        <v>3740</v>
      </c>
      <c r="BT931" t="s">
        <v>186</v>
      </c>
      <c r="BU931">
        <v>2</v>
      </c>
      <c r="BV931" s="33" t="s">
        <v>3709</v>
      </c>
      <c r="BW931" s="33" t="s">
        <v>3710</v>
      </c>
      <c r="BX931" s="34" t="s">
        <v>3721</v>
      </c>
      <c r="BY931" s="35" t="s">
        <v>3712</v>
      </c>
      <c r="BZ931" s="35" t="s">
        <v>3721</v>
      </c>
      <c r="CA931" s="35" t="s">
        <v>187</v>
      </c>
      <c r="CB931" s="35" t="s">
        <v>188</v>
      </c>
      <c r="CC931" s="35">
        <v>1</v>
      </c>
      <c r="CD931" s="28" t="s">
        <v>189</v>
      </c>
      <c r="CE931" s="28">
        <v>0</v>
      </c>
      <c r="CH931" s="28">
        <v>1658598</v>
      </c>
      <c r="CI931" s="28">
        <v>7245655</v>
      </c>
      <c r="CJ931">
        <v>332.28</v>
      </c>
      <c r="CK931">
        <v>310.67</v>
      </c>
      <c r="CL931">
        <v>21.609999999999957</v>
      </c>
      <c r="CM931">
        <v>21.609999999999957</v>
      </c>
      <c r="CN931">
        <v>24.159999999999968</v>
      </c>
      <c r="CY931" s="39">
        <v>0</v>
      </c>
      <c r="CZ931" s="40">
        <v>0</v>
      </c>
      <c r="DA931" s="35" t="s">
        <v>214</v>
      </c>
      <c r="DP931" s="42">
        <v>967</v>
      </c>
      <c r="DQ931" s="42">
        <v>2007</v>
      </c>
      <c r="DR931" s="42">
        <v>29972</v>
      </c>
      <c r="DX931" s="35" t="s">
        <v>644</v>
      </c>
      <c r="EG931" s="28">
        <v>499</v>
      </c>
      <c r="EH931" s="28">
        <v>372</v>
      </c>
      <c r="EI931" s="28">
        <v>226</v>
      </c>
      <c r="EJ931" s="28">
        <v>243</v>
      </c>
      <c r="EK931" s="28">
        <v>129</v>
      </c>
      <c r="EL931" s="28">
        <v>41.2</v>
      </c>
      <c r="EM931" s="44">
        <f t="shared" si="93"/>
        <v>31.937984496124034</v>
      </c>
      <c r="EN931" s="28" t="s">
        <v>3740</v>
      </c>
      <c r="EO931" s="33">
        <v>29972</v>
      </c>
      <c r="EP931" s="33" t="s">
        <v>3740</v>
      </c>
    </row>
    <row r="932" spans="2:146" x14ac:dyDescent="0.35">
      <c r="B932" s="28">
        <v>44</v>
      </c>
      <c r="C932" s="28">
        <v>2008</v>
      </c>
      <c r="D932" s="28">
        <v>53</v>
      </c>
      <c r="E932" s="28" t="s">
        <v>777</v>
      </c>
      <c r="F932" s="28" t="s">
        <v>777</v>
      </c>
      <c r="G932" s="28" t="s">
        <v>778</v>
      </c>
      <c r="H932" s="28" t="s">
        <v>3741</v>
      </c>
      <c r="I932" s="28">
        <v>1</v>
      </c>
      <c r="J932" s="28" t="s">
        <v>714</v>
      </c>
      <c r="K932" s="28">
        <v>20</v>
      </c>
      <c r="L932" s="28" t="s">
        <v>3742</v>
      </c>
      <c r="M932" s="28" t="s">
        <v>3742</v>
      </c>
      <c r="N932" s="29">
        <v>102.099</v>
      </c>
      <c r="O932" s="29">
        <v>1038.451</v>
      </c>
      <c r="P932" s="28">
        <f t="shared" si="95"/>
        <v>154.41</v>
      </c>
      <c r="Q932" s="28">
        <f t="shared" si="94"/>
        <v>2.6857309588993621</v>
      </c>
      <c r="R932" s="28">
        <v>1456681</v>
      </c>
      <c r="S932" s="28">
        <v>6720865</v>
      </c>
      <c r="T932" s="28">
        <v>0</v>
      </c>
      <c r="U932" s="28">
        <v>0</v>
      </c>
      <c r="V932" s="28">
        <v>0</v>
      </c>
      <c r="W932" s="28">
        <v>0</v>
      </c>
      <c r="X932" s="28">
        <v>0</v>
      </c>
      <c r="Y932" s="28">
        <v>0</v>
      </c>
      <c r="Z932" s="28">
        <f t="shared" si="92"/>
        <v>0</v>
      </c>
      <c r="AA932" s="28">
        <v>0</v>
      </c>
      <c r="AB932" s="30">
        <v>0</v>
      </c>
      <c r="AC932" s="30">
        <v>0</v>
      </c>
      <c r="AG932" s="28">
        <v>654</v>
      </c>
      <c r="AH932" s="28">
        <v>521</v>
      </c>
      <c r="AI932" s="28">
        <v>371</v>
      </c>
      <c r="AJ932" s="28">
        <v>388</v>
      </c>
      <c r="AK932" s="28">
        <v>170</v>
      </c>
      <c r="AL932" s="28">
        <v>65.2</v>
      </c>
      <c r="AM932" s="28">
        <f t="shared" si="91"/>
        <v>38.352941176470587</v>
      </c>
      <c r="AN932" s="28">
        <v>11524</v>
      </c>
      <c r="AO932" s="28" t="s">
        <v>3743</v>
      </c>
      <c r="AP932" s="28">
        <v>5.8799999999999998E-2</v>
      </c>
      <c r="AQ932" s="28">
        <v>0.72</v>
      </c>
      <c r="AR932" s="28">
        <v>5.9200000000000003E-2</v>
      </c>
      <c r="AS932" s="28">
        <v>1.09E-2</v>
      </c>
      <c r="AT932" s="28">
        <v>0</v>
      </c>
      <c r="AU932" s="28">
        <v>0.128</v>
      </c>
      <c r="AV932" s="28">
        <v>1.2800000000000001E-2</v>
      </c>
      <c r="AW932" s="28">
        <v>8.5800000000000008E-3</v>
      </c>
      <c r="AX932" s="28">
        <v>1.4E-3</v>
      </c>
      <c r="AY932" s="28">
        <v>12300</v>
      </c>
      <c r="AZ932" s="28">
        <v>0</v>
      </c>
      <c r="BA932" s="28">
        <v>0</v>
      </c>
      <c r="BB932" s="28">
        <v>0</v>
      </c>
      <c r="BC932" s="28">
        <v>0</v>
      </c>
      <c r="BD932" s="28">
        <v>0</v>
      </c>
      <c r="BE932" s="28">
        <v>0</v>
      </c>
      <c r="BF932" s="28">
        <v>0</v>
      </c>
      <c r="BG932" s="28">
        <v>0</v>
      </c>
      <c r="BH932" s="28">
        <v>0</v>
      </c>
      <c r="BI932" s="28">
        <v>0</v>
      </c>
      <c r="BJ932" s="28">
        <v>0</v>
      </c>
      <c r="BL932" s="28">
        <v>100</v>
      </c>
      <c r="BM932" s="28">
        <v>0</v>
      </c>
      <c r="BN932" s="28" t="s">
        <v>231</v>
      </c>
      <c r="BS932" s="32" t="s">
        <v>3743</v>
      </c>
      <c r="BT932" t="s">
        <v>186</v>
      </c>
      <c r="BU932">
        <v>3</v>
      </c>
      <c r="BV932" s="33" t="s">
        <v>3709</v>
      </c>
      <c r="BW932" s="33" t="s">
        <v>3744</v>
      </c>
      <c r="BX932" s="34" t="s">
        <v>3745</v>
      </c>
      <c r="BY932" s="35" t="s">
        <v>3712</v>
      </c>
      <c r="BZ932" s="35" t="s">
        <v>3745</v>
      </c>
      <c r="CA932" s="35" t="s">
        <v>187</v>
      </c>
      <c r="CB932" s="35" t="s">
        <v>188</v>
      </c>
      <c r="CC932" s="35">
        <v>1</v>
      </c>
      <c r="CD932" s="28" t="s">
        <v>189</v>
      </c>
      <c r="CE932" s="28">
        <v>0</v>
      </c>
      <c r="CG932" s="37" t="s">
        <v>279</v>
      </c>
      <c r="CH932" s="28">
        <v>1456744</v>
      </c>
      <c r="CI932" s="28">
        <v>6720946</v>
      </c>
      <c r="CJ932">
        <v>150.85</v>
      </c>
      <c r="CK932">
        <v>154.41</v>
      </c>
      <c r="CL932">
        <v>-3.5600000000000023</v>
      </c>
      <c r="CM932">
        <v>3.5600000000000023</v>
      </c>
      <c r="CN932">
        <v>27.890000000000015</v>
      </c>
      <c r="CO932" s="38" t="s">
        <v>504</v>
      </c>
      <c r="CP932" s="38" t="s">
        <v>845</v>
      </c>
      <c r="CR932" s="38" t="s">
        <v>504</v>
      </c>
      <c r="CY932" s="39" t="s">
        <v>504</v>
      </c>
      <c r="CZ932" s="40" t="s">
        <v>845</v>
      </c>
      <c r="DA932" s="35" t="s">
        <v>205</v>
      </c>
      <c r="DP932" s="42">
        <v>44</v>
      </c>
      <c r="DQ932" s="42">
        <v>2008</v>
      </c>
      <c r="DR932" s="42">
        <v>11524</v>
      </c>
      <c r="DS932" s="35" t="s">
        <v>3746</v>
      </c>
      <c r="DT932" s="35" t="s">
        <v>191</v>
      </c>
      <c r="DU932" s="35" t="s">
        <v>3747</v>
      </c>
      <c r="DW932" s="35" t="s">
        <v>3748</v>
      </c>
      <c r="DX932" s="35" t="s">
        <v>425</v>
      </c>
      <c r="EA932" s="35" t="s">
        <v>3749</v>
      </c>
      <c r="EC932" s="35" t="s">
        <v>294</v>
      </c>
      <c r="ED932" s="35" t="s">
        <v>3750</v>
      </c>
      <c r="EG932" s="28">
        <v>584</v>
      </c>
      <c r="EH932" s="28">
        <v>467</v>
      </c>
      <c r="EI932" s="28">
        <v>334</v>
      </c>
      <c r="EJ932" s="28">
        <v>349</v>
      </c>
      <c r="EK932" s="28">
        <v>165</v>
      </c>
      <c r="EL932" s="28">
        <v>28.1</v>
      </c>
      <c r="EM932" s="44">
        <f t="shared" si="93"/>
        <v>17.030303030303031</v>
      </c>
      <c r="EN932" s="28" t="s">
        <v>3743</v>
      </c>
      <c r="EO932" s="33">
        <v>11524</v>
      </c>
      <c r="EP932" s="33" t="s">
        <v>3743</v>
      </c>
    </row>
    <row r="933" spans="2:146" x14ac:dyDescent="0.35">
      <c r="B933" s="28">
        <v>965</v>
      </c>
      <c r="C933" s="28">
        <v>2008</v>
      </c>
      <c r="D933" s="28">
        <v>53</v>
      </c>
      <c r="E933" s="28" t="s">
        <v>777</v>
      </c>
      <c r="F933" s="28" t="s">
        <v>778</v>
      </c>
      <c r="G933" s="28" t="s">
        <v>778</v>
      </c>
      <c r="H933" s="28" t="s">
        <v>3741</v>
      </c>
      <c r="I933" s="28">
        <v>1</v>
      </c>
      <c r="J933" s="28" t="s">
        <v>714</v>
      </c>
      <c r="K933" s="28">
        <v>20</v>
      </c>
      <c r="L933" s="28" t="s">
        <v>3742</v>
      </c>
      <c r="M933" s="28" t="s">
        <v>3742</v>
      </c>
      <c r="N933" s="29">
        <v>346.29399999999998</v>
      </c>
      <c r="O933" s="29">
        <v>1038.451</v>
      </c>
      <c r="P933" s="28">
        <v>163.54</v>
      </c>
      <c r="Q933" s="28">
        <f t="shared" si="94"/>
        <v>2.6857309588993621</v>
      </c>
      <c r="R933" s="28">
        <v>1456816</v>
      </c>
      <c r="S933" s="28">
        <v>6720906</v>
      </c>
      <c r="T933" s="28">
        <v>0</v>
      </c>
      <c r="U933" s="28">
        <v>0</v>
      </c>
      <c r="V933" s="28">
        <v>0</v>
      </c>
      <c r="W933" s="28">
        <v>0</v>
      </c>
      <c r="X933" s="28">
        <v>0</v>
      </c>
      <c r="Y933" s="28">
        <v>0</v>
      </c>
      <c r="Z933" s="28">
        <f t="shared" si="92"/>
        <v>0</v>
      </c>
      <c r="AA933" s="28">
        <v>0</v>
      </c>
      <c r="AB933" s="30">
        <v>0</v>
      </c>
      <c r="AC933" s="30">
        <v>0</v>
      </c>
      <c r="AG933" s="28">
        <v>654</v>
      </c>
      <c r="AH933" s="28">
        <v>521</v>
      </c>
      <c r="AI933" s="28">
        <v>371</v>
      </c>
      <c r="AJ933" s="28">
        <v>388</v>
      </c>
      <c r="AK933" s="28">
        <v>170</v>
      </c>
      <c r="AL933" s="28">
        <v>65.2</v>
      </c>
      <c r="AM933" s="28">
        <f t="shared" si="91"/>
        <v>38.352941176470587</v>
      </c>
      <c r="AN933" s="28">
        <v>11524</v>
      </c>
      <c r="AO933" s="28" t="s">
        <v>3743</v>
      </c>
      <c r="AP933" s="28">
        <v>5.8799999999999998E-2</v>
      </c>
      <c r="AQ933" s="28">
        <v>0.72</v>
      </c>
      <c r="AR933" s="28">
        <v>5.9200000000000003E-2</v>
      </c>
      <c r="AS933" s="28">
        <v>1.09E-2</v>
      </c>
      <c r="AT933" s="28">
        <v>0</v>
      </c>
      <c r="AU933" s="28">
        <v>0.128</v>
      </c>
      <c r="AV933" s="28">
        <v>1.2800000000000001E-2</v>
      </c>
      <c r="AW933" s="28">
        <v>8.5800000000000008E-3</v>
      </c>
      <c r="AX933" s="28">
        <v>1.4E-3</v>
      </c>
      <c r="AY933" s="28">
        <v>12300</v>
      </c>
      <c r="BS933" s="32" t="s">
        <v>3743</v>
      </c>
      <c r="BT933" t="s">
        <v>186</v>
      </c>
      <c r="BU933">
        <v>3</v>
      </c>
      <c r="BV933" s="33" t="s">
        <v>3709</v>
      </c>
      <c r="BW933" s="33" t="s">
        <v>3744</v>
      </c>
      <c r="BX933" s="34" t="s">
        <v>3745</v>
      </c>
      <c r="BY933" s="35" t="s">
        <v>3712</v>
      </c>
      <c r="BZ933" s="35" t="s">
        <v>3745</v>
      </c>
      <c r="CA933" s="35" t="s">
        <v>187</v>
      </c>
      <c r="CB933" s="35" t="s">
        <v>188</v>
      </c>
      <c r="CC933" s="35">
        <v>1</v>
      </c>
      <c r="CD933" s="28" t="s">
        <v>189</v>
      </c>
      <c r="CE933" s="28">
        <v>0</v>
      </c>
      <c r="CG933" s="37" t="s">
        <v>279</v>
      </c>
      <c r="CH933" s="28">
        <v>1456795</v>
      </c>
      <c r="CI933" s="28">
        <v>6720562</v>
      </c>
      <c r="CJ933">
        <v>163.54</v>
      </c>
      <c r="CK933">
        <v>150.85</v>
      </c>
      <c r="CL933">
        <v>12.689999999999998</v>
      </c>
      <c r="CM933">
        <v>12.689999999999998</v>
      </c>
      <c r="CN933">
        <v>27.890000000000015</v>
      </c>
      <c r="CO933" s="38" t="s">
        <v>504</v>
      </c>
      <c r="CP933" s="38" t="s">
        <v>845</v>
      </c>
      <c r="CR933" s="38" t="s">
        <v>504</v>
      </c>
      <c r="CY933" s="39" t="s">
        <v>504</v>
      </c>
      <c r="CZ933" s="40" t="s">
        <v>845</v>
      </c>
      <c r="DA933" s="35" t="s">
        <v>205</v>
      </c>
      <c r="DP933" s="42">
        <v>965</v>
      </c>
      <c r="DQ933" s="42">
        <v>2008</v>
      </c>
      <c r="DR933" s="42">
        <v>11524</v>
      </c>
      <c r="DX933" s="35" t="s">
        <v>425</v>
      </c>
      <c r="ED933" s="35" t="s">
        <v>3751</v>
      </c>
      <c r="EG933" s="28">
        <v>584</v>
      </c>
      <c r="EH933" s="28">
        <v>467</v>
      </c>
      <c r="EI933" s="28">
        <v>334</v>
      </c>
      <c r="EJ933" s="28">
        <v>349</v>
      </c>
      <c r="EK933" s="28">
        <v>165</v>
      </c>
      <c r="EL933" s="28">
        <v>28.1</v>
      </c>
      <c r="EM933" s="44">
        <f t="shared" si="93"/>
        <v>17.030303030303031</v>
      </c>
      <c r="EN933" s="28" t="s">
        <v>3743</v>
      </c>
      <c r="EO933" s="33">
        <v>11524</v>
      </c>
      <c r="EP933" s="33" t="s">
        <v>3743</v>
      </c>
    </row>
    <row r="934" spans="2:146" x14ac:dyDescent="0.35">
      <c r="B934" s="28">
        <v>966</v>
      </c>
      <c r="C934" s="28">
        <v>2008</v>
      </c>
      <c r="D934" s="28">
        <v>53</v>
      </c>
      <c r="E934" s="28" t="s">
        <v>777</v>
      </c>
      <c r="F934" s="28" t="s">
        <v>778</v>
      </c>
      <c r="G934" s="28" t="s">
        <v>778</v>
      </c>
      <c r="H934" s="28" t="s">
        <v>3741</v>
      </c>
      <c r="I934" s="28">
        <v>1</v>
      </c>
      <c r="J934" s="28" t="s">
        <v>714</v>
      </c>
      <c r="K934" s="28">
        <v>20</v>
      </c>
      <c r="L934" s="28" t="s">
        <v>3742</v>
      </c>
      <c r="M934" s="28" t="s">
        <v>3742</v>
      </c>
      <c r="N934" s="29">
        <v>590.05799999999999</v>
      </c>
      <c r="O934" s="29">
        <v>1038.451</v>
      </c>
      <c r="P934" s="28">
        <v>162.49</v>
      </c>
      <c r="Q934" s="28">
        <f t="shared" si="94"/>
        <v>2.6857309588993621</v>
      </c>
      <c r="R934" s="28">
        <v>1457090</v>
      </c>
      <c r="S934" s="28">
        <v>6720892</v>
      </c>
      <c r="T934" s="28">
        <v>0</v>
      </c>
      <c r="U934" s="28">
        <v>0</v>
      </c>
      <c r="V934" s="28">
        <v>0</v>
      </c>
      <c r="W934" s="28">
        <v>0</v>
      </c>
      <c r="X934" s="28">
        <v>0</v>
      </c>
      <c r="Y934" s="28">
        <v>0</v>
      </c>
      <c r="Z934" s="28">
        <f t="shared" si="92"/>
        <v>0</v>
      </c>
      <c r="AA934" s="28">
        <v>0</v>
      </c>
      <c r="AB934" s="30">
        <v>0</v>
      </c>
      <c r="AC934" s="30">
        <v>0</v>
      </c>
      <c r="AG934" s="28">
        <v>654</v>
      </c>
      <c r="AH934" s="28">
        <v>521</v>
      </c>
      <c r="AI934" s="28">
        <v>371</v>
      </c>
      <c r="AJ934" s="28">
        <v>388</v>
      </c>
      <c r="AK934" s="28">
        <v>170</v>
      </c>
      <c r="AL934" s="28">
        <v>65.2</v>
      </c>
      <c r="AM934" s="28">
        <f t="shared" si="91"/>
        <v>38.352941176470587</v>
      </c>
      <c r="AN934" s="28">
        <v>11524</v>
      </c>
      <c r="AO934" s="28" t="s">
        <v>3743</v>
      </c>
      <c r="AP934" s="28">
        <v>5.8799999999999998E-2</v>
      </c>
      <c r="AQ934" s="28">
        <v>0.72</v>
      </c>
      <c r="AR934" s="28">
        <v>5.9200000000000003E-2</v>
      </c>
      <c r="AS934" s="28">
        <v>1.09E-2</v>
      </c>
      <c r="AT934" s="28">
        <v>0</v>
      </c>
      <c r="AU934" s="28">
        <v>0.128</v>
      </c>
      <c r="AV934" s="28">
        <v>1.2800000000000001E-2</v>
      </c>
      <c r="AW934" s="28">
        <v>8.5800000000000008E-3</v>
      </c>
      <c r="AX934" s="28">
        <v>1.4E-3</v>
      </c>
      <c r="AY934" s="28">
        <v>12300</v>
      </c>
      <c r="BS934" s="32" t="s">
        <v>3743</v>
      </c>
      <c r="BT934" t="s">
        <v>186</v>
      </c>
      <c r="BU934">
        <v>3</v>
      </c>
      <c r="BV934" s="33" t="s">
        <v>3709</v>
      </c>
      <c r="BW934" s="33" t="s">
        <v>3744</v>
      </c>
      <c r="BX934" s="34" t="s">
        <v>3745</v>
      </c>
      <c r="BY934" s="35" t="s">
        <v>3712</v>
      </c>
      <c r="BZ934" s="35" t="s">
        <v>3745</v>
      </c>
      <c r="CA934" s="35" t="s">
        <v>187</v>
      </c>
      <c r="CB934" s="35" t="s">
        <v>188</v>
      </c>
      <c r="CC934" s="35">
        <v>1</v>
      </c>
      <c r="CD934" s="28" t="s">
        <v>189</v>
      </c>
      <c r="CE934" s="28">
        <v>0</v>
      </c>
      <c r="CH934" s="28">
        <v>1456802</v>
      </c>
      <c r="CI934" s="28">
        <v>6720467</v>
      </c>
      <c r="CJ934">
        <v>162.49</v>
      </c>
      <c r="CK934">
        <v>150.85</v>
      </c>
      <c r="CL934">
        <v>11.640000000000015</v>
      </c>
      <c r="CM934">
        <v>11.640000000000015</v>
      </c>
      <c r="CN934">
        <v>27.890000000000015</v>
      </c>
      <c r="CO934" s="38" t="s">
        <v>504</v>
      </c>
      <c r="CP934" s="38" t="s">
        <v>845</v>
      </c>
      <c r="CR934" s="38" t="s">
        <v>504</v>
      </c>
      <c r="CY934" s="39" t="s">
        <v>504</v>
      </c>
      <c r="CZ934" s="40" t="s">
        <v>845</v>
      </c>
      <c r="DA934" s="35" t="s">
        <v>205</v>
      </c>
      <c r="DP934" s="42">
        <v>966</v>
      </c>
      <c r="DQ934" s="42">
        <v>2008</v>
      </c>
      <c r="DR934" s="42">
        <v>11524</v>
      </c>
      <c r="DX934" s="35" t="s">
        <v>425</v>
      </c>
      <c r="ED934" s="35" t="s">
        <v>3751</v>
      </c>
      <c r="EG934" s="28">
        <v>584</v>
      </c>
      <c r="EH934" s="28">
        <v>467</v>
      </c>
      <c r="EI934" s="28">
        <v>334</v>
      </c>
      <c r="EJ934" s="28">
        <v>349</v>
      </c>
      <c r="EK934" s="28">
        <v>165</v>
      </c>
      <c r="EL934" s="28">
        <v>28.1</v>
      </c>
      <c r="EM934" s="44">
        <f t="shared" si="93"/>
        <v>17.030303030303031</v>
      </c>
      <c r="EN934" s="28" t="s">
        <v>3743</v>
      </c>
      <c r="EO934" s="33">
        <v>11524</v>
      </c>
      <c r="EP934" s="33" t="s">
        <v>3743</v>
      </c>
    </row>
    <row r="935" spans="2:146" x14ac:dyDescent="0.35">
      <c r="B935" s="28">
        <v>67</v>
      </c>
      <c r="C935" s="28">
        <v>2011</v>
      </c>
      <c r="D935" s="28">
        <v>98</v>
      </c>
      <c r="E935" s="28" t="s">
        <v>283</v>
      </c>
      <c r="F935" s="28" t="s">
        <v>283</v>
      </c>
      <c r="G935" s="28" t="s">
        <v>283</v>
      </c>
      <c r="H935" s="28" t="s">
        <v>1086</v>
      </c>
      <c r="I935" s="28">
        <v>1</v>
      </c>
      <c r="J935" s="28" t="s">
        <v>286</v>
      </c>
      <c r="K935" s="28">
        <v>13</v>
      </c>
      <c r="L935" s="28" t="s">
        <v>3752</v>
      </c>
      <c r="M935" s="28" t="s">
        <v>3752</v>
      </c>
      <c r="N935" s="29">
        <v>588.62199999999996</v>
      </c>
      <c r="O935" s="29">
        <v>2095.8820000000001</v>
      </c>
      <c r="P935" s="28">
        <f t="shared" ref="P935:P943" si="96">MAX(CJ935:CK935)</f>
        <v>61.19</v>
      </c>
      <c r="Q935" s="28">
        <f t="shared" si="94"/>
        <v>0.55012639070329339</v>
      </c>
      <c r="R935" s="28">
        <v>1349582</v>
      </c>
      <c r="S935" s="28">
        <v>6267251</v>
      </c>
      <c r="T935" s="28">
        <v>0</v>
      </c>
      <c r="U935" s="28">
        <v>0</v>
      </c>
      <c r="V935" s="28">
        <v>0</v>
      </c>
      <c r="W935" s="28">
        <v>0</v>
      </c>
      <c r="X935" s="28">
        <v>0</v>
      </c>
      <c r="Y935" s="28">
        <v>0</v>
      </c>
      <c r="Z935" s="28">
        <f t="shared" si="92"/>
        <v>0</v>
      </c>
      <c r="AA935" s="28">
        <v>0</v>
      </c>
      <c r="AB935" s="30">
        <v>0</v>
      </c>
      <c r="AC935" s="30">
        <v>0</v>
      </c>
      <c r="AG935" s="28">
        <v>252</v>
      </c>
      <c r="AH935" s="28">
        <v>208</v>
      </c>
      <c r="AI935" s="28">
        <v>159</v>
      </c>
      <c r="AJ935" s="28">
        <v>164</v>
      </c>
      <c r="AK935" s="28">
        <v>72.900000000000006</v>
      </c>
      <c r="AL935" s="28">
        <v>24.2</v>
      </c>
      <c r="AM935" s="28">
        <f t="shared" si="91"/>
        <v>33.196159122085042</v>
      </c>
      <c r="AN935" s="28">
        <v>862</v>
      </c>
      <c r="AO935" s="28" t="s">
        <v>1088</v>
      </c>
      <c r="AP935" s="28">
        <v>9.5799999999999996E-2</v>
      </c>
      <c r="AQ935" s="28">
        <v>0.69899999999999995</v>
      </c>
      <c r="AR935" s="28">
        <v>4.1500000000000002E-2</v>
      </c>
      <c r="AS935" s="28">
        <v>2.0000000000000002E-5</v>
      </c>
      <c r="AT935" s="28">
        <v>0</v>
      </c>
      <c r="AU935" s="28">
        <v>5.79E-2</v>
      </c>
      <c r="AV935" s="28">
        <v>8.7900000000000006E-2</v>
      </c>
      <c r="AW935" s="28">
        <v>1.11E-2</v>
      </c>
      <c r="AX935" s="28">
        <v>6.8300000000000001E-3</v>
      </c>
      <c r="AY935" s="28">
        <v>5560</v>
      </c>
      <c r="AZ935" s="28">
        <v>1</v>
      </c>
      <c r="BA935" s="28">
        <v>0</v>
      </c>
      <c r="BB935" s="28">
        <v>1</v>
      </c>
      <c r="BC935" s="28">
        <v>0</v>
      </c>
      <c r="BD935" s="28">
        <v>0</v>
      </c>
      <c r="BE935" s="28">
        <v>1</v>
      </c>
      <c r="BF935" s="28">
        <v>0</v>
      </c>
      <c r="BG935" s="28">
        <v>1</v>
      </c>
      <c r="BH935" s="28">
        <v>0</v>
      </c>
      <c r="BI935" s="28">
        <v>0</v>
      </c>
      <c r="BJ935" s="28">
        <v>0</v>
      </c>
      <c r="BK935" s="28" t="s">
        <v>199</v>
      </c>
      <c r="BL935" s="28">
        <v>62</v>
      </c>
      <c r="BM935" s="28">
        <v>0</v>
      </c>
      <c r="BN935" s="28" t="s">
        <v>3753</v>
      </c>
      <c r="BS935" s="32" t="s">
        <v>1088</v>
      </c>
      <c r="BT935" t="s">
        <v>186</v>
      </c>
      <c r="BU935">
        <v>3</v>
      </c>
      <c r="BV935" s="33" t="s">
        <v>3709</v>
      </c>
      <c r="BW935" s="33" t="s">
        <v>3754</v>
      </c>
      <c r="BX935" s="34" t="s">
        <v>3721</v>
      </c>
      <c r="BY935" s="35" t="s">
        <v>3712</v>
      </c>
      <c r="BZ935" s="35" t="s">
        <v>3721</v>
      </c>
      <c r="CA935" s="35" t="s">
        <v>187</v>
      </c>
      <c r="CB935" s="35" t="s">
        <v>188</v>
      </c>
      <c r="CC935" s="35">
        <v>1</v>
      </c>
      <c r="CD935" s="28" t="s">
        <v>189</v>
      </c>
      <c r="CE935" s="28">
        <v>0</v>
      </c>
      <c r="CH935" s="28">
        <v>1349110</v>
      </c>
      <c r="CI935" s="28">
        <v>6267419</v>
      </c>
      <c r="CJ935">
        <v>61.19</v>
      </c>
      <c r="CK935">
        <v>57.48</v>
      </c>
      <c r="CL935">
        <v>3.7100000000000009</v>
      </c>
      <c r="CM935">
        <v>3.7100000000000009</v>
      </c>
      <c r="CN935">
        <v>11.530000000000001</v>
      </c>
      <c r="CY935" s="39">
        <v>0</v>
      </c>
      <c r="CZ935" s="40">
        <v>0</v>
      </c>
      <c r="DA935" s="35" t="s">
        <v>214</v>
      </c>
      <c r="DP935" s="42">
        <v>67</v>
      </c>
      <c r="DQ935" s="42">
        <v>2011</v>
      </c>
      <c r="DR935" s="42">
        <v>862</v>
      </c>
      <c r="DS935" s="35" t="s">
        <v>189</v>
      </c>
      <c r="DT935" s="35" t="s">
        <v>191</v>
      </c>
      <c r="DU935" s="35" t="s">
        <v>3755</v>
      </c>
      <c r="DV935" s="43" t="s">
        <v>3756</v>
      </c>
      <c r="DX935" s="35" t="s">
        <v>282</v>
      </c>
      <c r="EC935" s="35" t="s">
        <v>194</v>
      </c>
      <c r="EG935" s="28">
        <v>320</v>
      </c>
      <c r="EH935" s="28">
        <v>248</v>
      </c>
      <c r="EI935" s="28">
        <v>165</v>
      </c>
      <c r="EJ935" s="28">
        <v>174</v>
      </c>
      <c r="EK935" s="28">
        <v>69.400000000000006</v>
      </c>
      <c r="EL935" s="28">
        <v>11.1</v>
      </c>
      <c r="EM935" s="44">
        <f t="shared" si="93"/>
        <v>15.99423631123919</v>
      </c>
      <c r="EN935" s="28" t="s">
        <v>1088</v>
      </c>
      <c r="EO935" s="33">
        <v>862</v>
      </c>
      <c r="EP935" s="33" t="s">
        <v>1088</v>
      </c>
    </row>
    <row r="936" spans="2:146" x14ac:dyDescent="0.35">
      <c r="B936" s="28">
        <v>190</v>
      </c>
      <c r="C936" s="28">
        <v>2011</v>
      </c>
      <c r="D936" s="28">
        <v>98</v>
      </c>
      <c r="E936" s="28" t="s">
        <v>283</v>
      </c>
      <c r="F936" s="28" t="s">
        <v>283</v>
      </c>
      <c r="G936" s="28" t="s">
        <v>3757</v>
      </c>
      <c r="H936" s="28" t="s">
        <v>1086</v>
      </c>
      <c r="I936" s="28">
        <v>1</v>
      </c>
      <c r="J936" s="28" t="s">
        <v>286</v>
      </c>
      <c r="K936" s="28">
        <v>13</v>
      </c>
      <c r="L936" s="28" t="s">
        <v>3752</v>
      </c>
      <c r="M936" s="28" t="s">
        <v>3752</v>
      </c>
      <c r="N936" s="29">
        <v>1507.26</v>
      </c>
      <c r="O936" s="29">
        <v>2095.8820000000001</v>
      </c>
      <c r="P936" s="28">
        <f t="shared" si="96"/>
        <v>55.72</v>
      </c>
      <c r="Q936" s="28">
        <f t="shared" si="94"/>
        <v>0.55012639070329339</v>
      </c>
      <c r="R936" s="28">
        <v>1348917</v>
      </c>
      <c r="S936" s="28">
        <v>6267123</v>
      </c>
      <c r="T936" s="28">
        <v>1</v>
      </c>
      <c r="U936" s="28">
        <v>0</v>
      </c>
      <c r="V936" s="28">
        <v>0</v>
      </c>
      <c r="W936" s="28">
        <v>0</v>
      </c>
      <c r="X936" s="28">
        <v>0</v>
      </c>
      <c r="Y936" s="28">
        <v>0</v>
      </c>
      <c r="Z936" s="28">
        <f t="shared" si="92"/>
        <v>0</v>
      </c>
      <c r="AA936" s="28">
        <v>0</v>
      </c>
      <c r="AB936" s="30">
        <v>0</v>
      </c>
      <c r="AC936" s="30">
        <v>0</v>
      </c>
      <c r="AG936" s="28">
        <v>252</v>
      </c>
      <c r="AH936" s="28">
        <v>208</v>
      </c>
      <c r="AI936" s="28">
        <v>159</v>
      </c>
      <c r="AJ936" s="28">
        <v>164</v>
      </c>
      <c r="AK936" s="28">
        <v>72.900000000000006</v>
      </c>
      <c r="AL936" s="28">
        <v>24.2</v>
      </c>
      <c r="AM936" s="28">
        <f t="shared" si="91"/>
        <v>33.196159122085042</v>
      </c>
      <c r="AN936" s="28">
        <v>862</v>
      </c>
      <c r="AO936" s="28" t="s">
        <v>1088</v>
      </c>
      <c r="AP936" s="28">
        <v>9.5799999999999996E-2</v>
      </c>
      <c r="AQ936" s="28">
        <v>0.69899999999999995</v>
      </c>
      <c r="AR936" s="28">
        <v>4.1500000000000002E-2</v>
      </c>
      <c r="AS936" s="28">
        <v>2.0000000000000002E-5</v>
      </c>
      <c r="AT936" s="28">
        <v>0</v>
      </c>
      <c r="AU936" s="28">
        <v>5.79E-2</v>
      </c>
      <c r="AV936" s="28">
        <v>8.7900000000000006E-2</v>
      </c>
      <c r="AW936" s="28">
        <v>1.11E-2</v>
      </c>
      <c r="AX936" s="28">
        <v>6.8300000000000001E-3</v>
      </c>
      <c r="AY936" s="28">
        <v>5560</v>
      </c>
      <c r="AZ936" s="28">
        <v>2</v>
      </c>
      <c r="BA936" s="28">
        <v>6</v>
      </c>
      <c r="BB936" s="28">
        <v>1</v>
      </c>
      <c r="BC936" s="28">
        <v>2</v>
      </c>
      <c r="BD936" s="28">
        <v>1</v>
      </c>
      <c r="BE936" s="28">
        <v>1</v>
      </c>
      <c r="BF936" s="28">
        <v>0</v>
      </c>
      <c r="BG936" s="28">
        <v>2</v>
      </c>
      <c r="BH936" s="28">
        <v>0</v>
      </c>
      <c r="BI936" s="28">
        <v>0</v>
      </c>
      <c r="BJ936" s="28">
        <v>1</v>
      </c>
      <c r="BK936" s="28" t="s">
        <v>350</v>
      </c>
      <c r="BL936" s="28">
        <v>87</v>
      </c>
      <c r="BM936" s="28">
        <v>0</v>
      </c>
      <c r="BN936" s="28" t="s">
        <v>185</v>
      </c>
      <c r="BS936" s="32" t="s">
        <v>1088</v>
      </c>
      <c r="BT936" t="s">
        <v>201</v>
      </c>
      <c r="BU936">
        <v>1</v>
      </c>
      <c r="BV936" s="33" t="s">
        <v>3709</v>
      </c>
      <c r="BW936" s="33" t="s">
        <v>3754</v>
      </c>
      <c r="BX936" s="34" t="s">
        <v>3721</v>
      </c>
      <c r="BY936" s="35" t="s">
        <v>3712</v>
      </c>
      <c r="BZ936" s="35" t="s">
        <v>3721</v>
      </c>
      <c r="CA936" s="35" t="s">
        <v>187</v>
      </c>
      <c r="CB936" s="35" t="s">
        <v>188</v>
      </c>
      <c r="CC936" s="35">
        <v>1</v>
      </c>
      <c r="CD936" s="28" t="s">
        <v>202</v>
      </c>
      <c r="CE936" s="28">
        <v>1</v>
      </c>
      <c r="CF936" s="36" t="s">
        <v>203</v>
      </c>
      <c r="CG936" s="37" t="s">
        <v>279</v>
      </c>
      <c r="CH936" s="28">
        <v>1347966</v>
      </c>
      <c r="CI936" s="28">
        <v>6268132</v>
      </c>
      <c r="CJ936">
        <v>55.72</v>
      </c>
      <c r="CK936">
        <v>47.9</v>
      </c>
      <c r="CL936">
        <v>7.82</v>
      </c>
      <c r="CM936">
        <v>7.82</v>
      </c>
      <c r="CN936">
        <v>11.530000000000001</v>
      </c>
      <c r="CY936" s="39">
        <v>0</v>
      </c>
      <c r="CZ936" s="40">
        <v>0</v>
      </c>
      <c r="DA936" s="35" t="s">
        <v>214</v>
      </c>
      <c r="DP936" s="42">
        <v>190</v>
      </c>
      <c r="DQ936" s="42">
        <v>2011</v>
      </c>
      <c r="DR936" s="42">
        <v>862</v>
      </c>
      <c r="DS936" s="35" t="s">
        <v>189</v>
      </c>
      <c r="DT936" s="35">
        <v>44</v>
      </c>
      <c r="DU936" s="35" t="s">
        <v>3758</v>
      </c>
      <c r="DV936" s="43" t="s">
        <v>1089</v>
      </c>
      <c r="DX936" s="35" t="s">
        <v>282</v>
      </c>
      <c r="EA936" s="35" t="s">
        <v>207</v>
      </c>
      <c r="EB936" s="35" t="s">
        <v>293</v>
      </c>
      <c r="EC936" s="35" t="s">
        <v>194</v>
      </c>
      <c r="EG936" s="28">
        <v>320</v>
      </c>
      <c r="EH936" s="28">
        <v>248</v>
      </c>
      <c r="EI936" s="28">
        <v>165</v>
      </c>
      <c r="EJ936" s="28">
        <v>174</v>
      </c>
      <c r="EK936" s="28">
        <v>69.400000000000006</v>
      </c>
      <c r="EL936" s="28">
        <v>11.1</v>
      </c>
      <c r="EM936" s="44">
        <f t="shared" si="93"/>
        <v>15.99423631123919</v>
      </c>
      <c r="EN936" s="28" t="s">
        <v>1088</v>
      </c>
      <c r="EO936" s="33">
        <v>862</v>
      </c>
      <c r="EP936" s="33" t="s">
        <v>1088</v>
      </c>
    </row>
    <row r="937" spans="2:146" x14ac:dyDescent="0.35">
      <c r="B937" s="28">
        <v>380</v>
      </c>
      <c r="C937" s="28">
        <v>2012</v>
      </c>
      <c r="D937" s="28">
        <v>82</v>
      </c>
      <c r="E937" s="28" t="s">
        <v>430</v>
      </c>
      <c r="F937" s="28" t="s">
        <v>430</v>
      </c>
      <c r="G937" s="28" t="s">
        <v>430</v>
      </c>
      <c r="H937" s="28" t="s">
        <v>1060</v>
      </c>
      <c r="I937" s="28">
        <v>1</v>
      </c>
      <c r="J937" s="28" t="s">
        <v>276</v>
      </c>
      <c r="K937" s="28">
        <v>7</v>
      </c>
      <c r="L937" s="28" t="s">
        <v>3759</v>
      </c>
      <c r="M937" s="28" t="s">
        <v>3759</v>
      </c>
      <c r="N937" s="29">
        <v>8934.68</v>
      </c>
      <c r="O937" s="29">
        <v>9178.023000000001</v>
      </c>
      <c r="P937" s="28">
        <f t="shared" si="96"/>
        <v>126.1</v>
      </c>
      <c r="Q937" s="28">
        <f t="shared" si="94"/>
        <v>0.25027176331983475</v>
      </c>
      <c r="R937" s="28">
        <v>1458114</v>
      </c>
      <c r="S937" s="28">
        <v>6262794</v>
      </c>
      <c r="T937" s="28">
        <v>1</v>
      </c>
      <c r="U937" s="28">
        <v>0.43021491499999998</v>
      </c>
      <c r="V937" s="28">
        <v>0</v>
      </c>
      <c r="W937" s="28">
        <v>0</v>
      </c>
      <c r="X937" s="28">
        <v>0</v>
      </c>
      <c r="Y937" s="28">
        <v>0</v>
      </c>
      <c r="Z937" s="28">
        <f t="shared" si="92"/>
        <v>5.8933549999999997</v>
      </c>
      <c r="AA937" s="28">
        <v>1</v>
      </c>
      <c r="AB937" s="30">
        <v>0</v>
      </c>
      <c r="AC937" s="30">
        <v>0</v>
      </c>
      <c r="AG937" s="28">
        <v>36.799999999999997</v>
      </c>
      <c r="AH937" s="28">
        <v>29.8</v>
      </c>
      <c r="AI937" s="28">
        <v>21.8</v>
      </c>
      <c r="AJ937" s="28">
        <v>22.7</v>
      </c>
      <c r="AK937" s="28">
        <v>7.3</v>
      </c>
      <c r="AL937" s="28">
        <v>1.24</v>
      </c>
      <c r="AM937" s="28">
        <f t="shared" si="91"/>
        <v>16.986301369863014</v>
      </c>
      <c r="AN937" s="28">
        <v>792</v>
      </c>
      <c r="AO937" s="28" t="s">
        <v>1062</v>
      </c>
      <c r="AP937" s="28">
        <v>8.9899999999999994E-2</v>
      </c>
      <c r="AQ937" s="28">
        <v>0.8</v>
      </c>
      <c r="AR937" s="28">
        <v>2.7300000000000001E-2</v>
      </c>
      <c r="AS937" s="28">
        <v>0</v>
      </c>
      <c r="AT937" s="28">
        <v>0</v>
      </c>
      <c r="AU937" s="28">
        <v>2.35E-2</v>
      </c>
      <c r="AV937" s="28">
        <v>4.8399999999999999E-2</v>
      </c>
      <c r="AW937" s="28">
        <v>8.2199999999999999E-3</v>
      </c>
      <c r="AX937" s="28">
        <v>2.65E-3</v>
      </c>
      <c r="AY937" s="28">
        <v>898</v>
      </c>
      <c r="BS937" s="32" t="s">
        <v>1062</v>
      </c>
      <c r="BT937" t="s">
        <v>201</v>
      </c>
      <c r="BU937">
        <v>1</v>
      </c>
      <c r="BV937" s="33" t="s">
        <v>3709</v>
      </c>
      <c r="BW937" s="33" t="s">
        <v>3754</v>
      </c>
      <c r="BX937" s="34" t="s">
        <v>3721</v>
      </c>
      <c r="BY937" s="35" t="s">
        <v>3712</v>
      </c>
      <c r="BZ937" s="35" t="s">
        <v>3721</v>
      </c>
      <c r="CA937" s="35" t="s">
        <v>187</v>
      </c>
      <c r="CB937" s="35" t="s">
        <v>188</v>
      </c>
      <c r="CC937" s="35">
        <v>1</v>
      </c>
      <c r="CD937" s="28" t="s">
        <v>202</v>
      </c>
      <c r="CE937" s="28">
        <v>1</v>
      </c>
      <c r="CF937" s="36" t="s">
        <v>203</v>
      </c>
      <c r="CH937" s="28">
        <v>1460417</v>
      </c>
      <c r="CI937" s="28">
        <v>6259677</v>
      </c>
      <c r="CJ937">
        <v>126.1</v>
      </c>
      <c r="CK937">
        <v>111.66</v>
      </c>
      <c r="CL937">
        <v>14.439999999999998</v>
      </c>
      <c r="CM937">
        <v>14.439999999999998</v>
      </c>
      <c r="CN937">
        <v>22.97</v>
      </c>
      <c r="CY937" s="39">
        <v>0</v>
      </c>
      <c r="CZ937" s="40">
        <v>3</v>
      </c>
      <c r="DA937" s="35" t="s">
        <v>214</v>
      </c>
      <c r="DD937" s="41" t="s">
        <v>3760</v>
      </c>
      <c r="DE937" s="41">
        <v>7.01</v>
      </c>
      <c r="DF937" s="41">
        <v>0.29799999999999999</v>
      </c>
      <c r="DG937" s="41">
        <v>11623955</v>
      </c>
      <c r="DH937" s="41">
        <v>35268967</v>
      </c>
      <c r="DI937" s="41">
        <v>0.33200000000000002</v>
      </c>
      <c r="DP937" s="42">
        <v>380</v>
      </c>
      <c r="DQ937" s="42">
        <v>2012</v>
      </c>
      <c r="DR937" s="42">
        <v>792</v>
      </c>
      <c r="DV937" s="43" t="s">
        <v>281</v>
      </c>
      <c r="DW937" s="35" t="s">
        <v>3761</v>
      </c>
      <c r="DX937" s="35" t="s">
        <v>282</v>
      </c>
      <c r="EA937" s="35" t="s">
        <v>292</v>
      </c>
      <c r="EB937" s="35" t="s">
        <v>3762</v>
      </c>
      <c r="ED937" s="35" t="s">
        <v>3763</v>
      </c>
      <c r="EG937" s="28">
        <v>35.6</v>
      </c>
      <c r="EH937" s="28">
        <v>27.4</v>
      </c>
      <c r="EI937" s="28">
        <v>18</v>
      </c>
      <c r="EJ937" s="28">
        <v>19.100000000000001</v>
      </c>
      <c r="EK937" s="28">
        <v>7.44</v>
      </c>
      <c r="EL937" s="28">
        <v>1.84</v>
      </c>
      <c r="EM937" s="44">
        <f t="shared" si="93"/>
        <v>24.731182795698924</v>
      </c>
      <c r="EN937" s="28" t="s">
        <v>1062</v>
      </c>
      <c r="EO937" s="33">
        <v>792</v>
      </c>
      <c r="EP937" s="33" t="s">
        <v>1062</v>
      </c>
    </row>
    <row r="938" spans="2:146" x14ac:dyDescent="0.35">
      <c r="B938" s="28">
        <v>968</v>
      </c>
      <c r="C938" s="28">
        <v>2012</v>
      </c>
      <c r="D938" s="28">
        <v>82</v>
      </c>
      <c r="E938" s="28" t="s">
        <v>430</v>
      </c>
      <c r="F938" s="28" t="s">
        <v>430</v>
      </c>
      <c r="G938" s="28" t="s">
        <v>430</v>
      </c>
      <c r="H938" s="28" t="s">
        <v>3764</v>
      </c>
      <c r="I938" s="28">
        <v>1</v>
      </c>
      <c r="J938" s="28" t="s">
        <v>276</v>
      </c>
      <c r="K938" s="28">
        <v>7</v>
      </c>
      <c r="L938" s="28" t="s">
        <v>3759</v>
      </c>
      <c r="M938" s="28" t="s">
        <v>3759</v>
      </c>
      <c r="N938" s="29">
        <v>243.34299999999999</v>
      </c>
      <c r="O938" s="29">
        <v>9178.023000000001</v>
      </c>
      <c r="P938" s="28">
        <f t="shared" si="96"/>
        <v>127.4</v>
      </c>
      <c r="Q938" s="28">
        <f t="shared" si="94"/>
        <v>0.25027176331983475</v>
      </c>
      <c r="R938" s="28">
        <v>1458359</v>
      </c>
      <c r="S938" s="28">
        <v>6261594</v>
      </c>
      <c r="T938" s="28">
        <v>0</v>
      </c>
      <c r="U938" s="28">
        <v>0</v>
      </c>
      <c r="V938" s="28">
        <v>0</v>
      </c>
      <c r="W938" s="28">
        <v>0</v>
      </c>
      <c r="X938" s="28">
        <v>0</v>
      </c>
      <c r="Y938" s="28">
        <v>0</v>
      </c>
      <c r="Z938" s="28">
        <f t="shared" si="92"/>
        <v>0</v>
      </c>
      <c r="AA938" s="28">
        <v>0</v>
      </c>
      <c r="AB938" s="30">
        <v>0</v>
      </c>
      <c r="AC938" s="30">
        <v>0</v>
      </c>
      <c r="AG938" s="28">
        <v>33.6</v>
      </c>
      <c r="AH938" s="28">
        <v>27.3</v>
      </c>
      <c r="AI938" s="28">
        <v>20.100000000000001</v>
      </c>
      <c r="AJ938" s="28">
        <v>20.9</v>
      </c>
      <c r="AK938" s="28">
        <v>6.71</v>
      </c>
      <c r="AL938" s="28">
        <v>1.1399999999999999</v>
      </c>
      <c r="AM938" s="28">
        <f t="shared" si="91"/>
        <v>16.98956780923994</v>
      </c>
      <c r="AN938" s="28">
        <v>815</v>
      </c>
      <c r="AO938" s="28" t="s">
        <v>3765</v>
      </c>
      <c r="AP938" s="28">
        <v>9.1999999999999998E-2</v>
      </c>
      <c r="AQ938" s="28">
        <v>0.79800000000000004</v>
      </c>
      <c r="AR938" s="28">
        <v>2.6700000000000002E-2</v>
      </c>
      <c r="AS938" s="28">
        <v>0</v>
      </c>
      <c r="AT938" s="28">
        <v>0</v>
      </c>
      <c r="AU938" s="28">
        <v>2.4199999999999999E-2</v>
      </c>
      <c r="AV938" s="28">
        <v>4.8099999999999997E-2</v>
      </c>
      <c r="AW938" s="28">
        <v>8.6300000000000005E-3</v>
      </c>
      <c r="AX938" s="28">
        <v>2.7899999999999999E-3</v>
      </c>
      <c r="AY938" s="28">
        <v>833</v>
      </c>
      <c r="BS938" s="32" t="s">
        <v>3765</v>
      </c>
      <c r="BT938" t="s">
        <v>186</v>
      </c>
      <c r="BU938">
        <v>2</v>
      </c>
      <c r="BV938" s="33" t="s">
        <v>3709</v>
      </c>
      <c r="BW938" s="33" t="s">
        <v>3766</v>
      </c>
      <c r="BX938" s="34" t="s">
        <v>3721</v>
      </c>
      <c r="BY938" s="35" t="s">
        <v>3712</v>
      </c>
      <c r="BZ938" s="35" t="s">
        <v>3721</v>
      </c>
      <c r="CA938" s="35" t="s">
        <v>187</v>
      </c>
      <c r="CB938" s="35" t="s">
        <v>188</v>
      </c>
      <c r="CC938" s="35">
        <v>1</v>
      </c>
      <c r="CD938" s="28" t="s">
        <v>189</v>
      </c>
      <c r="CE938" s="28">
        <v>0</v>
      </c>
      <c r="CG938" s="37" t="s">
        <v>279</v>
      </c>
      <c r="CH938" s="28">
        <v>1458189</v>
      </c>
      <c r="CI938" s="28">
        <v>6261479</v>
      </c>
      <c r="CJ938">
        <v>127.4</v>
      </c>
      <c r="CK938">
        <v>118.87</v>
      </c>
      <c r="CL938">
        <v>8.5300000000000011</v>
      </c>
      <c r="CM938">
        <v>8.5300000000000011</v>
      </c>
      <c r="CN938">
        <v>22.97</v>
      </c>
      <c r="CY938" s="39">
        <v>0</v>
      </c>
      <c r="CZ938" s="40">
        <v>0</v>
      </c>
      <c r="DA938" s="35" t="s">
        <v>214</v>
      </c>
      <c r="DP938" s="42">
        <v>968</v>
      </c>
      <c r="DQ938" s="42">
        <v>2012</v>
      </c>
      <c r="DR938" s="42">
        <v>815</v>
      </c>
      <c r="DV938" s="43" t="s">
        <v>3767</v>
      </c>
      <c r="DX938" s="35" t="s">
        <v>282</v>
      </c>
      <c r="ED938" s="35" t="s">
        <v>3768</v>
      </c>
      <c r="EG938" s="28">
        <v>33.799999999999997</v>
      </c>
      <c r="EH938" s="28">
        <v>25.7</v>
      </c>
      <c r="EI938" s="28">
        <v>16.5</v>
      </c>
      <c r="EJ938" s="28">
        <v>17.600000000000001</v>
      </c>
      <c r="EK938" s="28">
        <v>6.86</v>
      </c>
      <c r="EL938" s="28">
        <v>1.69</v>
      </c>
      <c r="EM938" s="44">
        <f t="shared" si="93"/>
        <v>24.635568513119534</v>
      </c>
      <c r="EN938" s="28" t="s">
        <v>3765</v>
      </c>
      <c r="EO938" s="33">
        <v>815</v>
      </c>
      <c r="EP938" s="33" t="s">
        <v>3765</v>
      </c>
    </row>
    <row r="939" spans="2:146" x14ac:dyDescent="0.35">
      <c r="B939" s="28">
        <v>16</v>
      </c>
      <c r="C939" s="28">
        <v>2013</v>
      </c>
      <c r="D939" s="28">
        <v>53</v>
      </c>
      <c r="E939" s="28" t="s">
        <v>777</v>
      </c>
      <c r="F939" s="28" t="s">
        <v>777</v>
      </c>
      <c r="G939" s="28" t="s">
        <v>777</v>
      </c>
      <c r="H939" s="28" t="s">
        <v>3769</v>
      </c>
      <c r="I939" s="28">
        <v>1</v>
      </c>
      <c r="J939" s="28" t="s">
        <v>1704</v>
      </c>
      <c r="K939" s="28">
        <v>3</v>
      </c>
      <c r="L939" s="28" t="s">
        <v>3770</v>
      </c>
      <c r="M939" s="28" t="s">
        <v>3771</v>
      </c>
      <c r="N939" s="29">
        <v>1961.37</v>
      </c>
      <c r="O939" s="29">
        <v>3366.83</v>
      </c>
      <c r="P939" s="28">
        <f t="shared" si="96"/>
        <v>30.29</v>
      </c>
      <c r="Q939" s="28">
        <f t="shared" si="94"/>
        <v>0.32731085323583298</v>
      </c>
      <c r="R939" s="28">
        <v>1587298</v>
      </c>
      <c r="S939" s="28">
        <v>6713730</v>
      </c>
      <c r="T939" s="28">
        <v>1</v>
      </c>
      <c r="U939" s="28">
        <v>0</v>
      </c>
      <c r="V939" s="28">
        <v>0</v>
      </c>
      <c r="W939" s="28">
        <v>0</v>
      </c>
      <c r="X939" s="28">
        <v>0</v>
      </c>
      <c r="Y939" s="28">
        <v>0</v>
      </c>
      <c r="Z939" s="28">
        <f t="shared" si="92"/>
        <v>0</v>
      </c>
      <c r="AA939" s="28">
        <v>0</v>
      </c>
      <c r="AB939" s="30">
        <v>0</v>
      </c>
      <c r="AC939" s="30">
        <v>0</v>
      </c>
      <c r="AG939" s="28">
        <v>1550</v>
      </c>
      <c r="AH939" s="28">
        <v>1230</v>
      </c>
      <c r="AI939" s="28">
        <v>876</v>
      </c>
      <c r="AJ939" s="28">
        <v>916</v>
      </c>
      <c r="AK939" s="28">
        <v>378</v>
      </c>
      <c r="AL939" s="28">
        <v>142</v>
      </c>
      <c r="AM939" s="28">
        <f t="shared" si="91"/>
        <v>37.566137566137563</v>
      </c>
      <c r="AN939" s="28">
        <v>11278</v>
      </c>
      <c r="AO939" s="28" t="s">
        <v>3772</v>
      </c>
      <c r="AP939" s="28">
        <v>6.4600000000000005E-2</v>
      </c>
      <c r="AQ939" s="28">
        <v>0.72199999999999998</v>
      </c>
      <c r="AR939" s="28">
        <v>5.0799999999999998E-2</v>
      </c>
      <c r="AS939" s="28">
        <v>9.1199999999999996E-3</v>
      </c>
      <c r="AT939" s="28">
        <v>0</v>
      </c>
      <c r="AU939" s="28">
        <v>0.11</v>
      </c>
      <c r="AV939" s="28">
        <v>3.1199999999999999E-2</v>
      </c>
      <c r="AW939" s="28">
        <v>9.8200000000000006E-3</v>
      </c>
      <c r="AX939" s="28">
        <v>2.2499999999999998E-3</v>
      </c>
      <c r="AY939" s="28">
        <v>28900</v>
      </c>
      <c r="AZ939" s="28">
        <v>1</v>
      </c>
      <c r="BA939" s="28">
        <v>1</v>
      </c>
      <c r="BB939" s="28">
        <v>1</v>
      </c>
      <c r="BC939" s="28">
        <v>1</v>
      </c>
      <c r="BD939" s="28">
        <v>0</v>
      </c>
      <c r="BE939" s="28">
        <v>1</v>
      </c>
      <c r="BF939" s="28">
        <v>1</v>
      </c>
      <c r="BG939" s="28">
        <v>3</v>
      </c>
      <c r="BH939" s="28">
        <v>0</v>
      </c>
      <c r="BI939" s="28">
        <v>0</v>
      </c>
      <c r="BJ939" s="28">
        <v>0</v>
      </c>
      <c r="BK939" s="28" t="s">
        <v>199</v>
      </c>
      <c r="BL939" s="28">
        <v>90</v>
      </c>
      <c r="BM939" s="28">
        <v>0</v>
      </c>
      <c r="BN939" s="28" t="s">
        <v>231</v>
      </c>
      <c r="BS939" s="32" t="s">
        <v>3772</v>
      </c>
      <c r="BT939" t="s">
        <v>201</v>
      </c>
      <c r="BU939">
        <v>1</v>
      </c>
      <c r="BV939" s="33" t="s">
        <v>3709</v>
      </c>
      <c r="BW939" s="33" t="s">
        <v>3766</v>
      </c>
      <c r="BX939" s="34" t="s">
        <v>3721</v>
      </c>
      <c r="BY939" s="35" t="s">
        <v>3712</v>
      </c>
      <c r="BZ939" s="35" t="s">
        <v>3721</v>
      </c>
      <c r="CA939" s="35" t="s">
        <v>187</v>
      </c>
      <c r="CB939" s="35" t="s">
        <v>188</v>
      </c>
      <c r="CC939" s="35">
        <v>1</v>
      </c>
      <c r="CD939" s="28" t="s">
        <v>202</v>
      </c>
      <c r="CE939" s="28">
        <v>1</v>
      </c>
      <c r="CF939" s="36" t="s">
        <v>203</v>
      </c>
      <c r="CG939" s="37" t="s">
        <v>223</v>
      </c>
      <c r="CH939" s="28">
        <v>1588608</v>
      </c>
      <c r="CI939" s="28">
        <v>6715149</v>
      </c>
      <c r="CJ939">
        <v>30.29</v>
      </c>
      <c r="CK939">
        <v>23.67</v>
      </c>
      <c r="CL939">
        <v>6.6199999999999974</v>
      </c>
      <c r="CM939">
        <v>6.6199999999999974</v>
      </c>
      <c r="CN939">
        <v>11.019999999999996</v>
      </c>
      <c r="CO939" s="38" t="s">
        <v>189</v>
      </c>
      <c r="CP939" s="38" t="s">
        <v>202</v>
      </c>
      <c r="CR939" s="38" t="s">
        <v>189</v>
      </c>
      <c r="CY939" s="39" t="s">
        <v>189</v>
      </c>
      <c r="CZ939" s="40" t="s">
        <v>202</v>
      </c>
      <c r="DA939" s="35" t="s">
        <v>205</v>
      </c>
      <c r="DP939" s="42">
        <v>16</v>
      </c>
      <c r="DQ939" s="42">
        <v>2013</v>
      </c>
      <c r="DR939" s="42">
        <v>11278</v>
      </c>
      <c r="DS939" s="35" t="s">
        <v>289</v>
      </c>
      <c r="DT939" s="35">
        <v>71</v>
      </c>
      <c r="DU939" s="35" t="s">
        <v>3773</v>
      </c>
      <c r="DV939" s="43" t="s">
        <v>3774</v>
      </c>
      <c r="DX939" s="35" t="s">
        <v>1709</v>
      </c>
      <c r="DY939" s="35" t="s">
        <v>425</v>
      </c>
      <c r="DZ939" s="35" t="s">
        <v>393</v>
      </c>
      <c r="EB939" s="35" t="s">
        <v>293</v>
      </c>
      <c r="EC939" s="35" t="s">
        <v>294</v>
      </c>
      <c r="EG939" s="28">
        <v>1580</v>
      </c>
      <c r="EH939" s="28">
        <v>1230</v>
      </c>
      <c r="EI939" s="28">
        <v>841</v>
      </c>
      <c r="EJ939" s="28">
        <v>885</v>
      </c>
      <c r="EK939" s="28">
        <v>359</v>
      </c>
      <c r="EL939" s="28">
        <v>106</v>
      </c>
      <c r="EM939" s="44">
        <f t="shared" si="93"/>
        <v>29.526462395543174</v>
      </c>
      <c r="EN939" s="28" t="s">
        <v>3772</v>
      </c>
      <c r="EO939" s="33">
        <v>11278</v>
      </c>
      <c r="EP939" s="33" t="s">
        <v>3772</v>
      </c>
    </row>
    <row r="940" spans="2:146" x14ac:dyDescent="0.35">
      <c r="B940" s="28">
        <v>383</v>
      </c>
      <c r="C940" s="28">
        <v>2013</v>
      </c>
      <c r="D940" s="28">
        <v>53</v>
      </c>
      <c r="E940" s="28" t="s">
        <v>777</v>
      </c>
      <c r="F940" s="28" t="s">
        <v>777</v>
      </c>
      <c r="G940" s="28" t="s">
        <v>777</v>
      </c>
      <c r="H940" s="28" t="s">
        <v>3775</v>
      </c>
      <c r="I940" s="28">
        <v>1</v>
      </c>
      <c r="J940" s="28" t="s">
        <v>1704</v>
      </c>
      <c r="K940" s="28">
        <v>3</v>
      </c>
      <c r="L940" s="28" t="s">
        <v>3770</v>
      </c>
      <c r="M940" s="28" t="s">
        <v>3770</v>
      </c>
      <c r="N940" s="29">
        <v>1405.46</v>
      </c>
      <c r="O940" s="29">
        <v>3366.83</v>
      </c>
      <c r="P940" s="28">
        <f t="shared" si="96"/>
        <v>27.5</v>
      </c>
      <c r="Q940" s="28">
        <f t="shared" si="94"/>
        <v>0.32731085323583298</v>
      </c>
      <c r="R940" s="28">
        <v>1587918</v>
      </c>
      <c r="S940" s="28">
        <v>6713075</v>
      </c>
      <c r="T940" s="28">
        <v>0</v>
      </c>
      <c r="U940" s="28">
        <v>0</v>
      </c>
      <c r="V940" s="28">
        <v>0</v>
      </c>
      <c r="W940" s="28">
        <v>0</v>
      </c>
      <c r="X940" s="28">
        <v>0</v>
      </c>
      <c r="Y940" s="28">
        <v>0</v>
      </c>
      <c r="Z940" s="28">
        <f t="shared" si="92"/>
        <v>0</v>
      </c>
      <c r="AA940" s="28">
        <v>0</v>
      </c>
      <c r="AB940" s="30">
        <v>0</v>
      </c>
      <c r="AC940" s="30">
        <v>0</v>
      </c>
      <c r="AG940" s="28">
        <v>1550</v>
      </c>
      <c r="AH940" s="28">
        <v>1230</v>
      </c>
      <c r="AI940" s="28">
        <v>876</v>
      </c>
      <c r="AJ940" s="28">
        <v>916</v>
      </c>
      <c r="AK940" s="28">
        <v>378</v>
      </c>
      <c r="AL940" s="28">
        <v>142</v>
      </c>
      <c r="AM940" s="28">
        <f t="shared" si="91"/>
        <v>37.566137566137563</v>
      </c>
      <c r="AN940" s="28">
        <v>11297</v>
      </c>
      <c r="AO940" s="28" t="s">
        <v>3776</v>
      </c>
      <c r="AP940" s="28">
        <v>6.4600000000000005E-2</v>
      </c>
      <c r="AQ940" s="28">
        <v>0.72199999999999998</v>
      </c>
      <c r="AR940" s="28">
        <v>5.0799999999999998E-2</v>
      </c>
      <c r="AS940" s="28">
        <v>9.11E-3</v>
      </c>
      <c r="AT940" s="28">
        <v>0</v>
      </c>
      <c r="AU940" s="28">
        <v>0.11</v>
      </c>
      <c r="AV940" s="28">
        <v>3.1199999999999999E-2</v>
      </c>
      <c r="AW940" s="28">
        <v>9.8200000000000006E-3</v>
      </c>
      <c r="AX940" s="28">
        <v>2.2499999999999998E-3</v>
      </c>
      <c r="AY940" s="28">
        <v>28900</v>
      </c>
      <c r="BS940" s="32" t="s">
        <v>3776</v>
      </c>
      <c r="BT940" t="s">
        <v>186</v>
      </c>
      <c r="BU940">
        <v>2</v>
      </c>
      <c r="BV940" s="33" t="s">
        <v>3709</v>
      </c>
      <c r="BW940" s="33" t="s">
        <v>3754</v>
      </c>
      <c r="BX940" s="34" t="s">
        <v>3721</v>
      </c>
      <c r="BY940" s="35" t="s">
        <v>3712</v>
      </c>
      <c r="BZ940" s="35" t="s">
        <v>3721</v>
      </c>
      <c r="CA940" s="35" t="s">
        <v>187</v>
      </c>
      <c r="CB940" s="35" t="s">
        <v>188</v>
      </c>
      <c r="CC940" s="35">
        <v>1</v>
      </c>
      <c r="CD940" s="28" t="s">
        <v>189</v>
      </c>
      <c r="CE940" s="28">
        <v>0</v>
      </c>
      <c r="CG940" s="37" t="s">
        <v>223</v>
      </c>
      <c r="CH940" s="28">
        <v>1588906</v>
      </c>
      <c r="CI940" s="28">
        <v>6713568</v>
      </c>
      <c r="CJ940">
        <v>27.5</v>
      </c>
      <c r="CK940">
        <v>23.1</v>
      </c>
      <c r="CL940">
        <v>4.3999999999999986</v>
      </c>
      <c r="CM940">
        <v>4.3999999999999986</v>
      </c>
      <c r="CN940">
        <v>11.019999999999996</v>
      </c>
      <c r="CO940" s="38" t="s">
        <v>189</v>
      </c>
      <c r="CP940" s="38" t="s">
        <v>202</v>
      </c>
      <c r="CR940" s="38" t="s">
        <v>3777</v>
      </c>
      <c r="CY940" s="39" t="s">
        <v>189</v>
      </c>
      <c r="CZ940" s="40" t="s">
        <v>202</v>
      </c>
      <c r="DA940" s="35" t="s">
        <v>205</v>
      </c>
      <c r="DP940" s="42">
        <v>383</v>
      </c>
      <c r="DQ940" s="42">
        <v>2013</v>
      </c>
      <c r="DR940" s="42">
        <v>11297</v>
      </c>
      <c r="DV940" s="43" t="s">
        <v>3778</v>
      </c>
      <c r="DX940" s="35" t="s">
        <v>1709</v>
      </c>
      <c r="DY940" s="35" t="s">
        <v>425</v>
      </c>
      <c r="EA940" s="35" t="s">
        <v>215</v>
      </c>
      <c r="EB940" s="35" t="s">
        <v>293</v>
      </c>
      <c r="EG940" s="28">
        <v>1580</v>
      </c>
      <c r="EH940" s="28">
        <v>1230</v>
      </c>
      <c r="EI940" s="28">
        <v>840</v>
      </c>
      <c r="EJ940" s="28">
        <v>884</v>
      </c>
      <c r="EK940" s="28">
        <v>359</v>
      </c>
      <c r="EL940" s="28">
        <v>106</v>
      </c>
      <c r="EM940" s="44">
        <f t="shared" si="93"/>
        <v>29.526462395543174</v>
      </c>
      <c r="EN940" s="28" t="s">
        <v>3776</v>
      </c>
      <c r="EO940" s="33">
        <v>11297</v>
      </c>
      <c r="EP940" s="33" t="s">
        <v>3776</v>
      </c>
    </row>
    <row r="941" spans="2:146" x14ac:dyDescent="0.35">
      <c r="B941" s="28">
        <v>971</v>
      </c>
      <c r="C941" s="28">
        <v>2014</v>
      </c>
      <c r="D941" s="28">
        <v>53</v>
      </c>
      <c r="E941" s="28" t="s">
        <v>777</v>
      </c>
      <c r="F941" s="28" t="s">
        <v>3779</v>
      </c>
      <c r="G941" s="28" t="s">
        <v>3779</v>
      </c>
      <c r="H941" s="28" t="s">
        <v>1425</v>
      </c>
      <c r="I941" s="28">
        <v>3</v>
      </c>
      <c r="J941" s="28" t="s">
        <v>714</v>
      </c>
      <c r="K941" s="28">
        <v>20</v>
      </c>
      <c r="L941" s="28" t="s">
        <v>1410</v>
      </c>
      <c r="M941" s="28" t="s">
        <v>1410</v>
      </c>
      <c r="N941" s="29">
        <v>644.46600000000001</v>
      </c>
      <c r="O941" s="29">
        <v>1748.3960000000002</v>
      </c>
      <c r="P941" s="28">
        <f t="shared" si="96"/>
        <v>350.63</v>
      </c>
      <c r="Q941" s="28">
        <f t="shared" si="94"/>
        <v>1.4333137344171458</v>
      </c>
      <c r="R941" s="28">
        <v>1369429</v>
      </c>
      <c r="S941" s="28">
        <v>6745478</v>
      </c>
      <c r="T941" s="28">
        <v>1</v>
      </c>
      <c r="U941" s="28">
        <v>1.299113E-3</v>
      </c>
      <c r="V941" s="28">
        <v>0</v>
      </c>
      <c r="W941" s="28">
        <v>0</v>
      </c>
      <c r="X941" s="28">
        <v>0</v>
      </c>
      <c r="Y941" s="28">
        <v>0</v>
      </c>
      <c r="Z941" s="28">
        <f t="shared" si="92"/>
        <v>7.5971520467836257E-2</v>
      </c>
      <c r="AA941" s="28">
        <v>1</v>
      </c>
      <c r="AB941" s="30">
        <v>0</v>
      </c>
      <c r="AC941" s="30">
        <v>0</v>
      </c>
      <c r="AG941" s="28">
        <v>15.6</v>
      </c>
      <c r="AH941" s="28">
        <v>12</v>
      </c>
      <c r="AI941" s="28">
        <v>7.88</v>
      </c>
      <c r="AJ941" s="28">
        <v>8.34</v>
      </c>
      <c r="AK941" s="28">
        <v>1.71</v>
      </c>
      <c r="AL941" s="28">
        <v>0.35799999999999998</v>
      </c>
      <c r="AM941" s="28">
        <f t="shared" si="91"/>
        <v>20.935672514619881</v>
      </c>
      <c r="AN941" s="28">
        <v>12275</v>
      </c>
      <c r="AO941" s="28" t="s">
        <v>3780</v>
      </c>
      <c r="AP941" s="28">
        <v>4.2799999999999998E-2</v>
      </c>
      <c r="AQ941" s="28">
        <v>0.76300000000000001</v>
      </c>
      <c r="AR941" s="28">
        <v>1.6299999999999999E-3</v>
      </c>
      <c r="AS941" s="28">
        <v>0</v>
      </c>
      <c r="AT941" s="28">
        <v>0</v>
      </c>
      <c r="AU941" s="28">
        <v>0.186</v>
      </c>
      <c r="AV941" s="28">
        <v>4.5399999999999998E-3</v>
      </c>
      <c r="AW941" s="28">
        <v>1.8600000000000001E-3</v>
      </c>
      <c r="AX941" s="28">
        <v>0</v>
      </c>
      <c r="AY941" s="28">
        <v>112</v>
      </c>
      <c r="AZ941" s="28">
        <v>0</v>
      </c>
      <c r="BA941" s="28">
        <v>0</v>
      </c>
      <c r="BB941" s="28">
        <v>5</v>
      </c>
      <c r="BC941" s="28">
        <v>0</v>
      </c>
      <c r="BD941" s="28">
        <v>1</v>
      </c>
      <c r="BE941" s="28">
        <v>1</v>
      </c>
      <c r="BF941" s="28">
        <v>0</v>
      </c>
      <c r="BG941" s="28">
        <v>1</v>
      </c>
      <c r="BH941" s="28">
        <v>0</v>
      </c>
      <c r="BI941" s="28">
        <v>0</v>
      </c>
      <c r="BJ941" s="28">
        <v>0</v>
      </c>
      <c r="BL941" s="28">
        <v>100</v>
      </c>
      <c r="BM941" s="28">
        <v>0</v>
      </c>
      <c r="BN941" s="28" t="s">
        <v>544</v>
      </c>
      <c r="BS941" s="32" t="s">
        <v>3780</v>
      </c>
      <c r="BT941" t="s">
        <v>201</v>
      </c>
      <c r="BU941">
        <v>2</v>
      </c>
      <c r="BV941" s="33" t="s">
        <v>3709</v>
      </c>
      <c r="BX941" s="34" t="s">
        <v>3726</v>
      </c>
      <c r="BY941" s="35" t="s">
        <v>3712</v>
      </c>
      <c r="BZ941" s="35" t="s">
        <v>3726</v>
      </c>
      <c r="CA941" s="35" t="s">
        <v>187</v>
      </c>
      <c r="CB941" s="35" t="s">
        <v>188</v>
      </c>
      <c r="CC941" s="35">
        <v>1</v>
      </c>
      <c r="CD941" s="28" t="s">
        <v>202</v>
      </c>
      <c r="CE941" s="28">
        <v>1</v>
      </c>
      <c r="CF941" s="36" t="s">
        <v>3781</v>
      </c>
      <c r="CG941" s="37" t="s">
        <v>279</v>
      </c>
      <c r="CH941" s="28">
        <v>1369614</v>
      </c>
      <c r="CI941" s="28">
        <v>6744920</v>
      </c>
      <c r="CJ941">
        <v>350.63</v>
      </c>
      <c r="CK941">
        <v>341.68</v>
      </c>
      <c r="CL941">
        <v>8.9499999999999886</v>
      </c>
      <c r="CM941">
        <v>8.9499999999999886</v>
      </c>
      <c r="CN941">
        <v>25.060000000000002</v>
      </c>
      <c r="CO941" s="38" t="s">
        <v>189</v>
      </c>
      <c r="CP941" s="38" t="s">
        <v>202</v>
      </c>
      <c r="CR941" s="38" t="s">
        <v>202</v>
      </c>
      <c r="CY941" s="39" t="s">
        <v>189</v>
      </c>
      <c r="CZ941" s="40" t="s">
        <v>202</v>
      </c>
      <c r="DA941" s="35" t="s">
        <v>205</v>
      </c>
      <c r="DF941" s="41">
        <v>0.13100000000000001</v>
      </c>
      <c r="DG941" s="41">
        <v>94871</v>
      </c>
      <c r="DH941" s="41">
        <v>9566607</v>
      </c>
      <c r="DP941" s="42">
        <v>971</v>
      </c>
      <c r="DQ941" s="42">
        <v>2014</v>
      </c>
      <c r="DR941" s="42">
        <v>12275</v>
      </c>
      <c r="DS941" s="35" t="s">
        <v>189</v>
      </c>
      <c r="DT941" s="35" t="s">
        <v>191</v>
      </c>
      <c r="DU941" s="35" t="s">
        <v>3782</v>
      </c>
      <c r="DX941" s="35" t="s">
        <v>393</v>
      </c>
      <c r="DY941" s="35" t="s">
        <v>425</v>
      </c>
      <c r="EC941" s="35" t="s">
        <v>194</v>
      </c>
      <c r="EG941" s="28">
        <v>12.6</v>
      </c>
      <c r="EH941" s="28">
        <v>9.5</v>
      </c>
      <c r="EI941" s="28">
        <v>6.01</v>
      </c>
      <c r="EJ941" s="28">
        <v>6.4</v>
      </c>
      <c r="EK941" s="28">
        <v>1.71</v>
      </c>
      <c r="EL941" s="28">
        <v>0.49399999999999999</v>
      </c>
      <c r="EM941" s="44">
        <f t="shared" si="93"/>
        <v>28.888888888888893</v>
      </c>
      <c r="EN941" s="28" t="s">
        <v>3780</v>
      </c>
      <c r="EO941" s="33">
        <v>12275</v>
      </c>
      <c r="EP941" s="33" t="s">
        <v>3780</v>
      </c>
    </row>
    <row r="942" spans="2:146" x14ac:dyDescent="0.35">
      <c r="B942" s="28">
        <v>1042</v>
      </c>
      <c r="C942" s="28">
        <v>2014</v>
      </c>
      <c r="D942" s="28">
        <v>53</v>
      </c>
      <c r="E942" s="28" t="s">
        <v>777</v>
      </c>
      <c r="F942" s="28" t="s">
        <v>3779</v>
      </c>
      <c r="G942" s="28" t="s">
        <v>3779</v>
      </c>
      <c r="H942" s="28" t="s">
        <v>1425</v>
      </c>
      <c r="I942" s="28">
        <v>3</v>
      </c>
      <c r="J942" s="28" t="s">
        <v>714</v>
      </c>
      <c r="K942" s="28">
        <v>20</v>
      </c>
      <c r="L942" s="28" t="s">
        <v>1410</v>
      </c>
      <c r="M942" s="28" t="s">
        <v>1410</v>
      </c>
      <c r="N942" s="29">
        <v>1103.93</v>
      </c>
      <c r="O942" s="29">
        <v>1748.3960000000002</v>
      </c>
      <c r="P942" s="28">
        <f t="shared" si="96"/>
        <v>341.68</v>
      </c>
      <c r="Q942" s="28">
        <f t="shared" si="94"/>
        <v>1.4333137344171458</v>
      </c>
      <c r="R942" s="28">
        <v>1369614</v>
      </c>
      <c r="S942" s="28">
        <v>6744920</v>
      </c>
      <c r="T942" s="28">
        <v>1</v>
      </c>
      <c r="U942" s="28">
        <v>0.13100000000000001</v>
      </c>
      <c r="V942" s="28">
        <v>0</v>
      </c>
      <c r="W942" s="28">
        <v>0</v>
      </c>
      <c r="X942" s="28">
        <v>0</v>
      </c>
      <c r="Y942" s="28">
        <v>0</v>
      </c>
      <c r="Z942" s="28">
        <f t="shared" si="92"/>
        <v>7.6608187134502934</v>
      </c>
      <c r="AA942" s="28">
        <v>1</v>
      </c>
      <c r="AB942" s="30">
        <v>0</v>
      </c>
      <c r="AC942" s="30">
        <v>0</v>
      </c>
      <c r="AG942" s="28">
        <v>15.6</v>
      </c>
      <c r="AH942" s="28">
        <v>12</v>
      </c>
      <c r="AI942" s="28">
        <v>7.88</v>
      </c>
      <c r="AJ942" s="28">
        <v>8.34</v>
      </c>
      <c r="AK942" s="28">
        <v>1.71</v>
      </c>
      <c r="AL942" s="28">
        <v>0.35799999999999998</v>
      </c>
      <c r="AM942" s="28">
        <f t="shared" si="91"/>
        <v>20.935672514619881</v>
      </c>
      <c r="AN942" s="28">
        <v>12275</v>
      </c>
      <c r="AO942" s="28" t="s">
        <v>3780</v>
      </c>
      <c r="AP942" s="28">
        <v>4.2799999999999998E-2</v>
      </c>
      <c r="AQ942" s="28">
        <v>0.76300000000000001</v>
      </c>
      <c r="AR942" s="28">
        <v>1.6299999999999999E-3</v>
      </c>
      <c r="AS942" s="28">
        <v>0</v>
      </c>
      <c r="AT942" s="28">
        <v>0</v>
      </c>
      <c r="AU942" s="28">
        <v>0.186</v>
      </c>
      <c r="AV942" s="28">
        <v>4.5399999999999998E-3</v>
      </c>
      <c r="AW942" s="28">
        <v>1.8600000000000001E-3</v>
      </c>
      <c r="AX942" s="28">
        <v>0</v>
      </c>
      <c r="AY942" s="28">
        <v>112</v>
      </c>
      <c r="AZ942" s="28">
        <v>0</v>
      </c>
      <c r="BA942" s="28">
        <v>0</v>
      </c>
      <c r="BB942" s="28">
        <v>5</v>
      </c>
      <c r="BC942" s="28">
        <v>0</v>
      </c>
      <c r="BD942" s="28">
        <v>1</v>
      </c>
      <c r="BE942" s="28">
        <v>1</v>
      </c>
      <c r="BF942" s="28">
        <v>0</v>
      </c>
      <c r="BG942" s="28">
        <v>1</v>
      </c>
      <c r="BH942" s="28">
        <v>0</v>
      </c>
      <c r="BI942" s="28">
        <v>0</v>
      </c>
      <c r="BJ942" s="28">
        <v>0</v>
      </c>
      <c r="BL942" s="28">
        <v>100</v>
      </c>
      <c r="BM942" s="28">
        <v>0</v>
      </c>
      <c r="BN942" s="28" t="s">
        <v>544</v>
      </c>
      <c r="BS942" s="32" t="s">
        <v>3780</v>
      </c>
      <c r="BT942" t="s">
        <v>201</v>
      </c>
      <c r="BU942">
        <v>2</v>
      </c>
      <c r="BV942" s="33" t="s">
        <v>3709</v>
      </c>
      <c r="BX942" s="34" t="s">
        <v>3726</v>
      </c>
      <c r="BY942" s="35" t="s">
        <v>3712</v>
      </c>
      <c r="BZ942" s="35" t="s">
        <v>3726</v>
      </c>
      <c r="CA942" s="35" t="s">
        <v>187</v>
      </c>
      <c r="CB942" s="35" t="s">
        <v>188</v>
      </c>
      <c r="CC942" s="35">
        <v>1</v>
      </c>
      <c r="CD942" s="28" t="s">
        <v>202</v>
      </c>
      <c r="CE942" s="28">
        <v>1</v>
      </c>
      <c r="CF942" s="36" t="s">
        <v>3781</v>
      </c>
      <c r="CG942" s="37" t="s">
        <v>279</v>
      </c>
      <c r="CH942" s="28">
        <v>1370297</v>
      </c>
      <c r="CI942" s="28">
        <v>6744314</v>
      </c>
      <c r="CJ942">
        <v>341.68</v>
      </c>
      <c r="CK942">
        <v>325.57</v>
      </c>
      <c r="CL942">
        <v>16.110000000000014</v>
      </c>
      <c r="CM942">
        <v>16.110000000000014</v>
      </c>
      <c r="CN942">
        <v>25.060000000000002</v>
      </c>
      <c r="CO942" s="38" t="s">
        <v>189</v>
      </c>
      <c r="CP942" s="38" t="s">
        <v>202</v>
      </c>
      <c r="CR942" s="38" t="s">
        <v>202</v>
      </c>
      <c r="CY942" s="39" t="s">
        <v>189</v>
      </c>
      <c r="CZ942" s="40" t="s">
        <v>202</v>
      </c>
      <c r="DA942" s="35" t="s">
        <v>205</v>
      </c>
      <c r="DF942" s="41">
        <v>0.13100000000000001</v>
      </c>
      <c r="DP942" s="42">
        <v>1042</v>
      </c>
      <c r="DQ942" s="42">
        <v>2014</v>
      </c>
      <c r="DR942" s="42">
        <v>12275</v>
      </c>
      <c r="DS942" s="35" t="s">
        <v>189</v>
      </c>
      <c r="DT942" s="35" t="s">
        <v>191</v>
      </c>
      <c r="DU942" s="35" t="s">
        <v>3782</v>
      </c>
      <c r="DX942" s="35" t="s">
        <v>393</v>
      </c>
      <c r="DY942" s="35" t="s">
        <v>425</v>
      </c>
      <c r="EC942" s="35" t="s">
        <v>194</v>
      </c>
      <c r="EG942" s="28">
        <v>12.6</v>
      </c>
      <c r="EH942" s="28">
        <v>9.5</v>
      </c>
      <c r="EI942" s="28">
        <v>6.01</v>
      </c>
      <c r="EJ942" s="28">
        <v>6.4</v>
      </c>
      <c r="EK942" s="28">
        <v>1.71</v>
      </c>
      <c r="EL942" s="28">
        <v>0.49399999999999999</v>
      </c>
      <c r="EM942" s="44">
        <f t="shared" si="93"/>
        <v>28.888888888888893</v>
      </c>
      <c r="EN942" s="28" t="s">
        <v>3780</v>
      </c>
      <c r="EO942" s="33">
        <v>12275</v>
      </c>
      <c r="EP942" s="33" t="s">
        <v>3780</v>
      </c>
    </row>
    <row r="943" spans="2:146" x14ac:dyDescent="0.35">
      <c r="B943" s="28">
        <v>349</v>
      </c>
      <c r="C943" s="28">
        <v>2015</v>
      </c>
      <c r="D943" s="28">
        <v>38</v>
      </c>
      <c r="E943" s="28" t="s">
        <v>463</v>
      </c>
      <c r="F943" s="28" t="s">
        <v>463</v>
      </c>
      <c r="G943" s="28" t="s">
        <v>463</v>
      </c>
      <c r="H943" s="28" t="s">
        <v>3783</v>
      </c>
      <c r="I943" s="28">
        <v>1</v>
      </c>
      <c r="J943" s="28" t="s">
        <v>464</v>
      </c>
      <c r="K943" s="28">
        <v>24</v>
      </c>
      <c r="L943" s="28" t="s">
        <v>3784</v>
      </c>
      <c r="M943" s="28" t="s">
        <v>3784</v>
      </c>
      <c r="N943" s="29">
        <v>1297.6500000000001</v>
      </c>
      <c r="O943" s="29">
        <v>2275.3910000000001</v>
      </c>
      <c r="P943" s="28">
        <f t="shared" si="96"/>
        <v>340.93</v>
      </c>
      <c r="Q943" s="28">
        <f t="shared" si="94"/>
        <v>0.49002567031336741</v>
      </c>
      <c r="R943" s="28">
        <v>1535012</v>
      </c>
      <c r="S943" s="28">
        <v>7171858</v>
      </c>
      <c r="T943" s="28">
        <v>1</v>
      </c>
      <c r="U943" s="28">
        <v>0</v>
      </c>
      <c r="V943" s="28">
        <v>0</v>
      </c>
      <c r="W943" s="28">
        <v>0</v>
      </c>
      <c r="X943" s="28">
        <v>0</v>
      </c>
      <c r="Y943" s="28">
        <v>0</v>
      </c>
      <c r="Z943" s="28">
        <f t="shared" si="92"/>
        <v>0</v>
      </c>
      <c r="AA943" s="28">
        <v>0</v>
      </c>
      <c r="AB943" s="30">
        <v>0</v>
      </c>
      <c r="AC943" s="30">
        <v>0</v>
      </c>
      <c r="AG943" s="28">
        <v>543</v>
      </c>
      <c r="AH943" s="28">
        <v>428</v>
      </c>
      <c r="AI943" s="28">
        <v>297</v>
      </c>
      <c r="AJ943" s="28">
        <v>312</v>
      </c>
      <c r="AK943" s="28">
        <v>73.099999999999994</v>
      </c>
      <c r="AL943" s="28">
        <v>13</v>
      </c>
      <c r="AM943" s="28">
        <f t="shared" si="91"/>
        <v>17.78385772913817</v>
      </c>
      <c r="AN943" s="28">
        <v>62583</v>
      </c>
      <c r="AO943" s="28" t="s">
        <v>3785</v>
      </c>
      <c r="AP943" s="28">
        <v>7.6200000000000004E-2</v>
      </c>
      <c r="AQ943" s="28">
        <v>0.46600000000000003</v>
      </c>
      <c r="AR943" s="28">
        <v>0.26700000000000002</v>
      </c>
      <c r="AS943" s="28">
        <v>3.73E-2</v>
      </c>
      <c r="AT943" s="28">
        <v>1.7000000000000001E-4</v>
      </c>
      <c r="AU943" s="28">
        <v>0.14899999999999999</v>
      </c>
      <c r="AV943" s="28">
        <v>1.65E-3</v>
      </c>
      <c r="AW943" s="28">
        <v>2.14E-3</v>
      </c>
      <c r="AX943" s="28">
        <v>4.0000000000000003E-5</v>
      </c>
      <c r="AY943" s="28">
        <v>3560</v>
      </c>
      <c r="AZ943" s="28">
        <v>2</v>
      </c>
      <c r="BA943" s="28">
        <v>0</v>
      </c>
      <c r="BB943" s="28">
        <v>1</v>
      </c>
      <c r="BC943" s="28">
        <v>0</v>
      </c>
      <c r="BD943" s="28">
        <v>0</v>
      </c>
      <c r="BE943" s="28">
        <v>1</v>
      </c>
      <c r="BF943" s="28">
        <v>0</v>
      </c>
      <c r="BG943" s="28">
        <v>1</v>
      </c>
      <c r="BH943" s="28">
        <v>0</v>
      </c>
      <c r="BI943" s="28">
        <v>0</v>
      </c>
      <c r="BJ943" s="28">
        <v>0</v>
      </c>
      <c r="BK943" s="28" t="s">
        <v>380</v>
      </c>
      <c r="BL943" s="28">
        <v>50</v>
      </c>
      <c r="BM943" s="28">
        <v>1</v>
      </c>
      <c r="BN943" s="28" t="s">
        <v>544</v>
      </c>
      <c r="BS943" s="32" t="s">
        <v>3785</v>
      </c>
      <c r="BT943" t="s">
        <v>201</v>
      </c>
      <c r="BU943">
        <v>1</v>
      </c>
      <c r="BV943" s="33" t="s">
        <v>3709</v>
      </c>
      <c r="BW943" s="33" t="s">
        <v>3710</v>
      </c>
      <c r="BX943" s="34" t="s">
        <v>3721</v>
      </c>
      <c r="BY943" s="35" t="s">
        <v>3712</v>
      </c>
      <c r="BZ943" s="35" t="s">
        <v>3721</v>
      </c>
      <c r="CA943" s="35" t="s">
        <v>187</v>
      </c>
      <c r="CB943" s="35" t="s">
        <v>188</v>
      </c>
      <c r="CC943" s="35">
        <v>1</v>
      </c>
      <c r="CD943" s="28" t="s">
        <v>202</v>
      </c>
      <c r="CE943" s="28">
        <v>1</v>
      </c>
      <c r="CF943" s="36" t="s">
        <v>203</v>
      </c>
      <c r="CH943" s="28">
        <v>1535310</v>
      </c>
      <c r="CI943" s="28">
        <v>7170745</v>
      </c>
      <c r="CJ943">
        <v>340.93</v>
      </c>
      <c r="CK943">
        <v>335.23</v>
      </c>
      <c r="CL943">
        <v>5.6999999999999886</v>
      </c>
      <c r="CM943">
        <v>5.6999999999999886</v>
      </c>
      <c r="CN943">
        <v>11.150000000000034</v>
      </c>
      <c r="CO943" s="38" t="s">
        <v>189</v>
      </c>
      <c r="CY943" s="39" t="s">
        <v>189</v>
      </c>
      <c r="CZ943" s="40">
        <v>0</v>
      </c>
      <c r="DA943" s="35" t="s">
        <v>205</v>
      </c>
      <c r="DP943" s="42">
        <v>349</v>
      </c>
      <c r="DQ943" s="42">
        <v>2015</v>
      </c>
      <c r="DR943" s="42">
        <v>62583</v>
      </c>
      <c r="DS943" s="35" t="s">
        <v>189</v>
      </c>
      <c r="DT943" s="35">
        <v>27</v>
      </c>
      <c r="DU943" s="35" t="s">
        <v>3786</v>
      </c>
      <c r="DX943" s="35" t="s">
        <v>425</v>
      </c>
      <c r="EA943" s="35" t="s">
        <v>207</v>
      </c>
      <c r="EC943" s="35" t="s">
        <v>194</v>
      </c>
      <c r="EG943" s="28">
        <v>539</v>
      </c>
      <c r="EH943" s="28">
        <v>393</v>
      </c>
      <c r="EI943" s="28">
        <v>226</v>
      </c>
      <c r="EJ943" s="28">
        <v>245</v>
      </c>
      <c r="EK943" s="28">
        <v>75</v>
      </c>
      <c r="EL943" s="28">
        <v>13</v>
      </c>
      <c r="EM943" s="44">
        <f t="shared" si="93"/>
        <v>17.333333333333336</v>
      </c>
      <c r="EN943" s="28" t="s">
        <v>3785</v>
      </c>
      <c r="EO943" s="33">
        <v>62583</v>
      </c>
      <c r="EP943" s="33" t="s">
        <v>3785</v>
      </c>
    </row>
    <row r="944" spans="2:146" x14ac:dyDescent="0.35">
      <c r="B944" s="28">
        <v>959</v>
      </c>
      <c r="C944" s="28">
        <v>2015</v>
      </c>
      <c r="D944" s="28">
        <v>38</v>
      </c>
      <c r="E944" s="28" t="s">
        <v>463</v>
      </c>
      <c r="F944" s="28" t="s">
        <v>463</v>
      </c>
      <c r="G944" s="28" t="s">
        <v>463</v>
      </c>
      <c r="H944" s="28" t="s">
        <v>3783</v>
      </c>
      <c r="I944" s="28">
        <v>1</v>
      </c>
      <c r="J944" s="28" t="s">
        <v>464</v>
      </c>
      <c r="K944" s="28">
        <v>24</v>
      </c>
      <c r="L944" s="28" t="s">
        <v>3784</v>
      </c>
      <c r="M944" s="28" t="s">
        <v>3784</v>
      </c>
      <c r="N944" s="29">
        <v>977.74099999999999</v>
      </c>
      <c r="O944" s="29">
        <v>2275.3910000000001</v>
      </c>
      <c r="P944" s="28">
        <v>340.73</v>
      </c>
      <c r="Q944" s="28">
        <f t="shared" si="94"/>
        <v>0.49002567031336741</v>
      </c>
      <c r="R944" s="28">
        <v>1533272</v>
      </c>
      <c r="S944" s="28">
        <v>7171542</v>
      </c>
      <c r="T944" s="28">
        <v>0</v>
      </c>
      <c r="U944" s="28">
        <v>0</v>
      </c>
      <c r="V944" s="28">
        <v>0</v>
      </c>
      <c r="W944" s="28">
        <v>0</v>
      </c>
      <c r="X944" s="28">
        <v>0</v>
      </c>
      <c r="Y944" s="28">
        <v>0</v>
      </c>
      <c r="Z944" s="28">
        <f t="shared" si="92"/>
        <v>0</v>
      </c>
      <c r="AA944" s="28">
        <v>0</v>
      </c>
      <c r="AB944" s="30">
        <v>0</v>
      </c>
      <c r="AC944" s="30">
        <v>0</v>
      </c>
      <c r="AG944" s="28">
        <v>543</v>
      </c>
      <c r="AH944" s="28">
        <v>428</v>
      </c>
      <c r="AI944" s="28">
        <v>297</v>
      </c>
      <c r="AJ944" s="28">
        <v>312</v>
      </c>
      <c r="AK944" s="28">
        <v>73.099999999999994</v>
      </c>
      <c r="AL944" s="28">
        <v>13</v>
      </c>
      <c r="AM944" s="28">
        <f t="shared" si="91"/>
        <v>17.78385772913817</v>
      </c>
      <c r="AN944" s="28">
        <v>62583</v>
      </c>
      <c r="AO944" s="28" t="s">
        <v>3785</v>
      </c>
      <c r="AP944" s="28">
        <v>7.6200000000000004E-2</v>
      </c>
      <c r="AQ944" s="28">
        <v>0.46600000000000003</v>
      </c>
      <c r="AR944" s="28">
        <v>0.26700000000000002</v>
      </c>
      <c r="AS944" s="28">
        <v>3.73E-2</v>
      </c>
      <c r="AT944" s="28">
        <v>1.7000000000000001E-4</v>
      </c>
      <c r="AU944" s="28">
        <v>0.14899999999999999</v>
      </c>
      <c r="AV944" s="28">
        <v>1.65E-3</v>
      </c>
      <c r="AW944" s="28">
        <v>2.14E-3</v>
      </c>
      <c r="AX944" s="28">
        <v>4.0000000000000003E-5</v>
      </c>
      <c r="AY944" s="28">
        <v>3560</v>
      </c>
      <c r="BS944" s="32" t="s">
        <v>3785</v>
      </c>
      <c r="BT944" t="s">
        <v>186</v>
      </c>
      <c r="BU944">
        <v>2</v>
      </c>
      <c r="BV944" s="33" t="s">
        <v>3709</v>
      </c>
      <c r="BW944" s="33" t="s">
        <v>3710</v>
      </c>
      <c r="BX944" s="34" t="s">
        <v>3721</v>
      </c>
      <c r="BY944" s="35" t="s">
        <v>3712</v>
      </c>
      <c r="BZ944" s="35" t="s">
        <v>3721</v>
      </c>
      <c r="CA944" s="35" t="s">
        <v>187</v>
      </c>
      <c r="CB944" s="35" t="s">
        <v>188</v>
      </c>
      <c r="CC944" s="35">
        <v>1</v>
      </c>
      <c r="CD944" s="28" t="s">
        <v>189</v>
      </c>
      <c r="CE944" s="28">
        <v>0</v>
      </c>
      <c r="CH944" s="28">
        <v>1534024</v>
      </c>
      <c r="CI944" s="28">
        <v>7171198</v>
      </c>
      <c r="CJ944">
        <v>340.73</v>
      </c>
      <c r="CK944">
        <v>335.28</v>
      </c>
      <c r="CL944">
        <v>5.4500000000000455</v>
      </c>
      <c r="CM944">
        <v>5.4500000000000455</v>
      </c>
      <c r="CN944">
        <v>11.150000000000034</v>
      </c>
      <c r="CO944" s="38" t="s">
        <v>189</v>
      </c>
      <c r="CY944" s="39" t="s">
        <v>189</v>
      </c>
      <c r="CZ944" s="40">
        <v>0</v>
      </c>
      <c r="DA944" s="35" t="s">
        <v>205</v>
      </c>
      <c r="DP944" s="42">
        <v>959</v>
      </c>
      <c r="DQ944" s="42">
        <v>2015</v>
      </c>
      <c r="DR944" s="42">
        <v>62583</v>
      </c>
      <c r="DX944" s="35" t="s">
        <v>425</v>
      </c>
      <c r="EG944" s="28">
        <v>539</v>
      </c>
      <c r="EH944" s="28">
        <v>393</v>
      </c>
      <c r="EI944" s="28">
        <v>226</v>
      </c>
      <c r="EJ944" s="28">
        <v>245</v>
      </c>
      <c r="EK944" s="28">
        <v>75</v>
      </c>
      <c r="EL944" s="28">
        <v>13</v>
      </c>
      <c r="EM944" s="44">
        <f t="shared" si="93"/>
        <v>17.333333333333336</v>
      </c>
      <c r="EN944" s="28" t="s">
        <v>3785</v>
      </c>
      <c r="EO944" s="33">
        <v>62583</v>
      </c>
      <c r="EP944" s="33" t="s">
        <v>3785</v>
      </c>
    </row>
    <row r="945" spans="1:480" x14ac:dyDescent="0.35">
      <c r="B945" s="28">
        <v>71</v>
      </c>
      <c r="C945" s="28">
        <v>2016</v>
      </c>
      <c r="D945" s="28">
        <v>40</v>
      </c>
      <c r="E945" s="28" t="s">
        <v>413</v>
      </c>
      <c r="F945" s="28" t="s">
        <v>413</v>
      </c>
      <c r="G945" s="28" t="s">
        <v>413</v>
      </c>
      <c r="H945" s="28" t="s">
        <v>3730</v>
      </c>
      <c r="I945" s="28">
        <v>1</v>
      </c>
      <c r="J945" s="28" t="s">
        <v>417</v>
      </c>
      <c r="K945" s="28">
        <v>23</v>
      </c>
      <c r="L945" s="28" t="s">
        <v>3787</v>
      </c>
      <c r="M945" s="28" t="s">
        <v>3787</v>
      </c>
      <c r="N945" s="29">
        <v>182.857</v>
      </c>
      <c r="O945" s="29">
        <v>1050.693</v>
      </c>
      <c r="P945" s="28">
        <f t="shared" ref="P945:P1007" si="97">MAX(CJ945:CK945)</f>
        <v>311.06</v>
      </c>
      <c r="Q945" s="28">
        <f t="shared" si="94"/>
        <v>2.1462025539334526</v>
      </c>
      <c r="R945" s="28">
        <v>1393926</v>
      </c>
      <c r="S945" s="28">
        <v>7022467</v>
      </c>
      <c r="T945" s="28">
        <v>0</v>
      </c>
      <c r="U945" s="28">
        <v>0</v>
      </c>
      <c r="V945" s="28">
        <v>0</v>
      </c>
      <c r="W945" s="28">
        <v>0</v>
      </c>
      <c r="X945" s="28">
        <v>0</v>
      </c>
      <c r="Y945" s="28">
        <v>0</v>
      </c>
      <c r="Z945" s="28">
        <f t="shared" si="92"/>
        <v>0</v>
      </c>
      <c r="AA945" s="28">
        <v>0</v>
      </c>
      <c r="AB945" s="30">
        <v>0</v>
      </c>
      <c r="AC945" s="30">
        <v>0</v>
      </c>
      <c r="AG945" s="28">
        <v>1190</v>
      </c>
      <c r="AH945" s="28">
        <v>956</v>
      </c>
      <c r="AI945" s="28">
        <v>688</v>
      </c>
      <c r="AJ945" s="28">
        <v>718</v>
      </c>
      <c r="AK945" s="28">
        <v>209</v>
      </c>
      <c r="AL945" s="28">
        <v>55.1</v>
      </c>
      <c r="AM945" s="28">
        <f t="shared" si="91"/>
        <v>26.363636363636367</v>
      </c>
      <c r="AN945" s="28">
        <v>20983</v>
      </c>
      <c r="AO945" s="28" t="s">
        <v>3731</v>
      </c>
      <c r="AP945" s="28">
        <v>9.9400000000000002E-2</v>
      </c>
      <c r="AQ945" s="28">
        <v>0.39100000000000001</v>
      </c>
      <c r="AR945" s="28">
        <v>0.33300000000000002</v>
      </c>
      <c r="AS945" s="28">
        <v>3.8199999999999998E-2</v>
      </c>
      <c r="AT945" s="28">
        <v>1.6000000000000001E-4</v>
      </c>
      <c r="AU945" s="28">
        <v>0.13200000000000001</v>
      </c>
      <c r="AV945" s="28">
        <v>3.5599999999999998E-3</v>
      </c>
      <c r="AW945" s="28">
        <v>2.2100000000000002E-3</v>
      </c>
      <c r="AX945" s="28">
        <v>3.1E-4</v>
      </c>
      <c r="AY945" s="28">
        <v>8400</v>
      </c>
      <c r="AZ945" s="28">
        <v>0</v>
      </c>
      <c r="BA945" s="28">
        <v>0</v>
      </c>
      <c r="BB945" s="28">
        <v>1</v>
      </c>
      <c r="BC945" s="28">
        <v>0</v>
      </c>
      <c r="BD945" s="28">
        <v>1</v>
      </c>
      <c r="BE945" s="28">
        <v>0</v>
      </c>
      <c r="BF945" s="28">
        <v>0</v>
      </c>
      <c r="BG945" s="28">
        <v>3</v>
      </c>
      <c r="BH945" s="28">
        <v>1</v>
      </c>
      <c r="BI945" s="28">
        <v>0</v>
      </c>
      <c r="BJ945" s="28">
        <v>0</v>
      </c>
      <c r="BK945" s="28" t="s">
        <v>559</v>
      </c>
      <c r="BL945" s="28">
        <v>0</v>
      </c>
      <c r="BM945" s="28">
        <v>0</v>
      </c>
      <c r="BN945" s="28" t="s">
        <v>231</v>
      </c>
      <c r="BS945" s="32" t="s">
        <v>3731</v>
      </c>
      <c r="BT945" t="s">
        <v>186</v>
      </c>
      <c r="BU945">
        <v>4</v>
      </c>
      <c r="BV945" s="33" t="s">
        <v>3709</v>
      </c>
      <c r="BW945" s="33" t="s">
        <v>3710</v>
      </c>
      <c r="BX945" s="34" t="s">
        <v>3721</v>
      </c>
      <c r="BY945" s="35" t="s">
        <v>3712</v>
      </c>
      <c r="BZ945" s="35" t="s">
        <v>3721</v>
      </c>
      <c r="CA945" s="35" t="s">
        <v>187</v>
      </c>
      <c r="CB945" s="35" t="s">
        <v>188</v>
      </c>
      <c r="CC945" s="35">
        <v>1</v>
      </c>
      <c r="CD945" s="28" t="s">
        <v>189</v>
      </c>
      <c r="CE945" s="28">
        <v>0</v>
      </c>
      <c r="CG945" s="37" t="s">
        <v>223</v>
      </c>
      <c r="CH945" s="28">
        <v>1393770</v>
      </c>
      <c r="CI945" s="28">
        <v>7022562</v>
      </c>
      <c r="CJ945">
        <v>300.16000000000003</v>
      </c>
      <c r="CK945">
        <v>311.06</v>
      </c>
      <c r="CL945">
        <v>-10.899999999999977</v>
      </c>
      <c r="CM945">
        <v>10.899999999999977</v>
      </c>
      <c r="CN945">
        <v>22.550000000000011</v>
      </c>
      <c r="CO945" s="38" t="s">
        <v>189</v>
      </c>
      <c r="CY945" s="39" t="s">
        <v>189</v>
      </c>
      <c r="CZ945" s="40">
        <v>0</v>
      </c>
      <c r="DA945" s="35" t="s">
        <v>205</v>
      </c>
      <c r="DP945" s="42">
        <v>71</v>
      </c>
      <c r="DQ945" s="42">
        <v>2016</v>
      </c>
      <c r="DR945" s="42">
        <v>20983</v>
      </c>
      <c r="DS945" s="35" t="s">
        <v>3788</v>
      </c>
      <c r="DT945" s="35">
        <v>32</v>
      </c>
      <c r="DU945" s="35" t="s">
        <v>3789</v>
      </c>
      <c r="DX945" s="35" t="s">
        <v>425</v>
      </c>
      <c r="EA945" s="35" t="s">
        <v>193</v>
      </c>
      <c r="EC945" s="35" t="s">
        <v>294</v>
      </c>
      <c r="ED945" s="35" t="s">
        <v>3763</v>
      </c>
      <c r="EG945" s="28">
        <v>956</v>
      </c>
      <c r="EH945" s="28">
        <v>743</v>
      </c>
      <c r="EI945" s="28">
        <v>501</v>
      </c>
      <c r="EJ945" s="28">
        <v>528</v>
      </c>
      <c r="EK945" s="28">
        <v>200</v>
      </c>
      <c r="EL945" s="28">
        <v>50.6</v>
      </c>
      <c r="EM945" s="44">
        <f t="shared" si="93"/>
        <v>25.3</v>
      </c>
      <c r="EN945" s="28" t="s">
        <v>3731</v>
      </c>
      <c r="EO945" s="33">
        <v>20983</v>
      </c>
      <c r="EP945" s="33" t="s">
        <v>3731</v>
      </c>
    </row>
    <row r="946" spans="1:480" x14ac:dyDescent="0.35">
      <c r="B946" s="28">
        <v>956</v>
      </c>
      <c r="C946" s="28">
        <v>2016</v>
      </c>
      <c r="D946" s="28">
        <v>40</v>
      </c>
      <c r="E946" s="28" t="s">
        <v>413</v>
      </c>
      <c r="F946" s="28" t="s">
        <v>413</v>
      </c>
      <c r="G946" s="28" t="s">
        <v>413</v>
      </c>
      <c r="H946" s="28" t="s">
        <v>3730</v>
      </c>
      <c r="I946" s="28">
        <v>1</v>
      </c>
      <c r="J946" s="28" t="s">
        <v>417</v>
      </c>
      <c r="K946" s="28">
        <v>23</v>
      </c>
      <c r="L946" s="28" t="s">
        <v>3787</v>
      </c>
      <c r="M946" s="28" t="s">
        <v>3787</v>
      </c>
      <c r="N946" s="29">
        <v>867.83600000000001</v>
      </c>
      <c r="O946" s="29">
        <v>1050.693</v>
      </c>
      <c r="P946" s="28">
        <f t="shared" si="97"/>
        <v>311.41000000000003</v>
      </c>
      <c r="Q946" s="28">
        <f t="shared" si="94"/>
        <v>2.1462025539334526</v>
      </c>
      <c r="R946" s="28">
        <v>1393456</v>
      </c>
      <c r="S946" s="28">
        <v>7023075</v>
      </c>
      <c r="T946" s="28">
        <v>0</v>
      </c>
      <c r="U946" s="28">
        <v>0</v>
      </c>
      <c r="V946" s="28">
        <v>0</v>
      </c>
      <c r="W946" s="28">
        <v>0</v>
      </c>
      <c r="X946" s="28">
        <v>0</v>
      </c>
      <c r="Y946" s="28">
        <v>0</v>
      </c>
      <c r="Z946" s="28">
        <f t="shared" si="92"/>
        <v>0</v>
      </c>
      <c r="AA946" s="28">
        <v>0</v>
      </c>
      <c r="AB946" s="30">
        <v>0</v>
      </c>
      <c r="AC946" s="30">
        <v>0</v>
      </c>
      <c r="AG946" s="28">
        <v>1190</v>
      </c>
      <c r="AH946" s="28">
        <v>956</v>
      </c>
      <c r="AI946" s="28">
        <v>688</v>
      </c>
      <c r="AJ946" s="28">
        <v>718</v>
      </c>
      <c r="AK946" s="28">
        <v>209</v>
      </c>
      <c r="AL946" s="28">
        <v>55.1</v>
      </c>
      <c r="AM946" s="28">
        <f t="shared" si="91"/>
        <v>26.363636363636367</v>
      </c>
      <c r="AN946" s="28">
        <v>20983</v>
      </c>
      <c r="AO946" s="28" t="s">
        <v>3731</v>
      </c>
      <c r="AP946" s="28">
        <v>9.9400000000000002E-2</v>
      </c>
      <c r="AQ946" s="28">
        <v>0.39100000000000001</v>
      </c>
      <c r="AR946" s="28">
        <v>0.33300000000000002</v>
      </c>
      <c r="AS946" s="28">
        <v>3.8199999999999998E-2</v>
      </c>
      <c r="AT946" s="28">
        <v>1.6000000000000001E-4</v>
      </c>
      <c r="AU946" s="28">
        <v>0.13200000000000001</v>
      </c>
      <c r="AV946" s="28">
        <v>3.5599999999999998E-3</v>
      </c>
      <c r="AW946" s="28">
        <v>2.2100000000000002E-3</v>
      </c>
      <c r="AX946" s="28">
        <v>3.1E-4</v>
      </c>
      <c r="AY946" s="28">
        <v>8400</v>
      </c>
      <c r="BS946" s="32" t="s">
        <v>3731</v>
      </c>
      <c r="BT946" t="s">
        <v>186</v>
      </c>
      <c r="BU946">
        <v>4</v>
      </c>
      <c r="BV946" s="33" t="s">
        <v>3709</v>
      </c>
      <c r="BW946" s="33" t="s">
        <v>3710</v>
      </c>
      <c r="BX946" s="34" t="s">
        <v>3721</v>
      </c>
      <c r="BY946" s="35" t="s">
        <v>3712</v>
      </c>
      <c r="BZ946" s="35" t="s">
        <v>3721</v>
      </c>
      <c r="CA946" s="35" t="s">
        <v>187</v>
      </c>
      <c r="CB946" s="35" t="s">
        <v>188</v>
      </c>
      <c r="CC946" s="35">
        <v>1</v>
      </c>
      <c r="CD946" s="28" t="s">
        <v>189</v>
      </c>
      <c r="CE946" s="28">
        <v>0</v>
      </c>
      <c r="CG946" s="37" t="s">
        <v>223</v>
      </c>
      <c r="CH946" s="28">
        <v>1394051</v>
      </c>
      <c r="CI946" s="28">
        <v>7022575</v>
      </c>
      <c r="CJ946">
        <v>311.41000000000003</v>
      </c>
      <c r="CK946">
        <v>299.76</v>
      </c>
      <c r="CL946">
        <v>11.650000000000034</v>
      </c>
      <c r="CM946">
        <v>11.650000000000034</v>
      </c>
      <c r="CN946">
        <v>22.550000000000011</v>
      </c>
      <c r="CO946" s="38" t="s">
        <v>189</v>
      </c>
      <c r="CY946" s="39" t="s">
        <v>189</v>
      </c>
      <c r="CZ946" s="40">
        <v>0</v>
      </c>
      <c r="DA946" s="35" t="s">
        <v>205</v>
      </c>
      <c r="DP946" s="42">
        <v>956</v>
      </c>
      <c r="DQ946" s="42">
        <v>2016</v>
      </c>
      <c r="DR946" s="42">
        <v>20983</v>
      </c>
      <c r="DX946" s="35" t="s">
        <v>425</v>
      </c>
      <c r="ED946" s="35" t="s">
        <v>3763</v>
      </c>
      <c r="EG946" s="28">
        <v>956</v>
      </c>
      <c r="EH946" s="28">
        <v>743</v>
      </c>
      <c r="EI946" s="28">
        <v>501</v>
      </c>
      <c r="EJ946" s="28">
        <v>528</v>
      </c>
      <c r="EK946" s="28">
        <v>200</v>
      </c>
      <c r="EL946" s="28">
        <v>50.6</v>
      </c>
      <c r="EM946" s="44">
        <f t="shared" si="93"/>
        <v>25.3</v>
      </c>
      <c r="EN946" s="28" t="s">
        <v>3731</v>
      </c>
      <c r="EO946" s="33">
        <v>20983</v>
      </c>
      <c r="EP946" s="33" t="s">
        <v>3731</v>
      </c>
    </row>
    <row r="947" spans="1:480" x14ac:dyDescent="0.35">
      <c r="B947" s="28">
        <v>444</v>
      </c>
      <c r="C947" s="28">
        <v>2020</v>
      </c>
      <c r="D947" s="28">
        <v>53</v>
      </c>
      <c r="E947" s="28" t="s">
        <v>777</v>
      </c>
      <c r="F947" s="28" t="s">
        <v>805</v>
      </c>
      <c r="G947" s="28" t="s">
        <v>3790</v>
      </c>
      <c r="H947" s="28" t="s">
        <v>396</v>
      </c>
      <c r="I947" s="28">
        <v>2</v>
      </c>
      <c r="J947" s="28" t="s">
        <v>714</v>
      </c>
      <c r="K947" s="28">
        <v>20</v>
      </c>
      <c r="L947" s="28" t="s">
        <v>3791</v>
      </c>
      <c r="M947" s="28" t="s">
        <v>3791</v>
      </c>
      <c r="N947" s="29">
        <v>330.42200000000003</v>
      </c>
      <c r="O947" s="29">
        <v>330.42200000000003</v>
      </c>
      <c r="P947" s="28">
        <f t="shared" si="97"/>
        <v>115.04</v>
      </c>
      <c r="Q947" s="28">
        <f t="shared" si="94"/>
        <v>0.69305312600250768</v>
      </c>
      <c r="R947" s="28">
        <v>1498467</v>
      </c>
      <c r="S947" s="28">
        <v>6726024</v>
      </c>
      <c r="T947" s="28">
        <v>0</v>
      </c>
      <c r="U947" s="28">
        <v>0</v>
      </c>
      <c r="V947" s="28">
        <v>0</v>
      </c>
      <c r="W947" s="28">
        <v>0</v>
      </c>
      <c r="X947" s="28">
        <v>0</v>
      </c>
      <c r="Y947" s="28">
        <v>0</v>
      </c>
      <c r="Z947" s="28">
        <f t="shared" si="92"/>
        <v>0</v>
      </c>
      <c r="AA947" s="28">
        <v>0</v>
      </c>
      <c r="AB947" s="30">
        <v>0</v>
      </c>
      <c r="AC947" s="30">
        <v>0</v>
      </c>
      <c r="AG947" s="28">
        <v>142</v>
      </c>
      <c r="AH947" s="28">
        <v>107</v>
      </c>
      <c r="AI947" s="28">
        <v>67.8</v>
      </c>
      <c r="AJ947" s="28">
        <v>72.2</v>
      </c>
      <c r="AK947" s="28">
        <v>21.8</v>
      </c>
      <c r="AL947" s="28">
        <v>5.53</v>
      </c>
      <c r="AM947" s="28">
        <f t="shared" si="91"/>
        <v>25.36697247706422</v>
      </c>
      <c r="AN947" s="28">
        <v>11690</v>
      </c>
      <c r="AO947" s="28" t="s">
        <v>3792</v>
      </c>
      <c r="AP947" s="28">
        <v>8.8400000000000006E-2</v>
      </c>
      <c r="AQ947" s="28">
        <v>0.81699999999999995</v>
      </c>
      <c r="AR947" s="28">
        <v>1.03E-2</v>
      </c>
      <c r="AS947" s="28">
        <v>1.0000000000000001E-5</v>
      </c>
      <c r="AT947" s="28">
        <v>0</v>
      </c>
      <c r="AU947" s="28">
        <v>5.8900000000000001E-2</v>
      </c>
      <c r="AV947" s="28">
        <v>2.0799999999999999E-2</v>
      </c>
      <c r="AW947" s="28">
        <v>4.2900000000000004E-3</v>
      </c>
      <c r="AX947" s="28">
        <v>6.4000000000000005E-4</v>
      </c>
      <c r="AY947" s="28">
        <v>2030</v>
      </c>
      <c r="BS947" s="32" t="s">
        <v>3792</v>
      </c>
      <c r="BT947" t="s">
        <v>186</v>
      </c>
      <c r="BU947">
        <v>2</v>
      </c>
      <c r="BV947" s="33" t="s">
        <v>3709</v>
      </c>
      <c r="BW947" s="33" t="s">
        <v>3710</v>
      </c>
      <c r="BX947" s="34" t="s">
        <v>3721</v>
      </c>
      <c r="BY947" s="35" t="s">
        <v>3712</v>
      </c>
      <c r="BZ947" s="35" t="s">
        <v>3721</v>
      </c>
      <c r="CA947" s="35" t="s">
        <v>187</v>
      </c>
      <c r="CB947" s="35" t="s">
        <v>1119</v>
      </c>
      <c r="CC947" s="35">
        <v>0</v>
      </c>
      <c r="CD947" s="28" t="s">
        <v>189</v>
      </c>
      <c r="CE947" s="28">
        <v>0</v>
      </c>
      <c r="CG947" s="37" t="s">
        <v>279</v>
      </c>
      <c r="CH947" s="28">
        <v>1498572</v>
      </c>
      <c r="CI947" s="28">
        <v>6725776</v>
      </c>
      <c r="CJ947">
        <v>115.04</v>
      </c>
      <c r="CK947">
        <v>112.75</v>
      </c>
      <c r="CL947">
        <v>2.2900000000000063</v>
      </c>
      <c r="CM947">
        <v>2.2900000000000063</v>
      </c>
      <c r="CN947">
        <v>2.2900000000000063</v>
      </c>
      <c r="CY947" s="39">
        <v>2</v>
      </c>
      <c r="CZ947" s="40">
        <v>0</v>
      </c>
      <c r="DA947" s="35" t="s">
        <v>1681</v>
      </c>
      <c r="DP947" s="42">
        <v>444</v>
      </c>
      <c r="DQ947" s="42">
        <v>2020</v>
      </c>
      <c r="DR947" s="42">
        <v>11690</v>
      </c>
      <c r="EA947" s="35" t="s">
        <v>215</v>
      </c>
      <c r="EG947" s="28">
        <v>134</v>
      </c>
      <c r="EH947" s="28">
        <v>95.4</v>
      </c>
      <c r="EI947" s="28">
        <v>51.6</v>
      </c>
      <c r="EJ947" s="28">
        <v>56.5</v>
      </c>
      <c r="EK947" s="28">
        <v>20.399999999999999</v>
      </c>
      <c r="EL947" s="28">
        <v>6.51</v>
      </c>
      <c r="EM947" s="44">
        <f t="shared" si="93"/>
        <v>31.911764705882355</v>
      </c>
      <c r="EN947" s="28" t="s">
        <v>3792</v>
      </c>
      <c r="EO947" s="33">
        <v>11690</v>
      </c>
      <c r="EP947" s="33" t="s">
        <v>3792</v>
      </c>
    </row>
    <row r="948" spans="1:480" x14ac:dyDescent="0.35">
      <c r="B948" s="28">
        <v>944</v>
      </c>
      <c r="C948" s="28">
        <v>2020</v>
      </c>
      <c r="D948" s="28">
        <v>53</v>
      </c>
      <c r="E948" s="28" t="s">
        <v>777</v>
      </c>
      <c r="F948" s="28" t="s">
        <v>805</v>
      </c>
      <c r="G948" s="28" t="s">
        <v>3790</v>
      </c>
      <c r="H948" s="28" t="s">
        <v>396</v>
      </c>
      <c r="I948" s="28">
        <v>2</v>
      </c>
      <c r="J948" s="28" t="s">
        <v>714</v>
      </c>
      <c r="K948" s="28">
        <v>20</v>
      </c>
      <c r="L948" s="28" t="s">
        <v>3791</v>
      </c>
      <c r="M948" s="28" t="s">
        <v>3791</v>
      </c>
      <c r="N948" s="29">
        <v>237.49199999999999</v>
      </c>
      <c r="O948" s="29">
        <v>237.49199999999999</v>
      </c>
      <c r="P948" s="28">
        <f t="shared" si="97"/>
        <v>119.81</v>
      </c>
      <c r="Q948" s="28">
        <f t="shared" si="94"/>
        <v>2.9727317130682307</v>
      </c>
      <c r="R948" s="28">
        <v>1498551</v>
      </c>
      <c r="S948" s="28">
        <v>6726212</v>
      </c>
      <c r="T948" s="28">
        <v>0</v>
      </c>
      <c r="U948" s="28">
        <v>0</v>
      </c>
      <c r="V948" s="28">
        <v>0</v>
      </c>
      <c r="W948" s="28">
        <v>0</v>
      </c>
      <c r="X948" s="28">
        <v>0</v>
      </c>
      <c r="Y948" s="28">
        <v>0</v>
      </c>
      <c r="Z948" s="28">
        <f t="shared" si="92"/>
        <v>0</v>
      </c>
      <c r="AA948" s="28">
        <v>0</v>
      </c>
      <c r="AB948" s="30">
        <v>0</v>
      </c>
      <c r="AC948" s="30">
        <v>0</v>
      </c>
      <c r="AG948" s="28">
        <v>142</v>
      </c>
      <c r="AH948" s="28">
        <v>107</v>
      </c>
      <c r="AI948" s="28">
        <v>67.8</v>
      </c>
      <c r="AJ948" s="28">
        <v>72.2</v>
      </c>
      <c r="AK948" s="28">
        <v>21.8</v>
      </c>
      <c r="AL948" s="28">
        <v>5.53</v>
      </c>
      <c r="AM948" s="28">
        <f t="shared" si="91"/>
        <v>25.36697247706422</v>
      </c>
      <c r="AN948" s="28">
        <v>11690</v>
      </c>
      <c r="AO948" s="28" t="s">
        <v>3792</v>
      </c>
      <c r="AP948" s="28">
        <v>8.8400000000000006E-2</v>
      </c>
      <c r="AQ948" s="28">
        <v>0.81699999999999995</v>
      </c>
      <c r="AR948" s="28">
        <v>1.03E-2</v>
      </c>
      <c r="AS948" s="28">
        <v>1.0000000000000001E-5</v>
      </c>
      <c r="AT948" s="28">
        <v>0</v>
      </c>
      <c r="AU948" s="28">
        <v>5.8900000000000001E-2</v>
      </c>
      <c r="AV948" s="28">
        <v>2.0799999999999999E-2</v>
      </c>
      <c r="AW948" s="28">
        <v>4.2900000000000004E-3</v>
      </c>
      <c r="AX948" s="28">
        <v>6.4000000000000005E-4</v>
      </c>
      <c r="AY948" s="28">
        <v>2030</v>
      </c>
      <c r="AZ948" s="28">
        <v>0</v>
      </c>
      <c r="BB948" s="28">
        <v>4</v>
      </c>
      <c r="BC948" s="28">
        <v>0</v>
      </c>
      <c r="BD948" s="28">
        <v>1</v>
      </c>
      <c r="BE948" s="28">
        <v>0</v>
      </c>
      <c r="BF948" s="28">
        <v>0</v>
      </c>
      <c r="BG948" s="28">
        <v>3</v>
      </c>
      <c r="BH948" s="28">
        <v>0</v>
      </c>
      <c r="BI948" s="28">
        <v>0</v>
      </c>
      <c r="BJ948" s="28">
        <v>0</v>
      </c>
      <c r="BL948" s="28">
        <v>84</v>
      </c>
      <c r="BM948" s="28">
        <v>0</v>
      </c>
      <c r="BN948" s="28" t="s">
        <v>2108</v>
      </c>
      <c r="BS948" s="32" t="s">
        <v>3792</v>
      </c>
      <c r="BT948" t="s">
        <v>186</v>
      </c>
      <c r="BU948">
        <v>2</v>
      </c>
      <c r="BV948" s="33" t="s">
        <v>3709</v>
      </c>
      <c r="BW948" s="33" t="s">
        <v>3710</v>
      </c>
      <c r="BX948" s="34" t="s">
        <v>3721</v>
      </c>
      <c r="BY948" s="35" t="s">
        <v>3712</v>
      </c>
      <c r="BZ948" s="35" t="s">
        <v>3721</v>
      </c>
      <c r="CA948" s="35" t="s">
        <v>187</v>
      </c>
      <c r="CB948" s="35" t="s">
        <v>320</v>
      </c>
      <c r="CC948" s="35">
        <v>0</v>
      </c>
      <c r="CD948" s="28" t="s">
        <v>189</v>
      </c>
      <c r="CE948" s="28">
        <v>0</v>
      </c>
      <c r="CG948" s="37" t="s">
        <v>279</v>
      </c>
      <c r="CH948" s="28">
        <v>1498602</v>
      </c>
      <c r="CI948" s="28">
        <v>6725997</v>
      </c>
      <c r="CJ948">
        <v>119.81</v>
      </c>
      <c r="CK948">
        <v>112.75</v>
      </c>
      <c r="CL948">
        <v>7.0600000000000023</v>
      </c>
      <c r="CM948">
        <v>7.0600000000000023</v>
      </c>
      <c r="CN948">
        <v>7.0600000000000023</v>
      </c>
      <c r="CY948" s="39">
        <v>2</v>
      </c>
      <c r="CZ948" s="40">
        <v>0</v>
      </c>
      <c r="DA948" s="35" t="s">
        <v>1681</v>
      </c>
      <c r="DP948" s="42">
        <v>944</v>
      </c>
      <c r="DQ948" s="42">
        <v>2020</v>
      </c>
      <c r="DR948" s="42">
        <v>11690</v>
      </c>
      <c r="DS948" s="35" t="s">
        <v>3793</v>
      </c>
      <c r="DT948" s="35" t="s">
        <v>191</v>
      </c>
      <c r="EA948" s="35" t="s">
        <v>215</v>
      </c>
      <c r="EC948" s="35" t="s">
        <v>294</v>
      </c>
      <c r="ED948" s="35" t="s">
        <v>3763</v>
      </c>
      <c r="EG948" s="28">
        <v>134</v>
      </c>
      <c r="EH948" s="28">
        <v>95.4</v>
      </c>
      <c r="EI948" s="28">
        <v>51.6</v>
      </c>
      <c r="EJ948" s="28">
        <v>56.5</v>
      </c>
      <c r="EK948" s="28">
        <v>20.399999999999999</v>
      </c>
      <c r="EL948" s="28">
        <v>6.51</v>
      </c>
      <c r="EM948" s="44">
        <f t="shared" si="93"/>
        <v>31.911764705882355</v>
      </c>
      <c r="EN948" s="28" t="s">
        <v>3792</v>
      </c>
      <c r="EO948" s="33">
        <v>11690</v>
      </c>
      <c r="EP948" s="33" t="s">
        <v>3792</v>
      </c>
    </row>
    <row r="949" spans="1:480" x14ac:dyDescent="0.35">
      <c r="B949" s="28">
        <v>58</v>
      </c>
      <c r="C949" s="28">
        <v>2021</v>
      </c>
      <c r="D949" s="28">
        <v>28</v>
      </c>
      <c r="E949" s="28" t="s">
        <v>692</v>
      </c>
      <c r="F949" s="28" t="s">
        <v>692</v>
      </c>
      <c r="G949" s="28" t="s">
        <v>692</v>
      </c>
      <c r="H949" s="28" t="s">
        <v>3794</v>
      </c>
      <c r="I949" s="28">
        <v>1</v>
      </c>
      <c r="J949" s="28" t="s">
        <v>464</v>
      </c>
      <c r="K949" s="28">
        <v>24</v>
      </c>
      <c r="L949" s="28" t="s">
        <v>3795</v>
      </c>
      <c r="N949" s="29">
        <v>2079.89</v>
      </c>
      <c r="O949" s="29">
        <v>3472.9259999999995</v>
      </c>
      <c r="P949" s="28">
        <f t="shared" si="97"/>
        <v>272.14</v>
      </c>
      <c r="Q949" s="28">
        <f t="shared" si="94"/>
        <v>0.58221799139975683</v>
      </c>
      <c r="R949" s="28">
        <v>1588304</v>
      </c>
      <c r="S949" s="28">
        <v>7206292</v>
      </c>
      <c r="T949" s="28">
        <v>0</v>
      </c>
      <c r="U949" s="28">
        <v>0</v>
      </c>
      <c r="V949" s="28">
        <v>0</v>
      </c>
      <c r="W949" s="28">
        <v>0</v>
      </c>
      <c r="X949" s="28">
        <v>0</v>
      </c>
      <c r="Y949" s="28">
        <v>0</v>
      </c>
      <c r="Z949" s="28">
        <f t="shared" si="92"/>
        <v>0</v>
      </c>
      <c r="AA949" s="28">
        <v>0</v>
      </c>
      <c r="AB949" s="30">
        <v>0</v>
      </c>
      <c r="AC949" s="30">
        <v>0</v>
      </c>
      <c r="AG949" s="28">
        <v>1130</v>
      </c>
      <c r="AH949" s="28">
        <v>911</v>
      </c>
      <c r="AI949" s="28">
        <v>662</v>
      </c>
      <c r="AJ949" s="28">
        <v>690</v>
      </c>
      <c r="AK949" s="28">
        <v>166</v>
      </c>
      <c r="AL949" s="28">
        <v>27.7</v>
      </c>
      <c r="AM949" s="28">
        <f t="shared" si="91"/>
        <v>16.686746987951807</v>
      </c>
      <c r="AN949" s="28">
        <v>62122</v>
      </c>
      <c r="AO949" s="28" t="s">
        <v>3796</v>
      </c>
      <c r="AP949" s="28">
        <v>0.10199999999999999</v>
      </c>
      <c r="AQ949" s="28">
        <v>0.498</v>
      </c>
      <c r="AR949" s="28">
        <v>0.26300000000000001</v>
      </c>
      <c r="AS949" s="28">
        <v>3.3099999999999997E-2</v>
      </c>
      <c r="AT949" s="28">
        <v>4.0999999999999999E-4</v>
      </c>
      <c r="AU949" s="28">
        <v>0.1</v>
      </c>
      <c r="AV949" s="28">
        <v>1.25E-3</v>
      </c>
      <c r="AW949" s="28">
        <v>1.58E-3</v>
      </c>
      <c r="AX949" s="28">
        <v>2.9E-4</v>
      </c>
      <c r="AY949" s="28">
        <v>9470</v>
      </c>
      <c r="AZ949" s="28">
        <v>3</v>
      </c>
      <c r="BB949" s="28">
        <v>0</v>
      </c>
      <c r="BC949" s="28">
        <v>3</v>
      </c>
      <c r="BE949" s="28">
        <v>0</v>
      </c>
      <c r="BF949" s="28">
        <v>0</v>
      </c>
      <c r="BG949" s="28">
        <v>1</v>
      </c>
      <c r="BH949" s="28">
        <v>0</v>
      </c>
      <c r="BI949" s="28">
        <v>0</v>
      </c>
      <c r="BJ949" s="28">
        <v>0</v>
      </c>
      <c r="BK949" s="28" t="s">
        <v>199</v>
      </c>
      <c r="BM949" s="28">
        <v>0</v>
      </c>
      <c r="BS949" s="32" t="s">
        <v>3796</v>
      </c>
      <c r="BT949" t="s">
        <v>186</v>
      </c>
      <c r="BU949">
        <v>1</v>
      </c>
      <c r="BV949" s="33" t="s">
        <v>3709</v>
      </c>
      <c r="BW949" s="33" t="s">
        <v>3710</v>
      </c>
      <c r="BX949" s="34" t="s">
        <v>3721</v>
      </c>
      <c r="BY949" s="35" t="s">
        <v>3712</v>
      </c>
      <c r="BZ949" s="35" t="s">
        <v>3721</v>
      </c>
      <c r="CA949" s="35" t="s">
        <v>187</v>
      </c>
      <c r="CB949" s="35" t="s">
        <v>188</v>
      </c>
      <c r="CC949" s="35">
        <v>1</v>
      </c>
      <c r="CD949" s="28" t="s">
        <v>189</v>
      </c>
      <c r="CE949" s="28">
        <v>0</v>
      </c>
      <c r="CH949" s="28">
        <v>1586596</v>
      </c>
      <c r="CI949" s="28">
        <v>7207336</v>
      </c>
      <c r="CJ949">
        <v>265.93</v>
      </c>
      <c r="CK949">
        <v>272.14</v>
      </c>
      <c r="CL949">
        <v>-6.2099999999999795</v>
      </c>
      <c r="CM949">
        <v>6.2099999999999795</v>
      </c>
      <c r="CN949">
        <v>20.219999999999914</v>
      </c>
      <c r="CO949" s="38" t="s">
        <v>189</v>
      </c>
      <c r="CY949" s="39" t="s">
        <v>189</v>
      </c>
      <c r="CZ949" s="40">
        <v>0</v>
      </c>
      <c r="DA949" s="35" t="s">
        <v>205</v>
      </c>
      <c r="DP949" s="42">
        <v>58</v>
      </c>
      <c r="DQ949" s="42">
        <v>2021</v>
      </c>
      <c r="DR949" s="42">
        <v>62122</v>
      </c>
      <c r="DS949" s="35" t="s">
        <v>189</v>
      </c>
      <c r="DT949" s="35">
        <v>18</v>
      </c>
      <c r="DX949" s="35" t="s">
        <v>697</v>
      </c>
      <c r="EC949" s="35" t="s">
        <v>194</v>
      </c>
      <c r="EG949" s="28">
        <v>919</v>
      </c>
      <c r="EH949" s="28">
        <v>684</v>
      </c>
      <c r="EI949" s="28">
        <v>415</v>
      </c>
      <c r="EJ949" s="28">
        <v>445</v>
      </c>
      <c r="EK949" s="28">
        <v>202</v>
      </c>
      <c r="EL949" s="28">
        <v>28</v>
      </c>
      <c r="EM949" s="44">
        <f t="shared" si="93"/>
        <v>13.861386138613863</v>
      </c>
      <c r="EN949" s="28" t="s">
        <v>3796</v>
      </c>
      <c r="EO949" s="33">
        <v>62122</v>
      </c>
      <c r="EP949" s="33" t="s">
        <v>3796</v>
      </c>
    </row>
    <row r="950" spans="1:480" x14ac:dyDescent="0.35">
      <c r="B950" s="28">
        <v>351</v>
      </c>
      <c r="C950" s="28">
        <v>2021</v>
      </c>
      <c r="D950" s="28">
        <v>28</v>
      </c>
      <c r="E950" s="28" t="s">
        <v>692</v>
      </c>
      <c r="F950" s="28" t="s">
        <v>692</v>
      </c>
      <c r="G950" s="28" t="s">
        <v>692</v>
      </c>
      <c r="H950" s="28" t="s">
        <v>3797</v>
      </c>
      <c r="I950" s="28">
        <v>1</v>
      </c>
      <c r="J950" s="28" t="s">
        <v>464</v>
      </c>
      <c r="K950" s="28">
        <v>24</v>
      </c>
      <c r="L950" s="28" t="s">
        <v>3795</v>
      </c>
      <c r="N950" s="29">
        <v>476.99299999999999</v>
      </c>
      <c r="O950" s="29">
        <v>476.99299999999999</v>
      </c>
      <c r="P950" s="28">
        <f t="shared" si="97"/>
        <v>278.64999999999998</v>
      </c>
      <c r="Q950" s="28">
        <f t="shared" si="94"/>
        <v>2.612197663278073</v>
      </c>
      <c r="R950" s="28">
        <v>1583871</v>
      </c>
      <c r="S950" s="28">
        <v>7207266</v>
      </c>
      <c r="T950" s="28">
        <v>0</v>
      </c>
      <c r="U950" s="28">
        <v>0</v>
      </c>
      <c r="V950" s="28">
        <v>0</v>
      </c>
      <c r="W950" s="28">
        <v>0</v>
      </c>
      <c r="X950" s="28">
        <v>0</v>
      </c>
      <c r="Y950" s="28">
        <v>0</v>
      </c>
      <c r="Z950" s="28">
        <f t="shared" si="92"/>
        <v>0</v>
      </c>
      <c r="AA950" s="28">
        <v>0</v>
      </c>
      <c r="AB950" s="30">
        <v>0</v>
      </c>
      <c r="AC950" s="30">
        <v>0</v>
      </c>
      <c r="AG950" s="28">
        <v>1130</v>
      </c>
      <c r="AH950" s="28">
        <v>911</v>
      </c>
      <c r="AI950" s="28">
        <v>662</v>
      </c>
      <c r="AJ950" s="28">
        <v>690</v>
      </c>
      <c r="AK950" s="28">
        <v>166</v>
      </c>
      <c r="AL950" s="28">
        <v>27.6</v>
      </c>
      <c r="AM950" s="28">
        <f t="shared" si="91"/>
        <v>16.626506024096386</v>
      </c>
      <c r="AN950" s="28">
        <v>28870</v>
      </c>
      <c r="AO950" s="28" t="s">
        <v>3798</v>
      </c>
      <c r="AP950" s="28">
        <v>0.10199999999999999</v>
      </c>
      <c r="AQ950" s="28">
        <v>0.498</v>
      </c>
      <c r="AR950" s="28">
        <v>0.26300000000000001</v>
      </c>
      <c r="AS950" s="28">
        <v>3.32E-2</v>
      </c>
      <c r="AT950" s="28">
        <v>4.0999999999999999E-4</v>
      </c>
      <c r="AU950" s="28">
        <v>0.1</v>
      </c>
      <c r="AV950" s="28">
        <v>1.2199999999999999E-3</v>
      </c>
      <c r="AW950" s="28">
        <v>1.57E-3</v>
      </c>
      <c r="AX950" s="28">
        <v>2.7999999999999998E-4</v>
      </c>
      <c r="AY950" s="28">
        <v>9460</v>
      </c>
      <c r="BS950" s="32" t="s">
        <v>3798</v>
      </c>
      <c r="BT950" t="s">
        <v>186</v>
      </c>
      <c r="BU950">
        <v>1</v>
      </c>
      <c r="BV950" s="33" t="s">
        <v>3709</v>
      </c>
      <c r="BW950" s="33" t="s">
        <v>3710</v>
      </c>
      <c r="BX950" s="34" t="s">
        <v>3721</v>
      </c>
      <c r="BY950" s="35" t="s">
        <v>3712</v>
      </c>
      <c r="BZ950" s="35" t="s">
        <v>3721</v>
      </c>
      <c r="CA950" s="35" t="s">
        <v>187</v>
      </c>
      <c r="CB950" s="35" t="s">
        <v>188</v>
      </c>
      <c r="CC950" s="35">
        <v>1</v>
      </c>
      <c r="CD950" s="28" t="s">
        <v>189</v>
      </c>
      <c r="CE950" s="28">
        <v>0</v>
      </c>
      <c r="CH950" s="28">
        <v>1584327</v>
      </c>
      <c r="CI950" s="28">
        <v>7207391</v>
      </c>
      <c r="CJ950">
        <v>278.64999999999998</v>
      </c>
      <c r="CK950">
        <v>266.19</v>
      </c>
      <c r="CL950">
        <v>12.45999999999998</v>
      </c>
      <c r="CM950">
        <v>12.45999999999998</v>
      </c>
      <c r="CN950">
        <v>12.45999999999998</v>
      </c>
      <c r="CO950" s="38" t="s">
        <v>189</v>
      </c>
      <c r="CY950" s="39" t="s">
        <v>189</v>
      </c>
      <c r="CZ950" s="40">
        <v>0</v>
      </c>
      <c r="DA950" s="35" t="s">
        <v>205</v>
      </c>
      <c r="DP950" s="42">
        <v>351</v>
      </c>
      <c r="DQ950" s="42">
        <v>2021</v>
      </c>
      <c r="DR950" s="42">
        <v>28870</v>
      </c>
      <c r="DX950" s="35" t="s">
        <v>697</v>
      </c>
      <c r="EA950" s="35" t="s">
        <v>207</v>
      </c>
      <c r="EG950" s="28">
        <v>921</v>
      </c>
      <c r="EH950" s="28">
        <v>685</v>
      </c>
      <c r="EI950" s="28">
        <v>415</v>
      </c>
      <c r="EJ950" s="28">
        <v>445</v>
      </c>
      <c r="EK950" s="28">
        <v>201</v>
      </c>
      <c r="EL950" s="28">
        <v>24</v>
      </c>
      <c r="EM950" s="44">
        <f t="shared" si="93"/>
        <v>11.940298507462686</v>
      </c>
      <c r="EN950" s="28" t="s">
        <v>3798</v>
      </c>
      <c r="EO950" s="33">
        <v>28870</v>
      </c>
      <c r="EP950" s="33" t="s">
        <v>3798</v>
      </c>
    </row>
    <row r="951" spans="1:480" x14ac:dyDescent="0.35">
      <c r="B951" s="28">
        <v>87</v>
      </c>
      <c r="C951" s="28">
        <v>2022</v>
      </c>
      <c r="D951" s="28">
        <v>108</v>
      </c>
      <c r="E951" s="28" t="s">
        <v>382</v>
      </c>
      <c r="F951" s="28" t="s">
        <v>3799</v>
      </c>
      <c r="G951" s="28" t="s">
        <v>3800</v>
      </c>
      <c r="H951" s="28" t="s">
        <v>3801</v>
      </c>
      <c r="I951" s="28">
        <v>2</v>
      </c>
      <c r="J951" s="28" t="s">
        <v>386</v>
      </c>
      <c r="K951" s="28">
        <v>17</v>
      </c>
      <c r="L951" s="28" t="s">
        <v>3799</v>
      </c>
      <c r="M951" s="28" t="s">
        <v>3802</v>
      </c>
      <c r="N951" s="29">
        <v>3106.01</v>
      </c>
      <c r="O951" s="29">
        <v>15243.41</v>
      </c>
      <c r="P951" s="28">
        <f t="shared" si="97"/>
        <v>389.71</v>
      </c>
      <c r="Q951" s="28">
        <f t="shared" si="94"/>
        <v>1.5299070221164424</v>
      </c>
      <c r="R951" s="28">
        <v>1339104</v>
      </c>
      <c r="S951" s="28">
        <v>6753200</v>
      </c>
      <c r="T951" s="28">
        <v>1</v>
      </c>
      <c r="U951" s="28">
        <v>0.28934877599999997</v>
      </c>
      <c r="V951" s="28">
        <v>0</v>
      </c>
      <c r="W951" s="28">
        <v>0</v>
      </c>
      <c r="X951" s="28">
        <v>0</v>
      </c>
      <c r="Y951" s="28">
        <v>0</v>
      </c>
      <c r="Z951" s="28">
        <f t="shared" si="92"/>
        <v>4.2117725764192135</v>
      </c>
      <c r="AA951" s="28">
        <v>1</v>
      </c>
      <c r="AB951" s="30">
        <v>0</v>
      </c>
      <c r="AC951" s="30">
        <v>0</v>
      </c>
      <c r="AG951" s="28">
        <v>62.8</v>
      </c>
      <c r="AH951" s="28">
        <v>48.9</v>
      </c>
      <c r="AI951" s="28">
        <v>33</v>
      </c>
      <c r="AJ951" s="28">
        <v>34.799999999999997</v>
      </c>
      <c r="AK951" s="28">
        <v>6.87</v>
      </c>
      <c r="AL951" s="28">
        <v>1.1399999999999999</v>
      </c>
      <c r="AM951" s="28">
        <f t="shared" si="91"/>
        <v>16.593886462882093</v>
      </c>
      <c r="AN951" s="28">
        <v>12417</v>
      </c>
      <c r="AO951" s="28" t="s">
        <v>3803</v>
      </c>
      <c r="AP951" s="28">
        <v>0.126</v>
      </c>
      <c r="AQ951" s="28">
        <v>0.69799999999999995</v>
      </c>
      <c r="AR951" s="28">
        <v>6.2E-4</v>
      </c>
      <c r="AS951" s="28">
        <v>0</v>
      </c>
      <c r="AT951" s="28">
        <v>0</v>
      </c>
      <c r="AU951" s="28">
        <v>0.17199999999999999</v>
      </c>
      <c r="AV951" s="28">
        <v>2.8300000000000001E-3</v>
      </c>
      <c r="AW951" s="28">
        <v>8.0000000000000004E-4</v>
      </c>
      <c r="AX951" s="28">
        <v>1.4999999999999999E-4</v>
      </c>
      <c r="AY951" s="28">
        <v>405</v>
      </c>
      <c r="AZ951" s="28">
        <v>3</v>
      </c>
      <c r="BA951" s="28">
        <v>41</v>
      </c>
      <c r="BB951" s="28">
        <v>53</v>
      </c>
      <c r="BC951" s="28">
        <v>1</v>
      </c>
      <c r="BD951" s="28">
        <v>1</v>
      </c>
      <c r="BE951" s="28">
        <v>8</v>
      </c>
      <c r="BF951" s="28">
        <v>0</v>
      </c>
      <c r="BG951" s="28">
        <v>3</v>
      </c>
      <c r="BH951" s="28">
        <v>1</v>
      </c>
      <c r="BI951" s="28">
        <v>0</v>
      </c>
      <c r="BJ951" s="28">
        <v>11</v>
      </c>
      <c r="BK951" s="28" t="s">
        <v>491</v>
      </c>
      <c r="BL951" s="28">
        <v>100</v>
      </c>
      <c r="BM951" s="28">
        <v>0</v>
      </c>
      <c r="BN951" s="28" t="s">
        <v>3804</v>
      </c>
      <c r="BS951" s="32" t="s">
        <v>3803</v>
      </c>
      <c r="BT951" t="s">
        <v>201</v>
      </c>
      <c r="BU951">
        <v>1</v>
      </c>
      <c r="BV951" s="33" t="s">
        <v>3709</v>
      </c>
      <c r="BX951" s="34" t="s">
        <v>3805</v>
      </c>
      <c r="BY951" s="35" t="s">
        <v>3712</v>
      </c>
      <c r="BZ951" s="35" t="s">
        <v>3805</v>
      </c>
      <c r="CA951" s="35" t="s">
        <v>187</v>
      </c>
      <c r="CB951" s="35" t="s">
        <v>188</v>
      </c>
      <c r="CC951" s="35">
        <v>1</v>
      </c>
      <c r="CD951" s="28" t="s">
        <v>202</v>
      </c>
      <c r="CE951" s="28">
        <v>1</v>
      </c>
      <c r="CF951" s="36" t="s">
        <v>1331</v>
      </c>
      <c r="CH951" s="28">
        <v>1338008</v>
      </c>
      <c r="CI951" s="28">
        <v>6750437</v>
      </c>
      <c r="CJ951">
        <v>389.71</v>
      </c>
      <c r="CK951">
        <v>345.86</v>
      </c>
      <c r="CL951">
        <v>43.849999999999966</v>
      </c>
      <c r="CM951">
        <v>43.849999999999966</v>
      </c>
      <c r="CN951">
        <v>233.20999999999998</v>
      </c>
      <c r="CO951" s="38" t="s">
        <v>189</v>
      </c>
      <c r="CP951" s="38" t="s">
        <v>202</v>
      </c>
      <c r="CR951" s="38" t="s">
        <v>202</v>
      </c>
      <c r="CY951" s="39" t="s">
        <v>189</v>
      </c>
      <c r="CZ951" s="40" t="s">
        <v>202</v>
      </c>
      <c r="DA951" s="35" t="s">
        <v>205</v>
      </c>
      <c r="DF951" s="41">
        <v>0.35199999999999998</v>
      </c>
      <c r="DG951" s="41">
        <v>2980218</v>
      </c>
      <c r="DH951" s="41">
        <v>22633537</v>
      </c>
      <c r="DI951" s="41">
        <v>8.4000000000000005E-2</v>
      </c>
      <c r="DJ951" s="41">
        <v>0.159</v>
      </c>
      <c r="DP951" s="42">
        <v>87</v>
      </c>
      <c r="DQ951" s="42">
        <v>2022</v>
      </c>
      <c r="DR951" s="42">
        <v>12417</v>
      </c>
      <c r="DS951" s="35" t="s">
        <v>189</v>
      </c>
      <c r="DT951" s="35">
        <v>48</v>
      </c>
      <c r="DU951" s="35" t="s">
        <v>3806</v>
      </c>
      <c r="DV951" s="43" t="s">
        <v>3807</v>
      </c>
      <c r="DX951" s="35" t="s">
        <v>421</v>
      </c>
      <c r="DY951" s="35" t="s">
        <v>393</v>
      </c>
      <c r="EC951" s="35" t="s">
        <v>194</v>
      </c>
      <c r="EG951" s="28">
        <v>46.9</v>
      </c>
      <c r="EH951" s="28">
        <v>35.6</v>
      </c>
      <c r="EI951" s="28">
        <v>22.6</v>
      </c>
      <c r="EJ951" s="28">
        <v>24.1</v>
      </c>
      <c r="EK951" s="28">
        <v>6.87</v>
      </c>
      <c r="EL951" s="28">
        <v>1.25</v>
      </c>
      <c r="EM951" s="44">
        <f t="shared" si="93"/>
        <v>18.195050946142651</v>
      </c>
      <c r="EN951" s="28" t="s">
        <v>3803</v>
      </c>
      <c r="EO951" s="33">
        <v>12417</v>
      </c>
      <c r="EP951" s="33" t="s">
        <v>3803</v>
      </c>
    </row>
    <row r="952" spans="1:480" x14ac:dyDescent="0.35">
      <c r="B952" s="28">
        <v>1079</v>
      </c>
      <c r="C952" s="28">
        <v>2022</v>
      </c>
      <c r="D952" s="28">
        <v>108</v>
      </c>
      <c r="E952" s="28" t="s">
        <v>382</v>
      </c>
      <c r="F952" s="28" t="s">
        <v>3799</v>
      </c>
      <c r="G952" s="28" t="s">
        <v>3800</v>
      </c>
      <c r="H952" s="28" t="s">
        <v>1266</v>
      </c>
      <c r="I952" s="28">
        <v>2</v>
      </c>
      <c r="J952" s="28" t="s">
        <v>386</v>
      </c>
      <c r="K952" s="28">
        <v>17</v>
      </c>
      <c r="L952" s="28" t="s">
        <v>3799</v>
      </c>
      <c r="M952" s="28" t="s">
        <v>3802</v>
      </c>
      <c r="N952" s="29">
        <v>3034.51</v>
      </c>
      <c r="O952" s="29">
        <v>15243.41</v>
      </c>
      <c r="P952" s="28">
        <f t="shared" si="97"/>
        <v>345.86</v>
      </c>
      <c r="Q952" s="28">
        <f t="shared" si="94"/>
        <v>1.5299070221164424</v>
      </c>
      <c r="R952" s="28">
        <v>1338008</v>
      </c>
      <c r="S952" s="28">
        <v>6750437</v>
      </c>
      <c r="T952" s="28">
        <v>1</v>
      </c>
      <c r="U952" s="28">
        <v>1.2210000000000001</v>
      </c>
      <c r="V952" s="28">
        <v>0</v>
      </c>
      <c r="W952" s="28">
        <v>0</v>
      </c>
      <c r="X952" s="28">
        <v>0</v>
      </c>
      <c r="Y952" s="28">
        <v>0</v>
      </c>
      <c r="Z952" s="28">
        <f t="shared" si="92"/>
        <v>15.514612452350699</v>
      </c>
      <c r="AA952" s="28">
        <v>1</v>
      </c>
      <c r="AB952" s="30">
        <v>0</v>
      </c>
      <c r="AC952" s="30">
        <v>0</v>
      </c>
      <c r="AG952" s="28">
        <v>76.7</v>
      </c>
      <c r="AH952" s="28">
        <v>59.3</v>
      </c>
      <c r="AI952" s="28">
        <v>39.4</v>
      </c>
      <c r="AJ952" s="28">
        <v>41.6</v>
      </c>
      <c r="AK952" s="28">
        <v>7.87</v>
      </c>
      <c r="AL952" s="28">
        <v>1.32</v>
      </c>
      <c r="AM952" s="28">
        <f t="shared" si="91"/>
        <v>16.772554002541295</v>
      </c>
      <c r="AN952" s="28">
        <v>12288</v>
      </c>
      <c r="AO952" s="28" t="s">
        <v>3808</v>
      </c>
      <c r="AP952" s="28">
        <v>0.111</v>
      </c>
      <c r="AQ952" s="28">
        <v>0.71899999999999997</v>
      </c>
      <c r="AR952" s="28">
        <v>5.5000000000000003E-4</v>
      </c>
      <c r="AS952" s="28">
        <v>0</v>
      </c>
      <c r="AT952" s="28">
        <v>0</v>
      </c>
      <c r="AU952" s="28">
        <v>0.16600000000000001</v>
      </c>
      <c r="AV952" s="28">
        <v>2.4399999999999999E-3</v>
      </c>
      <c r="AW952" s="28">
        <v>6.8999999999999997E-4</v>
      </c>
      <c r="AX952" s="28">
        <v>1.2999999999999999E-4</v>
      </c>
      <c r="AY952" s="28">
        <v>470</v>
      </c>
      <c r="AZ952" s="28">
        <v>3</v>
      </c>
      <c r="BA952" s="28">
        <v>41</v>
      </c>
      <c r="BB952" s="28">
        <v>53</v>
      </c>
      <c r="BC952" s="28">
        <v>1</v>
      </c>
      <c r="BD952" s="28">
        <v>1</v>
      </c>
      <c r="BE952" s="28">
        <v>8</v>
      </c>
      <c r="BF952" s="28">
        <v>0</v>
      </c>
      <c r="BG952" s="28">
        <v>3</v>
      </c>
      <c r="BH952" s="28">
        <v>1</v>
      </c>
      <c r="BI952" s="28">
        <v>0</v>
      </c>
      <c r="BJ952" s="28">
        <v>11</v>
      </c>
      <c r="BK952" s="28" t="s">
        <v>491</v>
      </c>
      <c r="BL952" s="28">
        <v>100</v>
      </c>
      <c r="BM952" s="28">
        <v>0</v>
      </c>
      <c r="BN952" s="28" t="s">
        <v>3804</v>
      </c>
      <c r="BS952" s="32" t="s">
        <v>3808</v>
      </c>
      <c r="BT952" t="s">
        <v>201</v>
      </c>
      <c r="BU952">
        <v>3</v>
      </c>
      <c r="BV952" s="33" t="s">
        <v>3709</v>
      </c>
      <c r="BX952" s="34" t="s">
        <v>3805</v>
      </c>
      <c r="BY952" s="35" t="s">
        <v>3712</v>
      </c>
      <c r="BZ952" s="35" t="s">
        <v>3805</v>
      </c>
      <c r="CA952" s="35" t="s">
        <v>187</v>
      </c>
      <c r="CB952" s="35" t="s">
        <v>188</v>
      </c>
      <c r="CC952" s="35">
        <v>1</v>
      </c>
      <c r="CD952" s="28" t="s">
        <v>202</v>
      </c>
      <c r="CE952" s="28">
        <v>1</v>
      </c>
      <c r="CF952" s="36" t="s">
        <v>1331</v>
      </c>
      <c r="CH952" s="28">
        <v>1336084</v>
      </c>
      <c r="CI952" s="28">
        <v>6748362</v>
      </c>
      <c r="CJ952">
        <v>345.86</v>
      </c>
      <c r="CK952">
        <v>307.94</v>
      </c>
      <c r="CL952">
        <v>37.920000000000016</v>
      </c>
      <c r="CM952">
        <v>37.920000000000016</v>
      </c>
      <c r="CN952">
        <v>233.20999999999998</v>
      </c>
      <c r="CO952" s="38" t="s">
        <v>189</v>
      </c>
      <c r="CP952" s="38" t="s">
        <v>202</v>
      </c>
      <c r="CR952" s="38" t="s">
        <v>202</v>
      </c>
      <c r="CY952" s="39" t="s">
        <v>189</v>
      </c>
      <c r="CZ952" s="40" t="s">
        <v>202</v>
      </c>
      <c r="DA952" s="35" t="s">
        <v>205</v>
      </c>
      <c r="DF952" s="41">
        <v>0.38</v>
      </c>
      <c r="DG952" s="41">
        <v>0</v>
      </c>
      <c r="DH952" s="41">
        <v>27928839</v>
      </c>
      <c r="DI952" s="41">
        <v>8.4000000000000005E-2</v>
      </c>
      <c r="DJ952" s="41">
        <v>0.159</v>
      </c>
      <c r="DK952" s="41">
        <v>0.35199999999999998</v>
      </c>
      <c r="DL952" s="41">
        <v>0.626</v>
      </c>
      <c r="DP952" s="42">
        <v>1079</v>
      </c>
      <c r="DQ952" s="42">
        <v>2022</v>
      </c>
      <c r="DR952" s="42">
        <v>12288</v>
      </c>
      <c r="DS952" s="35" t="s">
        <v>189</v>
      </c>
      <c r="DT952" s="35">
        <v>48</v>
      </c>
      <c r="DU952" s="35" t="s">
        <v>3806</v>
      </c>
      <c r="DV952" s="43" t="s">
        <v>3807</v>
      </c>
      <c r="DX952" s="35" t="s">
        <v>421</v>
      </c>
      <c r="DY952" s="35" t="s">
        <v>393</v>
      </c>
      <c r="EC952" s="35" t="s">
        <v>194</v>
      </c>
      <c r="EG952" s="28">
        <v>58.6</v>
      </c>
      <c r="EH952" s="28">
        <v>44.9</v>
      </c>
      <c r="EI952" s="28">
        <v>29.2</v>
      </c>
      <c r="EJ952" s="28">
        <v>31</v>
      </c>
      <c r="EK952" s="28">
        <v>7.87</v>
      </c>
      <c r="EL952" s="28">
        <v>1.75</v>
      </c>
      <c r="EM952" s="44">
        <f t="shared" si="93"/>
        <v>22.236340533672173</v>
      </c>
      <c r="EN952" s="28" t="s">
        <v>3808</v>
      </c>
      <c r="EO952" s="33">
        <v>12288</v>
      </c>
      <c r="EP952" s="33" t="s">
        <v>3808</v>
      </c>
    </row>
    <row r="953" spans="1:480" x14ac:dyDescent="0.35">
      <c r="B953" s="28">
        <v>1080</v>
      </c>
      <c r="C953" s="28">
        <v>2022</v>
      </c>
      <c r="D953" s="28">
        <v>108</v>
      </c>
      <c r="E953" s="28" t="s">
        <v>382</v>
      </c>
      <c r="F953" s="28" t="s">
        <v>3799</v>
      </c>
      <c r="G953" s="28" t="s">
        <v>3800</v>
      </c>
      <c r="H953" s="28" t="s">
        <v>1266</v>
      </c>
      <c r="I953" s="28">
        <v>2</v>
      </c>
      <c r="J953" s="28" t="s">
        <v>386</v>
      </c>
      <c r="K953" s="28">
        <v>17</v>
      </c>
      <c r="L953" s="28" t="s">
        <v>3799</v>
      </c>
      <c r="M953" s="28" t="s">
        <v>3802</v>
      </c>
      <c r="N953" s="29">
        <v>4442.3999999999996</v>
      </c>
      <c r="O953" s="29">
        <v>15243.41</v>
      </c>
      <c r="P953" s="28">
        <f t="shared" si="97"/>
        <v>307.94</v>
      </c>
      <c r="Q953" s="28">
        <f t="shared" si="94"/>
        <v>1.5299070221164424</v>
      </c>
      <c r="R953" s="28">
        <v>1336084</v>
      </c>
      <c r="S953" s="28">
        <v>6748362</v>
      </c>
      <c r="T953" s="28">
        <v>1</v>
      </c>
      <c r="U953" s="28">
        <v>1.475108536</v>
      </c>
      <c r="V953" s="28">
        <v>0</v>
      </c>
      <c r="W953" s="28">
        <v>0</v>
      </c>
      <c r="X953" s="28">
        <v>0</v>
      </c>
      <c r="Y953" s="28">
        <v>0</v>
      </c>
      <c r="Z953" s="28">
        <f t="shared" si="92"/>
        <v>18.743437560355783</v>
      </c>
      <c r="AA953" s="28">
        <v>1</v>
      </c>
      <c r="AB953" s="30">
        <v>0</v>
      </c>
      <c r="AC953" s="30">
        <v>0</v>
      </c>
      <c r="AG953" s="28">
        <v>76.7</v>
      </c>
      <c r="AH953" s="28">
        <v>59.3</v>
      </c>
      <c r="AI953" s="28">
        <v>39.4</v>
      </c>
      <c r="AJ953" s="28">
        <v>41.6</v>
      </c>
      <c r="AK953" s="28">
        <v>7.87</v>
      </c>
      <c r="AL953" s="28">
        <v>1.32</v>
      </c>
      <c r="AM953" s="28">
        <f t="shared" si="91"/>
        <v>16.772554002541295</v>
      </c>
      <c r="AN953" s="28">
        <v>12288</v>
      </c>
      <c r="AO953" s="28" t="s">
        <v>3808</v>
      </c>
      <c r="AP953" s="28">
        <v>0.111</v>
      </c>
      <c r="AQ953" s="28">
        <v>0.71899999999999997</v>
      </c>
      <c r="AR953" s="28">
        <v>5.5000000000000003E-4</v>
      </c>
      <c r="AS953" s="28">
        <v>0</v>
      </c>
      <c r="AT953" s="28">
        <v>0</v>
      </c>
      <c r="AU953" s="28">
        <v>0.16600000000000001</v>
      </c>
      <c r="AV953" s="28">
        <v>2.4399999999999999E-3</v>
      </c>
      <c r="AW953" s="28">
        <v>6.8999999999999997E-4</v>
      </c>
      <c r="AX953" s="28">
        <v>1.2999999999999999E-4</v>
      </c>
      <c r="AY953" s="28">
        <v>470</v>
      </c>
      <c r="AZ953" s="28">
        <v>3</v>
      </c>
      <c r="BA953" s="28">
        <v>41</v>
      </c>
      <c r="BB953" s="28">
        <v>53</v>
      </c>
      <c r="BC953" s="28">
        <v>1</v>
      </c>
      <c r="BD953" s="28">
        <v>1</v>
      </c>
      <c r="BE953" s="28">
        <v>8</v>
      </c>
      <c r="BF953" s="28">
        <v>0</v>
      </c>
      <c r="BG953" s="28">
        <v>3</v>
      </c>
      <c r="BH953" s="28">
        <v>1</v>
      </c>
      <c r="BI953" s="28">
        <v>0</v>
      </c>
      <c r="BJ953" s="28">
        <v>11</v>
      </c>
      <c r="BK953" s="28" t="s">
        <v>491</v>
      </c>
      <c r="BL953" s="28">
        <v>100</v>
      </c>
      <c r="BM953" s="28">
        <v>0</v>
      </c>
      <c r="BN953" s="28" t="s">
        <v>3804</v>
      </c>
      <c r="BS953" s="32" t="s">
        <v>3808</v>
      </c>
      <c r="BT953" t="s">
        <v>201</v>
      </c>
      <c r="BU953">
        <v>3</v>
      </c>
      <c r="BV953" s="33" t="s">
        <v>3709</v>
      </c>
      <c r="BX953" s="34" t="s">
        <v>3805</v>
      </c>
      <c r="BY953" s="35" t="s">
        <v>3712</v>
      </c>
      <c r="BZ953" s="35" t="s">
        <v>3805</v>
      </c>
      <c r="CA953" s="35" t="s">
        <v>187</v>
      </c>
      <c r="CB953" s="35" t="s">
        <v>188</v>
      </c>
      <c r="CC953" s="35">
        <v>1</v>
      </c>
      <c r="CD953" s="28" t="s">
        <v>202</v>
      </c>
      <c r="CE953" s="28">
        <v>1</v>
      </c>
      <c r="CF953" s="36" t="s">
        <v>1331</v>
      </c>
      <c r="CH953" s="28">
        <v>1334695</v>
      </c>
      <c r="CI953" s="28">
        <v>6745202</v>
      </c>
      <c r="CJ953">
        <v>307.94</v>
      </c>
      <c r="CK953">
        <v>251.04</v>
      </c>
      <c r="CL953">
        <v>56.900000000000006</v>
      </c>
      <c r="CM953">
        <v>56.900000000000006</v>
      </c>
      <c r="CN953">
        <v>233.20999999999998</v>
      </c>
      <c r="CO953" s="38" t="s">
        <v>189</v>
      </c>
      <c r="CP953" s="38" t="s">
        <v>202</v>
      </c>
      <c r="CR953" s="38" t="s">
        <v>202</v>
      </c>
      <c r="CY953" s="39" t="s">
        <v>189</v>
      </c>
      <c r="CZ953" s="40" t="s">
        <v>202</v>
      </c>
      <c r="DA953" s="35" t="s">
        <v>205</v>
      </c>
      <c r="DF953" s="41">
        <v>0.38</v>
      </c>
      <c r="DG953" s="41">
        <v>18676201</v>
      </c>
      <c r="DH953" s="41">
        <v>27928839</v>
      </c>
      <c r="DI953" s="41">
        <v>8.4000000000000005E-2</v>
      </c>
      <c r="DJ953" s="41">
        <v>0.159</v>
      </c>
      <c r="DK953" s="41">
        <v>0.35199999999999998</v>
      </c>
      <c r="DL953" s="41">
        <v>0.626</v>
      </c>
      <c r="DP953" s="42">
        <v>1080</v>
      </c>
      <c r="DQ953" s="42">
        <v>2022</v>
      </c>
      <c r="DR953" s="42">
        <v>12288</v>
      </c>
      <c r="DS953" s="35" t="s">
        <v>189</v>
      </c>
      <c r="DT953" s="35">
        <v>48</v>
      </c>
      <c r="DU953" s="35" t="s">
        <v>3806</v>
      </c>
      <c r="DV953" s="43" t="s">
        <v>3807</v>
      </c>
      <c r="DX953" s="35" t="s">
        <v>421</v>
      </c>
      <c r="DY953" s="35" t="s">
        <v>393</v>
      </c>
      <c r="EC953" s="35" t="s">
        <v>194</v>
      </c>
      <c r="EG953" s="28">
        <v>58.6</v>
      </c>
      <c r="EH953" s="28">
        <v>44.9</v>
      </c>
      <c r="EI953" s="28">
        <v>29.2</v>
      </c>
      <c r="EJ953" s="28">
        <v>31</v>
      </c>
      <c r="EK953" s="28">
        <v>7.87</v>
      </c>
      <c r="EL953" s="28">
        <v>1.75</v>
      </c>
      <c r="EM953" s="44">
        <f t="shared" si="93"/>
        <v>22.236340533672173</v>
      </c>
      <c r="EN953" s="28" t="s">
        <v>3808</v>
      </c>
      <c r="EO953" s="33">
        <v>12288</v>
      </c>
      <c r="EP953" s="33" t="s">
        <v>3808</v>
      </c>
    </row>
    <row r="954" spans="1:480" x14ac:dyDescent="0.35">
      <c r="B954" s="28">
        <v>1081</v>
      </c>
      <c r="C954" s="28">
        <v>2022</v>
      </c>
      <c r="D954" s="28">
        <v>108</v>
      </c>
      <c r="E954" s="28" t="s">
        <v>382</v>
      </c>
      <c r="F954" s="28" t="s">
        <v>3799</v>
      </c>
      <c r="G954" s="28" t="s">
        <v>3800</v>
      </c>
      <c r="H954" s="28" t="s">
        <v>1266</v>
      </c>
      <c r="I954" s="28">
        <v>2</v>
      </c>
      <c r="J954" s="28" t="s">
        <v>386</v>
      </c>
      <c r="K954" s="28">
        <v>17</v>
      </c>
      <c r="L954" s="28" t="s">
        <v>3799</v>
      </c>
      <c r="M954" s="28" t="s">
        <v>3802</v>
      </c>
      <c r="N954" s="29">
        <v>2360.61</v>
      </c>
      <c r="O954" s="29">
        <v>15243.41</v>
      </c>
      <c r="P954" s="28">
        <f t="shared" si="97"/>
        <v>251.04</v>
      </c>
      <c r="Q954" s="28">
        <f t="shared" si="94"/>
        <v>1.5299070221164424</v>
      </c>
      <c r="R954" s="28">
        <v>1334695</v>
      </c>
      <c r="S954" s="28">
        <v>6745202</v>
      </c>
      <c r="T954" s="28">
        <v>1</v>
      </c>
      <c r="U954" s="28">
        <v>1.601</v>
      </c>
      <c r="V954" s="28">
        <v>0</v>
      </c>
      <c r="W954" s="28">
        <v>0</v>
      </c>
      <c r="X954" s="28">
        <v>0</v>
      </c>
      <c r="Y954" s="28">
        <v>0</v>
      </c>
      <c r="Z954" s="28">
        <f t="shared" si="92"/>
        <v>20.3430749682338</v>
      </c>
      <c r="AA954" s="28">
        <v>1</v>
      </c>
      <c r="AB954" s="30">
        <v>0</v>
      </c>
      <c r="AC954" s="30">
        <v>0</v>
      </c>
      <c r="AG954" s="28">
        <v>76.7</v>
      </c>
      <c r="AH954" s="28">
        <v>59.3</v>
      </c>
      <c r="AI954" s="28">
        <v>39.4</v>
      </c>
      <c r="AJ954" s="28">
        <v>41.6</v>
      </c>
      <c r="AK954" s="28">
        <v>7.87</v>
      </c>
      <c r="AL954" s="28">
        <v>1.32</v>
      </c>
      <c r="AM954" s="28">
        <f t="shared" si="91"/>
        <v>16.772554002541295</v>
      </c>
      <c r="AN954" s="28">
        <v>12288</v>
      </c>
      <c r="AO954" s="28" t="s">
        <v>3808</v>
      </c>
      <c r="AP954" s="28">
        <v>0.111</v>
      </c>
      <c r="AQ954" s="28">
        <v>0.71899999999999997</v>
      </c>
      <c r="AR954" s="28">
        <v>5.5000000000000003E-4</v>
      </c>
      <c r="AS954" s="28">
        <v>0</v>
      </c>
      <c r="AT954" s="28">
        <v>0</v>
      </c>
      <c r="AU954" s="28">
        <v>0.16600000000000001</v>
      </c>
      <c r="AV954" s="28">
        <v>2.4399999999999999E-3</v>
      </c>
      <c r="AW954" s="28">
        <v>6.8999999999999997E-4</v>
      </c>
      <c r="AX954" s="28">
        <v>1.2999999999999999E-4</v>
      </c>
      <c r="AY954" s="28">
        <v>470</v>
      </c>
      <c r="AZ954" s="28">
        <v>3</v>
      </c>
      <c r="BA954" s="28">
        <v>41</v>
      </c>
      <c r="BB954" s="28">
        <v>53</v>
      </c>
      <c r="BC954" s="28">
        <v>1</v>
      </c>
      <c r="BD954" s="28">
        <v>1</v>
      </c>
      <c r="BE954" s="28">
        <v>8</v>
      </c>
      <c r="BF954" s="28">
        <v>0</v>
      </c>
      <c r="BG954" s="28">
        <v>3</v>
      </c>
      <c r="BH954" s="28">
        <v>1</v>
      </c>
      <c r="BI954" s="28">
        <v>0</v>
      </c>
      <c r="BJ954" s="28">
        <v>11</v>
      </c>
      <c r="BK954" s="28" t="s">
        <v>491</v>
      </c>
      <c r="BL954" s="28">
        <v>100</v>
      </c>
      <c r="BM954" s="28">
        <v>0</v>
      </c>
      <c r="BN954" s="28" t="s">
        <v>3804</v>
      </c>
      <c r="BS954" s="32" t="s">
        <v>3808</v>
      </c>
      <c r="BT954" t="s">
        <v>201</v>
      </c>
      <c r="BU954">
        <v>3</v>
      </c>
      <c r="BV954" s="33" t="s">
        <v>3709</v>
      </c>
      <c r="BX954" s="34" t="s">
        <v>3805</v>
      </c>
      <c r="BY954" s="35" t="s">
        <v>3712</v>
      </c>
      <c r="BZ954" s="35" t="s">
        <v>3805</v>
      </c>
      <c r="CA954" s="35" t="s">
        <v>187</v>
      </c>
      <c r="CB954" s="35" t="s">
        <v>188</v>
      </c>
      <c r="CC954" s="35">
        <v>1</v>
      </c>
      <c r="CD954" s="28" t="s">
        <v>202</v>
      </c>
      <c r="CE954" s="28">
        <v>1</v>
      </c>
      <c r="CF954" s="36" t="s">
        <v>1331</v>
      </c>
      <c r="CH954" s="28">
        <v>1332732</v>
      </c>
      <c r="CI954" s="28">
        <v>6744935</v>
      </c>
      <c r="CJ954">
        <v>251.04</v>
      </c>
      <c r="CK954">
        <v>176.88</v>
      </c>
      <c r="CL954">
        <v>74.16</v>
      </c>
      <c r="CM954">
        <v>74.16</v>
      </c>
      <c r="CN954">
        <v>233.20999999999998</v>
      </c>
      <c r="CO954" s="38" t="s">
        <v>189</v>
      </c>
      <c r="CP954" s="38" t="s">
        <v>202</v>
      </c>
      <c r="CR954" s="38" t="s">
        <v>202</v>
      </c>
      <c r="CY954" s="39" t="s">
        <v>189</v>
      </c>
      <c r="CZ954" s="40" t="s">
        <v>202</v>
      </c>
      <c r="DA954" s="35" t="s">
        <v>205</v>
      </c>
      <c r="DF954" s="41">
        <v>0.38</v>
      </c>
      <c r="DH954" s="41">
        <v>27928839</v>
      </c>
      <c r="DI954" s="41">
        <v>8.4000000000000005E-2</v>
      </c>
      <c r="DJ954" s="41">
        <v>0.159</v>
      </c>
      <c r="DK954" s="41">
        <v>0.35199999999999998</v>
      </c>
      <c r="DL954" s="41">
        <v>0.626</v>
      </c>
      <c r="DP954" s="42">
        <v>1081</v>
      </c>
      <c r="DQ954" s="42">
        <v>2022</v>
      </c>
      <c r="DR954" s="42">
        <v>12288</v>
      </c>
      <c r="DS954" s="35" t="s">
        <v>189</v>
      </c>
      <c r="DT954" s="35">
        <v>48</v>
      </c>
      <c r="DU954" s="35" t="s">
        <v>3806</v>
      </c>
      <c r="DV954" s="43" t="s">
        <v>3807</v>
      </c>
      <c r="DX954" s="35" t="s">
        <v>421</v>
      </c>
      <c r="DY954" s="35" t="s">
        <v>393</v>
      </c>
      <c r="EC954" s="35" t="s">
        <v>194</v>
      </c>
      <c r="EG954" s="28">
        <v>58.6</v>
      </c>
      <c r="EH954" s="28">
        <v>44.9</v>
      </c>
      <c r="EI954" s="28">
        <v>29.2</v>
      </c>
      <c r="EJ954" s="28">
        <v>31</v>
      </c>
      <c r="EK954" s="28">
        <v>7.87</v>
      </c>
      <c r="EL954" s="28">
        <v>1.75</v>
      </c>
      <c r="EM954" s="44">
        <f t="shared" si="93"/>
        <v>22.236340533672173</v>
      </c>
      <c r="EN954" s="28" t="s">
        <v>3808</v>
      </c>
      <c r="EO954" s="33">
        <v>12288</v>
      </c>
      <c r="EP954" s="33" t="s">
        <v>3808</v>
      </c>
    </row>
    <row r="955" spans="1:480" x14ac:dyDescent="0.35">
      <c r="B955" s="28">
        <v>36</v>
      </c>
      <c r="C955" s="28">
        <v>2022</v>
      </c>
      <c r="D955" s="28">
        <v>108</v>
      </c>
      <c r="E955" s="28" t="s">
        <v>382</v>
      </c>
      <c r="F955" s="28" t="s">
        <v>3799</v>
      </c>
      <c r="G955" s="28" t="s">
        <v>3800</v>
      </c>
      <c r="H955" s="28" t="s">
        <v>3809</v>
      </c>
      <c r="I955" s="28">
        <v>2</v>
      </c>
      <c r="J955" s="28" t="s">
        <v>386</v>
      </c>
      <c r="K955" s="28">
        <v>17</v>
      </c>
      <c r="L955" s="28" t="s">
        <v>3799</v>
      </c>
      <c r="M955" s="28" t="s">
        <v>3810</v>
      </c>
      <c r="N955" s="29">
        <v>2299.88</v>
      </c>
      <c r="O955" s="29">
        <v>15243.41</v>
      </c>
      <c r="P955" s="28">
        <f t="shared" si="97"/>
        <v>408.77</v>
      </c>
      <c r="Q955" s="28">
        <f t="shared" si="94"/>
        <v>1.5299070221164424</v>
      </c>
      <c r="R955" s="28">
        <v>1341030</v>
      </c>
      <c r="S955" s="28">
        <v>6753005</v>
      </c>
      <c r="T955" s="28">
        <v>1</v>
      </c>
      <c r="U955" s="28">
        <v>6.1353919999999999E-2</v>
      </c>
      <c r="V955" s="28">
        <v>0</v>
      </c>
      <c r="W955" s="28">
        <v>0</v>
      </c>
      <c r="X955" s="28">
        <v>0</v>
      </c>
      <c r="Y955" s="28">
        <v>0</v>
      </c>
      <c r="Z955" s="28">
        <f t="shared" si="92"/>
        <v>1.1798830769230768</v>
      </c>
      <c r="AA955" s="28">
        <v>1</v>
      </c>
      <c r="AB955" s="30">
        <v>0</v>
      </c>
      <c r="AC955" s="30">
        <v>0</v>
      </c>
      <c r="AG955" s="28">
        <v>42.7</v>
      </c>
      <c r="AH955" s="28">
        <v>33.200000000000003</v>
      </c>
      <c r="AI955" s="28">
        <v>22.3</v>
      </c>
      <c r="AJ955" s="28">
        <v>23.5</v>
      </c>
      <c r="AK955" s="28">
        <v>5.2</v>
      </c>
      <c r="AL955" s="28">
        <v>0.98599999999999999</v>
      </c>
      <c r="AM955" s="28">
        <f t="shared" si="91"/>
        <v>18.96153846153846</v>
      </c>
      <c r="AN955" s="28">
        <v>12497</v>
      </c>
      <c r="AO955" s="28" t="s">
        <v>3811</v>
      </c>
      <c r="AP955" s="28">
        <v>0.14199999999999999</v>
      </c>
      <c r="AQ955" s="28">
        <v>0.67800000000000005</v>
      </c>
      <c r="AR955" s="28">
        <v>5.4000000000000001E-4</v>
      </c>
      <c r="AS955" s="28">
        <v>0</v>
      </c>
      <c r="AT955" s="28">
        <v>0</v>
      </c>
      <c r="AU955" s="28">
        <v>0.17699999999999999</v>
      </c>
      <c r="AV955" s="28">
        <v>2.3400000000000001E-3</v>
      </c>
      <c r="AW955" s="28">
        <v>5.1999999999999995E-4</v>
      </c>
      <c r="AX955" s="28">
        <v>2.0000000000000001E-4</v>
      </c>
      <c r="AY955" s="28">
        <v>305</v>
      </c>
      <c r="AZ955" s="28">
        <v>1</v>
      </c>
      <c r="BA955" s="28">
        <v>5</v>
      </c>
      <c r="BB955" s="28">
        <v>0</v>
      </c>
      <c r="BC955" s="28">
        <v>2</v>
      </c>
      <c r="BE955" s="28">
        <v>0</v>
      </c>
      <c r="BF955" s="28">
        <v>0</v>
      </c>
      <c r="BG955" s="28">
        <v>3</v>
      </c>
      <c r="BH955" s="28">
        <v>0</v>
      </c>
      <c r="BI955" s="28">
        <v>0</v>
      </c>
      <c r="BJ955" s="28">
        <v>3</v>
      </c>
      <c r="BK955" s="28" t="s">
        <v>199</v>
      </c>
      <c r="BL955" s="28">
        <v>95</v>
      </c>
      <c r="BM955" s="28">
        <v>0</v>
      </c>
      <c r="BN955" s="28" t="s">
        <v>231</v>
      </c>
      <c r="BS955" s="32" t="s">
        <v>3811</v>
      </c>
      <c r="BT955" t="s">
        <v>201</v>
      </c>
      <c r="BU955">
        <v>1</v>
      </c>
      <c r="BV955" s="33" t="s">
        <v>3709</v>
      </c>
      <c r="BX955" s="34" t="s">
        <v>3805</v>
      </c>
      <c r="BY955" s="35" t="s">
        <v>3712</v>
      </c>
      <c r="BZ955" s="35" t="s">
        <v>3805</v>
      </c>
      <c r="CA955" s="35" t="s">
        <v>187</v>
      </c>
      <c r="CB955" s="35" t="s">
        <v>188</v>
      </c>
      <c r="CC955" s="35">
        <v>1</v>
      </c>
      <c r="CD955" s="28" t="s">
        <v>202</v>
      </c>
      <c r="CE955" s="28">
        <v>1</v>
      </c>
      <c r="CF955" s="36" t="s">
        <v>1331</v>
      </c>
      <c r="CH955" s="28">
        <v>1339116</v>
      </c>
      <c r="CI955" s="28">
        <v>6753203</v>
      </c>
      <c r="CJ955">
        <v>408.77</v>
      </c>
      <c r="CK955">
        <v>388.39</v>
      </c>
      <c r="CL955">
        <v>20.379999999999995</v>
      </c>
      <c r="CM955">
        <v>20.379999999999995</v>
      </c>
      <c r="CN955">
        <v>233.20999999999998</v>
      </c>
      <c r="CO955" s="38" t="s">
        <v>189</v>
      </c>
      <c r="CP955" s="38" t="s">
        <v>202</v>
      </c>
      <c r="CR955" s="38" t="s">
        <v>202</v>
      </c>
      <c r="CY955" s="39" t="s">
        <v>189</v>
      </c>
      <c r="CZ955" s="40" t="s">
        <v>202</v>
      </c>
      <c r="DA955" s="35" t="s">
        <v>205</v>
      </c>
      <c r="DF955" s="41">
        <v>8.4000000000000005E-2</v>
      </c>
      <c r="DG955" s="41">
        <v>3916938</v>
      </c>
      <c r="DH955" s="41">
        <v>5362702</v>
      </c>
      <c r="DP955" s="42">
        <v>36</v>
      </c>
      <c r="DQ955" s="42">
        <v>2022</v>
      </c>
      <c r="DR955" s="42">
        <v>12497</v>
      </c>
      <c r="DS955" s="35" t="s">
        <v>189</v>
      </c>
      <c r="DT955" s="35" t="s">
        <v>191</v>
      </c>
      <c r="DV955" s="43" t="s">
        <v>3812</v>
      </c>
      <c r="DX955" s="45" t="s">
        <v>301</v>
      </c>
      <c r="DY955" s="35" t="s">
        <v>393</v>
      </c>
      <c r="EC955" s="35" t="s">
        <v>194</v>
      </c>
      <c r="EG955" s="28">
        <v>32.799999999999997</v>
      </c>
      <c r="EH955" s="28">
        <v>24.8</v>
      </c>
      <c r="EI955" s="28">
        <v>15.6</v>
      </c>
      <c r="EJ955" s="28">
        <v>16.600000000000001</v>
      </c>
      <c r="EK955" s="28">
        <v>5.2</v>
      </c>
      <c r="EL955" s="28">
        <v>0.76500000000000001</v>
      </c>
      <c r="EM955" s="44">
        <f t="shared" si="93"/>
        <v>14.711538461538462</v>
      </c>
      <c r="EN955" s="28" t="s">
        <v>3811</v>
      </c>
      <c r="EO955" s="33">
        <v>12497</v>
      </c>
      <c r="EP955" s="33" t="s">
        <v>3811</v>
      </c>
    </row>
    <row r="956" spans="1:480" s="46" customFormat="1" x14ac:dyDescent="0.35">
      <c r="A956"/>
      <c r="B956" s="28">
        <v>6</v>
      </c>
      <c r="C956" s="28">
        <v>2023</v>
      </c>
      <c r="D956" s="28">
        <v>74</v>
      </c>
      <c r="E956" s="28" t="s">
        <v>295</v>
      </c>
      <c r="F956" s="28" t="s">
        <v>2870</v>
      </c>
      <c r="G956" s="28" t="s">
        <v>3813</v>
      </c>
      <c r="H956" s="28" t="s">
        <v>3814</v>
      </c>
      <c r="I956" s="28">
        <v>2</v>
      </c>
      <c r="J956" s="28" t="s">
        <v>307</v>
      </c>
      <c r="K956" s="28">
        <v>6</v>
      </c>
      <c r="L956" s="28"/>
      <c r="M956" s="28" t="s">
        <v>3815</v>
      </c>
      <c r="N956" s="29">
        <v>294.95100000000002</v>
      </c>
      <c r="O956" s="29">
        <v>294.95100000000002</v>
      </c>
      <c r="P956" s="28">
        <f t="shared" si="97"/>
        <v>208.12</v>
      </c>
      <c r="Q956" s="28">
        <f t="shared" si="94"/>
        <v>2.2749541449257698</v>
      </c>
      <c r="R956" s="28">
        <v>1473622</v>
      </c>
      <c r="S956" s="28">
        <v>6377758</v>
      </c>
      <c r="T956" s="28">
        <v>0</v>
      </c>
      <c r="U956" s="28">
        <v>0</v>
      </c>
      <c r="V956" s="28">
        <v>0</v>
      </c>
      <c r="W956" s="28">
        <v>0</v>
      </c>
      <c r="X956" s="28">
        <v>0</v>
      </c>
      <c r="Y956" s="28">
        <v>0</v>
      </c>
      <c r="Z956" s="28">
        <f t="shared" si="92"/>
        <v>0</v>
      </c>
      <c r="AA956" s="28">
        <v>0</v>
      </c>
      <c r="AB956" s="30">
        <v>0</v>
      </c>
      <c r="AC956" s="30">
        <v>0</v>
      </c>
      <c r="AD956" s="31"/>
      <c r="AE956" s="31"/>
      <c r="AF956" s="31"/>
      <c r="AG956" s="28">
        <v>2.89</v>
      </c>
      <c r="AH956" s="28">
        <v>2.35</v>
      </c>
      <c r="AI956" s="28">
        <v>1.73</v>
      </c>
      <c r="AJ956" s="28">
        <v>1.8</v>
      </c>
      <c r="AK956" s="28">
        <v>0.99399999999999999</v>
      </c>
      <c r="AL956" s="28">
        <v>0.47</v>
      </c>
      <c r="AM956" s="28">
        <f t="shared" si="91"/>
        <v>47.283702213279675</v>
      </c>
      <c r="AN956" s="28">
        <v>2550</v>
      </c>
      <c r="AO956" s="28" t="s">
        <v>3816</v>
      </c>
      <c r="AP956" s="28">
        <v>0.18</v>
      </c>
      <c r="AQ956" s="28">
        <v>0.67700000000000005</v>
      </c>
      <c r="AR956" s="28">
        <v>3.4799999999999998E-2</v>
      </c>
      <c r="AS956" s="28">
        <v>0</v>
      </c>
      <c r="AT956" s="28">
        <v>0</v>
      </c>
      <c r="AU956" s="28">
        <v>4.5199999999999997E-3</v>
      </c>
      <c r="AV956" s="28">
        <v>9.6799999999999997E-2</v>
      </c>
      <c r="AW956" s="28">
        <v>4.7299999999999998E-3</v>
      </c>
      <c r="AX956" s="28">
        <v>2.0300000000000001E-3</v>
      </c>
      <c r="AY956" s="28">
        <v>135</v>
      </c>
      <c r="AZ956" s="28">
        <v>0</v>
      </c>
      <c r="BA956" s="28">
        <v>0</v>
      </c>
      <c r="BB956" s="28">
        <v>0</v>
      </c>
      <c r="BC956" s="28">
        <v>0</v>
      </c>
      <c r="BD956" s="28">
        <v>0</v>
      </c>
      <c r="BE956" s="28">
        <v>1</v>
      </c>
      <c r="BF956" s="28">
        <v>0</v>
      </c>
      <c r="BG956" s="28">
        <v>1</v>
      </c>
      <c r="BH956" s="28">
        <v>0</v>
      </c>
      <c r="BI956" s="28">
        <v>0</v>
      </c>
      <c r="BJ956" s="28">
        <v>0</v>
      </c>
      <c r="BK956" s="28" t="s">
        <v>350</v>
      </c>
      <c r="BL956" s="28">
        <v>90</v>
      </c>
      <c r="BM956" s="28">
        <v>1</v>
      </c>
      <c r="BN956" s="28" t="s">
        <v>231</v>
      </c>
      <c r="BO956"/>
      <c r="BP956"/>
      <c r="BQ956"/>
      <c r="BR956"/>
      <c r="BS956" s="32" t="s">
        <v>3816</v>
      </c>
      <c r="BT956" t="s">
        <v>186</v>
      </c>
      <c r="BU956">
        <v>2</v>
      </c>
      <c r="BV956" s="33" t="s">
        <v>3709</v>
      </c>
      <c r="BW956" s="33" t="s">
        <v>3710</v>
      </c>
      <c r="BX956" s="34" t="s">
        <v>3721</v>
      </c>
      <c r="BY956" s="35" t="s">
        <v>3712</v>
      </c>
      <c r="BZ956" s="35" t="s">
        <v>3721</v>
      </c>
      <c r="CA956" s="35" t="s">
        <v>344</v>
      </c>
      <c r="CB956" s="35" t="s">
        <v>1119</v>
      </c>
      <c r="CC956" s="35">
        <v>0</v>
      </c>
      <c r="CD956" s="28" t="s">
        <v>189</v>
      </c>
      <c r="CE956" s="28">
        <v>0</v>
      </c>
      <c r="CF956" s="36"/>
      <c r="CG956" s="37"/>
      <c r="CH956" s="28">
        <v>1473402</v>
      </c>
      <c r="CI956" s="28">
        <v>6377934</v>
      </c>
      <c r="CJ956">
        <v>201.41</v>
      </c>
      <c r="CK956">
        <v>208.12</v>
      </c>
      <c r="CL956">
        <v>-6.710000000000008</v>
      </c>
      <c r="CM956">
        <v>6.710000000000008</v>
      </c>
      <c r="CN956">
        <v>6.710000000000008</v>
      </c>
      <c r="CO956" s="38"/>
      <c r="CP956" s="38"/>
      <c r="CQ956" s="38"/>
      <c r="CR956" s="38"/>
      <c r="CS956" s="38"/>
      <c r="CT956" s="38"/>
      <c r="CU956" s="38"/>
      <c r="CV956" s="38"/>
      <c r="CW956" s="38"/>
      <c r="CX956" s="38"/>
      <c r="CY956" s="39">
        <v>0</v>
      </c>
      <c r="CZ956" s="40">
        <v>0</v>
      </c>
      <c r="DA956" s="35" t="s">
        <v>321</v>
      </c>
      <c r="DB956" s="35"/>
      <c r="DC956" s="35"/>
      <c r="DD956" s="41"/>
      <c r="DE956" s="41"/>
      <c r="DF956" s="41"/>
      <c r="DG956" s="41"/>
      <c r="DH956" s="41"/>
      <c r="DI956" s="41"/>
      <c r="DJ956" s="41"/>
      <c r="DK956" s="41"/>
      <c r="DL956" s="41"/>
      <c r="DM956" s="41"/>
      <c r="DN956" s="41"/>
      <c r="DO956" s="41"/>
      <c r="DP956" s="42">
        <v>6</v>
      </c>
      <c r="DQ956" s="42">
        <v>2023</v>
      </c>
      <c r="DR956" s="42">
        <v>2550</v>
      </c>
      <c r="DS956" s="35" t="s">
        <v>189</v>
      </c>
      <c r="DT956" s="35" t="s">
        <v>191</v>
      </c>
      <c r="DU956" s="35" t="s">
        <v>3817</v>
      </c>
      <c r="DV956" s="43"/>
      <c r="DW956" s="35"/>
      <c r="DX956" s="35"/>
      <c r="DY956" s="35"/>
      <c r="DZ956" s="35"/>
      <c r="EA956" s="35"/>
      <c r="EB956" s="35"/>
      <c r="EC956" s="35" t="s">
        <v>194</v>
      </c>
      <c r="ED956" s="35"/>
      <c r="EE956" s="35"/>
      <c r="EF956" s="35"/>
      <c r="EG956" s="28">
        <v>2.85</v>
      </c>
      <c r="EH956" s="28">
        <v>2.29</v>
      </c>
      <c r="EI956" s="28">
        <v>1.65</v>
      </c>
      <c r="EJ956" s="28">
        <v>1.72</v>
      </c>
      <c r="EK956" s="28">
        <v>0.99399999999999999</v>
      </c>
      <c r="EL956" s="28">
        <v>0.44700000000000001</v>
      </c>
      <c r="EM956" s="44">
        <f t="shared" si="93"/>
        <v>44.969818913480886</v>
      </c>
      <c r="EN956" s="28" t="s">
        <v>3816</v>
      </c>
      <c r="EO956" s="33">
        <v>2550</v>
      </c>
      <c r="EP956" s="33" t="s">
        <v>3816</v>
      </c>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c r="IU956"/>
      <c r="IV956"/>
      <c r="IW956"/>
      <c r="IX956"/>
      <c r="IY956"/>
      <c r="IZ956"/>
      <c r="JA956"/>
      <c r="JB956"/>
      <c r="JC956"/>
      <c r="JD956"/>
      <c r="JE956"/>
      <c r="JF956"/>
      <c r="JG956"/>
      <c r="JH956"/>
      <c r="JI956"/>
      <c r="JJ956"/>
      <c r="JK956"/>
      <c r="JL956"/>
      <c r="JM956"/>
      <c r="JN956"/>
      <c r="JO956"/>
      <c r="JP956"/>
      <c r="JQ956"/>
      <c r="JR956"/>
      <c r="JS956"/>
      <c r="JT956"/>
      <c r="JU956"/>
      <c r="JV956"/>
      <c r="JW956"/>
      <c r="JX956"/>
      <c r="JY956"/>
      <c r="JZ956"/>
      <c r="KA956"/>
      <c r="KB956"/>
      <c r="KC956"/>
      <c r="KD956"/>
      <c r="KE956"/>
      <c r="KF956"/>
      <c r="KG956"/>
      <c r="KH956"/>
      <c r="KI956"/>
      <c r="KJ956"/>
      <c r="KK956"/>
      <c r="KL956"/>
      <c r="KM956"/>
      <c r="KN956"/>
      <c r="KO956"/>
      <c r="KP956"/>
      <c r="KQ956"/>
      <c r="KR956"/>
      <c r="KS956"/>
      <c r="KT956"/>
      <c r="KU956"/>
      <c r="KV956"/>
      <c r="KW956"/>
      <c r="KX956"/>
      <c r="KY956"/>
      <c r="KZ956"/>
      <c r="LA956"/>
      <c r="LB956"/>
      <c r="LC956"/>
      <c r="LD956"/>
      <c r="LE956"/>
      <c r="LF956"/>
      <c r="LG956"/>
      <c r="LH956"/>
      <c r="LI956"/>
      <c r="LJ956"/>
      <c r="LK956"/>
      <c r="LL956"/>
      <c r="LM956"/>
      <c r="LN956"/>
      <c r="LO956"/>
      <c r="LP956"/>
      <c r="LQ956"/>
      <c r="LR956"/>
      <c r="LS956"/>
      <c r="LT956"/>
      <c r="LU956"/>
      <c r="LV956"/>
      <c r="LW956"/>
      <c r="LX956"/>
      <c r="LY956"/>
      <c r="LZ956"/>
      <c r="MA956"/>
      <c r="MB956"/>
      <c r="MC956"/>
      <c r="MD956"/>
      <c r="ME956"/>
      <c r="MF956"/>
      <c r="MG956"/>
      <c r="MH956"/>
      <c r="MI956"/>
      <c r="MJ956"/>
      <c r="MK956"/>
      <c r="ML956"/>
      <c r="MM956"/>
      <c r="MN956"/>
      <c r="MO956"/>
      <c r="MP956"/>
      <c r="MQ956"/>
      <c r="MR956"/>
      <c r="MS956"/>
      <c r="MT956"/>
      <c r="MU956"/>
      <c r="MV956"/>
      <c r="MW956"/>
      <c r="MX956"/>
      <c r="MY956"/>
      <c r="MZ956"/>
      <c r="NA956"/>
      <c r="NB956"/>
      <c r="NC956"/>
      <c r="ND956"/>
      <c r="NE956"/>
      <c r="NF956"/>
      <c r="NG956"/>
      <c r="NH956"/>
      <c r="NI956"/>
      <c r="NJ956"/>
      <c r="NK956"/>
      <c r="NL956"/>
      <c r="NM956"/>
      <c r="NN956"/>
      <c r="NO956"/>
      <c r="NP956"/>
      <c r="NQ956"/>
      <c r="NR956"/>
      <c r="NS956"/>
      <c r="NT956"/>
      <c r="NU956"/>
      <c r="NV956"/>
      <c r="NW956"/>
      <c r="NX956"/>
      <c r="NY956"/>
      <c r="NZ956"/>
      <c r="OA956"/>
      <c r="OB956"/>
      <c r="OC956"/>
      <c r="OD956"/>
      <c r="OE956"/>
      <c r="OF956"/>
      <c r="OG956"/>
      <c r="OH956"/>
      <c r="OI956"/>
      <c r="OJ956"/>
      <c r="OK956"/>
      <c r="OL956"/>
      <c r="OM956"/>
      <c r="ON956"/>
      <c r="OO956"/>
      <c r="OP956"/>
      <c r="OQ956"/>
      <c r="OR956"/>
      <c r="OS956"/>
      <c r="OT956"/>
      <c r="OU956"/>
      <c r="OV956"/>
      <c r="OW956"/>
      <c r="OX956"/>
      <c r="OY956"/>
      <c r="OZ956"/>
      <c r="PA956"/>
      <c r="PB956"/>
      <c r="PC956"/>
      <c r="PD956"/>
      <c r="PE956"/>
      <c r="PF956"/>
      <c r="PG956"/>
      <c r="PH956"/>
      <c r="PI956"/>
      <c r="PJ956"/>
      <c r="PK956"/>
      <c r="PL956"/>
      <c r="PM956"/>
      <c r="PN956"/>
      <c r="PO956"/>
      <c r="PP956"/>
      <c r="PQ956"/>
      <c r="PR956"/>
      <c r="PS956"/>
      <c r="PT956"/>
      <c r="PU956"/>
      <c r="PV956"/>
      <c r="PW956"/>
      <c r="PX956"/>
      <c r="PY956"/>
      <c r="PZ956"/>
      <c r="QA956"/>
      <c r="QB956"/>
      <c r="QC956"/>
      <c r="QD956"/>
      <c r="QE956"/>
      <c r="QF956"/>
      <c r="QG956"/>
      <c r="QH956"/>
      <c r="QI956"/>
      <c r="QJ956"/>
      <c r="QK956"/>
      <c r="QL956"/>
      <c r="QM956"/>
      <c r="QN956"/>
      <c r="QO956"/>
      <c r="QP956"/>
      <c r="QQ956"/>
      <c r="QR956"/>
      <c r="QS956"/>
      <c r="QT956"/>
      <c r="QU956"/>
      <c r="QV956"/>
      <c r="QW956"/>
      <c r="QX956"/>
      <c r="QY956"/>
      <c r="QZ956"/>
      <c r="RA956"/>
      <c r="RB956"/>
      <c r="RC956"/>
      <c r="RD956"/>
      <c r="RE956"/>
      <c r="RF956"/>
      <c r="RG956"/>
      <c r="RH956"/>
      <c r="RI956"/>
      <c r="RJ956"/>
      <c r="RK956"/>
      <c r="RL956"/>
    </row>
    <row r="957" spans="1:480" x14ac:dyDescent="0.35">
      <c r="B957" s="28">
        <v>7</v>
      </c>
      <c r="C957" s="28">
        <v>2023</v>
      </c>
      <c r="D957" s="28">
        <v>74</v>
      </c>
      <c r="E957" s="28" t="s">
        <v>295</v>
      </c>
      <c r="F957" s="28" t="s">
        <v>2870</v>
      </c>
      <c r="G957" s="28" t="s">
        <v>3813</v>
      </c>
      <c r="H957" s="28" t="s">
        <v>3814</v>
      </c>
      <c r="I957" s="28">
        <v>2</v>
      </c>
      <c r="J957" s="28" t="s">
        <v>307</v>
      </c>
      <c r="K957" s="28">
        <v>6</v>
      </c>
      <c r="N957" s="29">
        <v>611.35400000000004</v>
      </c>
      <c r="O957" s="29">
        <v>611.35400000000004</v>
      </c>
      <c r="P957" s="28">
        <f t="shared" si="97"/>
        <v>208.38</v>
      </c>
      <c r="Q957" s="28">
        <f t="shared" si="94"/>
        <v>1.1695351629334241</v>
      </c>
      <c r="R957" s="28">
        <v>1473866</v>
      </c>
      <c r="S957" s="28">
        <v>6377885</v>
      </c>
      <c r="T957" s="28">
        <v>0</v>
      </c>
      <c r="U957" s="28">
        <v>0</v>
      </c>
      <c r="V957" s="28">
        <v>0</v>
      </c>
      <c r="W957" s="28">
        <v>0</v>
      </c>
      <c r="X957" s="28">
        <v>0</v>
      </c>
      <c r="Y957" s="28">
        <v>0</v>
      </c>
      <c r="Z957" s="28">
        <f t="shared" si="92"/>
        <v>0</v>
      </c>
      <c r="AA957" s="28">
        <v>0</v>
      </c>
      <c r="AB957" s="30">
        <v>0</v>
      </c>
      <c r="AC957" s="30">
        <v>0</v>
      </c>
      <c r="AG957" s="28">
        <v>2.89</v>
      </c>
      <c r="AH957" s="28">
        <v>2.35</v>
      </c>
      <c r="AI957" s="28">
        <v>1.73</v>
      </c>
      <c r="AJ957" s="28">
        <v>1.8</v>
      </c>
      <c r="AK957" s="28">
        <v>0.99399999999999999</v>
      </c>
      <c r="AL957" s="28">
        <v>0.47</v>
      </c>
      <c r="AM957" s="28">
        <f t="shared" si="91"/>
        <v>47.283702213279675</v>
      </c>
      <c r="AN957" s="28">
        <v>2550</v>
      </c>
      <c r="AO957" s="28" t="s">
        <v>3816</v>
      </c>
      <c r="AP957" s="28">
        <v>0.18</v>
      </c>
      <c r="AQ957" s="28">
        <v>0.67700000000000005</v>
      </c>
      <c r="AR957" s="28">
        <v>3.4799999999999998E-2</v>
      </c>
      <c r="AS957" s="28">
        <v>0</v>
      </c>
      <c r="AT957" s="28">
        <v>0</v>
      </c>
      <c r="AU957" s="28">
        <v>4.5199999999999997E-3</v>
      </c>
      <c r="AV957" s="28">
        <v>9.6799999999999997E-2</v>
      </c>
      <c r="AW957" s="28">
        <v>4.7299999999999998E-3</v>
      </c>
      <c r="AX957" s="28">
        <v>2.0300000000000001E-3</v>
      </c>
      <c r="AY957" s="28">
        <v>135</v>
      </c>
      <c r="AZ957" s="28">
        <v>0</v>
      </c>
      <c r="BG957" s="28">
        <v>0</v>
      </c>
      <c r="BI957" s="28">
        <v>1</v>
      </c>
      <c r="BS957" s="32" t="s">
        <v>3816</v>
      </c>
      <c r="BT957" t="s">
        <v>186</v>
      </c>
      <c r="BU957">
        <v>2</v>
      </c>
      <c r="BV957" s="33" t="s">
        <v>3709</v>
      </c>
      <c r="BW957" s="33" t="s">
        <v>3710</v>
      </c>
      <c r="BX957" s="34" t="s">
        <v>3721</v>
      </c>
      <c r="BY957" s="35" t="s">
        <v>3712</v>
      </c>
      <c r="BZ957" s="35" t="s">
        <v>3721</v>
      </c>
      <c r="CA957" s="35" t="s">
        <v>344</v>
      </c>
      <c r="CB957" s="35" t="s">
        <v>1119</v>
      </c>
      <c r="CC957" s="35">
        <v>0</v>
      </c>
      <c r="CD957" s="28" t="s">
        <v>189</v>
      </c>
      <c r="CE957" s="28">
        <v>0</v>
      </c>
      <c r="CH957" s="28">
        <v>1473648</v>
      </c>
      <c r="CI957" s="28">
        <v>6378397</v>
      </c>
      <c r="CJ957">
        <v>201.23</v>
      </c>
      <c r="CK957">
        <v>208.38</v>
      </c>
      <c r="CL957">
        <v>-7.1500000000000057</v>
      </c>
      <c r="CM957">
        <v>7.1500000000000057</v>
      </c>
      <c r="CN957">
        <v>7.1500000000000057</v>
      </c>
      <c r="CY957" s="39">
        <v>0</v>
      </c>
      <c r="CZ957" s="40">
        <v>0</v>
      </c>
      <c r="DA957" s="35" t="s">
        <v>321</v>
      </c>
      <c r="DP957" s="42">
        <v>7</v>
      </c>
      <c r="DQ957" s="42">
        <v>2023</v>
      </c>
      <c r="DR957" s="42">
        <v>2550</v>
      </c>
      <c r="DS957" s="35" t="s">
        <v>189</v>
      </c>
      <c r="DT957" s="35" t="s">
        <v>191</v>
      </c>
      <c r="DU957" s="35" t="s">
        <v>3818</v>
      </c>
      <c r="EC957" s="35" t="s">
        <v>194</v>
      </c>
      <c r="ED957" s="35" t="s">
        <v>3768</v>
      </c>
      <c r="EG957" s="28">
        <v>2.85</v>
      </c>
      <c r="EH957" s="28">
        <v>2.29</v>
      </c>
      <c r="EI957" s="28">
        <v>1.65</v>
      </c>
      <c r="EJ957" s="28">
        <v>1.72</v>
      </c>
      <c r="EK957" s="28">
        <v>0.99399999999999999</v>
      </c>
      <c r="EL957" s="28">
        <v>0.44700000000000001</v>
      </c>
      <c r="EM957" s="44">
        <f t="shared" si="93"/>
        <v>44.969818913480886</v>
      </c>
      <c r="EN957" s="28" t="s">
        <v>3816</v>
      </c>
      <c r="EO957" s="33">
        <v>2550</v>
      </c>
      <c r="EP957" s="33" t="s">
        <v>3816</v>
      </c>
    </row>
    <row r="958" spans="1:480" x14ac:dyDescent="0.35">
      <c r="B958" s="28">
        <v>159</v>
      </c>
      <c r="C958" s="28">
        <v>2024</v>
      </c>
      <c r="D958" s="28">
        <v>37</v>
      </c>
      <c r="E958" s="28" t="s">
        <v>990</v>
      </c>
      <c r="F958" s="28" t="s">
        <v>990</v>
      </c>
      <c r="G958" s="28" t="s">
        <v>990</v>
      </c>
      <c r="H958" s="28" t="s">
        <v>238</v>
      </c>
      <c r="I958" s="28">
        <v>1</v>
      </c>
      <c r="J958" s="28" t="s">
        <v>757</v>
      </c>
      <c r="K958" s="28">
        <v>22</v>
      </c>
      <c r="N958" s="29">
        <v>521.66099999999994</v>
      </c>
      <c r="O958" s="29">
        <v>521.66099999999994</v>
      </c>
      <c r="P958" s="28">
        <f t="shared" si="97"/>
        <v>68.11</v>
      </c>
      <c r="Q958" s="28">
        <f t="shared" si="94"/>
        <v>5.3693873990963485</v>
      </c>
      <c r="R958" s="28">
        <v>1626870</v>
      </c>
      <c r="S958" s="28">
        <v>7019078</v>
      </c>
      <c r="T958" s="28">
        <v>0</v>
      </c>
      <c r="U958" s="28">
        <v>0</v>
      </c>
      <c r="V958" s="28">
        <v>0</v>
      </c>
      <c r="W958" s="28">
        <v>0</v>
      </c>
      <c r="X958" s="28">
        <v>0</v>
      </c>
      <c r="Y958" s="28">
        <v>0</v>
      </c>
      <c r="Z958" s="28">
        <f t="shared" si="92"/>
        <v>0</v>
      </c>
      <c r="AA958" s="28">
        <v>0</v>
      </c>
      <c r="AB958" s="30">
        <v>0</v>
      </c>
      <c r="AC958" s="30">
        <v>0</v>
      </c>
      <c r="AG958" s="28">
        <v>99.8</v>
      </c>
      <c r="AH958" s="28">
        <v>78.2</v>
      </c>
      <c r="AI958" s="28">
        <v>53.6</v>
      </c>
      <c r="AJ958" s="28">
        <v>56.3</v>
      </c>
      <c r="AK958" s="28">
        <v>10.5</v>
      </c>
      <c r="AL958" s="28">
        <v>2.4</v>
      </c>
      <c r="AM958" s="28">
        <f t="shared" si="91"/>
        <v>22.857142857142858</v>
      </c>
      <c r="AN958" s="28">
        <v>20952</v>
      </c>
      <c r="AO958" s="28" t="s">
        <v>3819</v>
      </c>
      <c r="AP958" s="28">
        <v>7.7299999999999994E-2</v>
      </c>
      <c r="AQ958" s="28">
        <v>0.82199999999999995</v>
      </c>
      <c r="AR958" s="28">
        <v>1.5100000000000001E-2</v>
      </c>
      <c r="AS958" s="28">
        <v>0</v>
      </c>
      <c r="AT958" s="28">
        <v>0</v>
      </c>
      <c r="AU958" s="28">
        <v>5.5800000000000002E-2</v>
      </c>
      <c r="AV958" s="28">
        <v>2.7400000000000001E-2</v>
      </c>
      <c r="AW958" s="28">
        <v>1.9400000000000001E-3</v>
      </c>
      <c r="AX958" s="28">
        <v>8.0000000000000007E-5</v>
      </c>
      <c r="AY958" s="28">
        <v>907</v>
      </c>
      <c r="AZ958" s="28">
        <v>0</v>
      </c>
      <c r="BB958" s="28">
        <v>2</v>
      </c>
      <c r="BC958" s="28">
        <v>1</v>
      </c>
      <c r="BD958" s="28">
        <v>0</v>
      </c>
      <c r="BE958" s="28">
        <v>3</v>
      </c>
      <c r="BF958" s="28">
        <v>0</v>
      </c>
      <c r="BG958" s="28">
        <v>1</v>
      </c>
      <c r="BH958" s="28">
        <v>0</v>
      </c>
      <c r="BI958" s="28">
        <v>0</v>
      </c>
      <c r="BJ958" s="28">
        <v>0</v>
      </c>
      <c r="BK958" s="28" t="s">
        <v>491</v>
      </c>
      <c r="BL958" s="28">
        <v>82</v>
      </c>
      <c r="BM958" s="28">
        <v>0</v>
      </c>
      <c r="BN958" s="28" t="s">
        <v>1286</v>
      </c>
      <c r="BS958" s="32" t="s">
        <v>3819</v>
      </c>
      <c r="BT958" t="s">
        <v>186</v>
      </c>
      <c r="BU958">
        <v>2</v>
      </c>
      <c r="BV958" s="33" t="s">
        <v>3709</v>
      </c>
      <c r="BW958" s="33" t="s">
        <v>3754</v>
      </c>
      <c r="BX958" s="34" t="s">
        <v>3721</v>
      </c>
      <c r="BY958" s="35" t="s">
        <v>3712</v>
      </c>
      <c r="BZ958" s="35" t="s">
        <v>3721</v>
      </c>
      <c r="CA958" s="35" t="s">
        <v>187</v>
      </c>
      <c r="CB958" s="35" t="s">
        <v>320</v>
      </c>
      <c r="CC958" s="35">
        <v>0</v>
      </c>
      <c r="CD958" s="28" t="s">
        <v>189</v>
      </c>
      <c r="CE958" s="28">
        <v>0</v>
      </c>
      <c r="CG958" s="37" t="s">
        <v>279</v>
      </c>
      <c r="CH958" s="28">
        <v>1627290</v>
      </c>
      <c r="CI958" s="28">
        <v>7019154</v>
      </c>
      <c r="CJ958">
        <v>68.11</v>
      </c>
      <c r="CK958">
        <v>40.1</v>
      </c>
      <c r="CL958">
        <v>28.009999999999998</v>
      </c>
      <c r="CM958">
        <v>28.009999999999998</v>
      </c>
      <c r="CN958">
        <v>28.009999999999998</v>
      </c>
      <c r="CY958" s="39">
        <v>0</v>
      </c>
      <c r="CZ958" s="40">
        <v>0</v>
      </c>
      <c r="DA958" s="35" t="s">
        <v>321</v>
      </c>
      <c r="DP958" s="42">
        <v>159</v>
      </c>
      <c r="DQ958" s="42">
        <v>2024</v>
      </c>
      <c r="DR958" s="42">
        <v>20952</v>
      </c>
      <c r="DS958" s="35" t="s">
        <v>3820</v>
      </c>
      <c r="DU958" s="35" t="s">
        <v>3821</v>
      </c>
      <c r="EA958" s="35" t="s">
        <v>207</v>
      </c>
      <c r="EC958" s="35" t="s">
        <v>294</v>
      </c>
      <c r="EG958" s="28">
        <v>93.9</v>
      </c>
      <c r="EH958" s="28">
        <v>73.5</v>
      </c>
      <c r="EI958" s="28">
        <v>50.1</v>
      </c>
      <c r="EJ958" s="28">
        <v>52.7</v>
      </c>
      <c r="EK958" s="28">
        <v>10.5</v>
      </c>
      <c r="EL958" s="28">
        <v>2.86</v>
      </c>
      <c r="EM958" s="44">
        <f t="shared" si="93"/>
        <v>27.238095238095241</v>
      </c>
      <c r="EN958" s="28" t="s">
        <v>3819</v>
      </c>
      <c r="EO958" s="33">
        <v>20952</v>
      </c>
      <c r="EP958" s="33" t="s">
        <v>3819</v>
      </c>
    </row>
    <row r="959" spans="1:480" x14ac:dyDescent="0.35">
      <c r="B959" s="28">
        <v>1018</v>
      </c>
      <c r="C959" s="28">
        <v>2024</v>
      </c>
      <c r="D959" s="28">
        <v>37</v>
      </c>
      <c r="E959" s="28" t="s">
        <v>990</v>
      </c>
      <c r="F959" s="28" t="s">
        <v>990</v>
      </c>
      <c r="G959" s="28" t="s">
        <v>990</v>
      </c>
      <c r="H959" s="28" t="s">
        <v>238</v>
      </c>
      <c r="I959" s="28">
        <v>1</v>
      </c>
      <c r="J959" s="28" t="s">
        <v>757</v>
      </c>
      <c r="K959" s="28">
        <v>22</v>
      </c>
      <c r="N959" s="29">
        <v>2107.83</v>
      </c>
      <c r="O959" s="29">
        <v>2107.83</v>
      </c>
      <c r="P959" s="28">
        <f t="shared" si="97"/>
        <v>59.17</v>
      </c>
      <c r="Q959" s="28">
        <f t="shared" si="94"/>
        <v>1.3663340971520475</v>
      </c>
      <c r="R959" s="28">
        <v>1626996</v>
      </c>
      <c r="S959" s="28">
        <v>7019024</v>
      </c>
      <c r="T959" s="28">
        <v>0</v>
      </c>
      <c r="U959" s="28">
        <v>0</v>
      </c>
      <c r="V959" s="28">
        <v>0</v>
      </c>
      <c r="W959" s="28">
        <v>0</v>
      </c>
      <c r="X959" s="28">
        <v>0</v>
      </c>
      <c r="Y959" s="28">
        <v>0</v>
      </c>
      <c r="Z959" s="28">
        <f t="shared" si="92"/>
        <v>0</v>
      </c>
      <c r="AA959" s="28">
        <v>0</v>
      </c>
      <c r="AB959" s="30">
        <v>0</v>
      </c>
      <c r="AC959" s="30">
        <v>0</v>
      </c>
      <c r="AG959" s="28">
        <v>99.8</v>
      </c>
      <c r="AH959" s="28">
        <v>78.2</v>
      </c>
      <c r="AI959" s="28">
        <v>53.6</v>
      </c>
      <c r="AJ959" s="28">
        <v>56.3</v>
      </c>
      <c r="AK959" s="28">
        <v>10.5</v>
      </c>
      <c r="AL959" s="28">
        <v>2.4</v>
      </c>
      <c r="AM959" s="28">
        <f t="shared" si="91"/>
        <v>22.857142857142858</v>
      </c>
      <c r="AN959" s="28">
        <v>20952</v>
      </c>
      <c r="AO959" s="28" t="s">
        <v>3819</v>
      </c>
      <c r="AP959" s="28">
        <v>7.7299999999999994E-2</v>
      </c>
      <c r="AQ959" s="28">
        <v>0.82199999999999995</v>
      </c>
      <c r="AR959" s="28">
        <v>1.5100000000000001E-2</v>
      </c>
      <c r="AS959" s="28">
        <v>0</v>
      </c>
      <c r="AT959" s="28">
        <v>0</v>
      </c>
      <c r="AU959" s="28">
        <v>5.5800000000000002E-2</v>
      </c>
      <c r="AV959" s="28">
        <v>2.7400000000000001E-2</v>
      </c>
      <c r="AW959" s="28">
        <v>1.9400000000000001E-3</v>
      </c>
      <c r="AX959" s="28">
        <v>8.0000000000000007E-5</v>
      </c>
      <c r="AY959" s="28">
        <v>907</v>
      </c>
      <c r="AZ959" s="28">
        <v>0</v>
      </c>
      <c r="BB959" s="28">
        <v>2</v>
      </c>
      <c r="BC959" s="28">
        <v>1</v>
      </c>
      <c r="BD959" s="28">
        <v>0</v>
      </c>
      <c r="BE959" s="28">
        <v>3</v>
      </c>
      <c r="BF959" s="28">
        <v>0</v>
      </c>
      <c r="BG959" s="28">
        <v>1</v>
      </c>
      <c r="BH959" s="28">
        <v>0</v>
      </c>
      <c r="BI959" s="28">
        <v>0</v>
      </c>
      <c r="BJ959" s="28">
        <v>0</v>
      </c>
      <c r="BK959" s="28" t="s">
        <v>491</v>
      </c>
      <c r="BL959" s="28">
        <v>82</v>
      </c>
      <c r="BM959" s="28">
        <v>0</v>
      </c>
      <c r="BN959" s="28" t="s">
        <v>1286</v>
      </c>
      <c r="BS959" s="32" t="s">
        <v>3819</v>
      </c>
      <c r="BT959" t="s">
        <v>186</v>
      </c>
      <c r="BU959">
        <v>2</v>
      </c>
      <c r="BV959" s="33" t="s">
        <v>3709</v>
      </c>
      <c r="BW959" s="33" t="s">
        <v>3766</v>
      </c>
      <c r="BX959" s="34" t="s">
        <v>3721</v>
      </c>
      <c r="BY959" s="35" t="s">
        <v>3712</v>
      </c>
      <c r="BZ959" s="35" t="s">
        <v>3721</v>
      </c>
      <c r="CA959" s="35" t="s">
        <v>187</v>
      </c>
      <c r="CB959" s="35" t="s">
        <v>320</v>
      </c>
      <c r="CC959" s="35">
        <v>0</v>
      </c>
      <c r="CD959" s="28" t="s">
        <v>189</v>
      </c>
      <c r="CE959" s="28">
        <v>0</v>
      </c>
      <c r="CG959" s="37" t="s">
        <v>279</v>
      </c>
      <c r="CH959" s="28">
        <v>1628502</v>
      </c>
      <c r="CI959" s="28">
        <v>7018042</v>
      </c>
      <c r="CJ959">
        <v>59.17</v>
      </c>
      <c r="CK959">
        <v>30.37</v>
      </c>
      <c r="CL959">
        <v>28.8</v>
      </c>
      <c r="CM959">
        <v>28.8</v>
      </c>
      <c r="CN959">
        <v>28.8</v>
      </c>
      <c r="CY959" s="39">
        <v>0</v>
      </c>
      <c r="CZ959" s="40">
        <v>0</v>
      </c>
      <c r="DA959" s="35" t="s">
        <v>321</v>
      </c>
      <c r="DP959" s="42">
        <v>1018</v>
      </c>
      <c r="DQ959" s="42">
        <v>2024</v>
      </c>
      <c r="DR959" s="42">
        <v>20952</v>
      </c>
      <c r="DS959" s="35" t="s">
        <v>3820</v>
      </c>
      <c r="DU959" s="35" t="s">
        <v>3821</v>
      </c>
      <c r="EA959" s="35" t="s">
        <v>207</v>
      </c>
      <c r="EB959" s="35" t="s">
        <v>3822</v>
      </c>
      <c r="EC959" s="35" t="s">
        <v>294</v>
      </c>
      <c r="ED959" s="35" t="s">
        <v>3763</v>
      </c>
      <c r="EG959" s="28">
        <v>93.9</v>
      </c>
      <c r="EH959" s="28">
        <v>73.5</v>
      </c>
      <c r="EI959" s="28">
        <v>50.1</v>
      </c>
      <c r="EJ959" s="28">
        <v>52.7</v>
      </c>
      <c r="EK959" s="28">
        <v>10.5</v>
      </c>
      <c r="EL959" s="28">
        <v>2.86</v>
      </c>
      <c r="EM959" s="44">
        <f t="shared" si="93"/>
        <v>27.238095238095241</v>
      </c>
      <c r="EN959" s="28" t="s">
        <v>3819</v>
      </c>
      <c r="EO959" s="33">
        <v>20952</v>
      </c>
      <c r="EP959" s="33" t="s">
        <v>3819</v>
      </c>
    </row>
    <row r="960" spans="1:480" x14ac:dyDescent="0.35">
      <c r="B960" s="28">
        <v>167</v>
      </c>
      <c r="C960" s="28">
        <v>2025</v>
      </c>
      <c r="D960" s="28">
        <v>42</v>
      </c>
      <c r="E960" s="28" t="s">
        <v>755</v>
      </c>
      <c r="F960" s="28" t="s">
        <v>755</v>
      </c>
      <c r="G960" s="28" t="s">
        <v>755</v>
      </c>
      <c r="H960" s="28" t="s">
        <v>3823</v>
      </c>
      <c r="I960" s="28">
        <v>1</v>
      </c>
      <c r="J960" s="28" t="s">
        <v>417</v>
      </c>
      <c r="K960" s="28">
        <v>23</v>
      </c>
      <c r="L960" s="28" t="s">
        <v>3824</v>
      </c>
      <c r="M960" s="28" t="s">
        <v>3824</v>
      </c>
      <c r="N960" s="29">
        <v>15536.6</v>
      </c>
      <c r="O960" s="29">
        <v>20770.120000000003</v>
      </c>
      <c r="P960" s="28">
        <f t="shared" si="97"/>
        <v>390</v>
      </c>
      <c r="Q960" s="28">
        <f t="shared" si="94"/>
        <v>0.41718584196913627</v>
      </c>
      <c r="R960" s="28">
        <v>1419946</v>
      </c>
      <c r="S960" s="28">
        <v>6954967</v>
      </c>
      <c r="T960" s="28">
        <v>1</v>
      </c>
      <c r="U960" s="28">
        <v>0</v>
      </c>
      <c r="V960" s="28">
        <v>1</v>
      </c>
      <c r="W960" s="28">
        <v>1</v>
      </c>
      <c r="X960" s="28">
        <v>0</v>
      </c>
      <c r="Y960" s="28">
        <v>0</v>
      </c>
      <c r="Z960" s="28">
        <f t="shared" si="92"/>
        <v>0</v>
      </c>
      <c r="AA960" s="28">
        <v>0</v>
      </c>
      <c r="AB960" s="30">
        <v>0</v>
      </c>
      <c r="AC960" s="30">
        <v>9</v>
      </c>
      <c r="AD960" s="31">
        <v>152</v>
      </c>
      <c r="AE960" s="31">
        <v>273</v>
      </c>
      <c r="AF960" s="31">
        <f>AE960-AD960</f>
        <v>121</v>
      </c>
      <c r="AG960" s="28">
        <v>352</v>
      </c>
      <c r="AH960" s="28">
        <v>277</v>
      </c>
      <c r="AI960" s="28">
        <v>190</v>
      </c>
      <c r="AJ960" s="28">
        <v>200</v>
      </c>
      <c r="AK960" s="28">
        <v>46.7</v>
      </c>
      <c r="AL960" s="28">
        <v>6.74</v>
      </c>
      <c r="AM960" s="28">
        <f t="shared" si="91"/>
        <v>14.432548179871521</v>
      </c>
      <c r="AN960" s="28">
        <v>18345</v>
      </c>
      <c r="AO960" s="28" t="s">
        <v>3825</v>
      </c>
      <c r="AP960" s="28">
        <v>4.53E-2</v>
      </c>
      <c r="AQ960" s="28">
        <v>0.54600000000000004</v>
      </c>
      <c r="AR960" s="28">
        <v>0.23200000000000001</v>
      </c>
      <c r="AS960" s="28">
        <v>8.6099999999999996E-3</v>
      </c>
      <c r="AT960" s="28">
        <v>0</v>
      </c>
      <c r="AU960" s="28">
        <v>0.16</v>
      </c>
      <c r="AV960" s="28">
        <v>6.1999999999999998E-3</v>
      </c>
      <c r="AW960" s="28">
        <v>1.65E-3</v>
      </c>
      <c r="AX960" s="28">
        <v>1E-4</v>
      </c>
      <c r="AY960" s="28">
        <v>2960</v>
      </c>
      <c r="AZ960" s="28">
        <v>6</v>
      </c>
      <c r="BA960" s="28">
        <v>33</v>
      </c>
      <c r="BB960" s="28">
        <v>13</v>
      </c>
      <c r="BC960" s="28">
        <v>0</v>
      </c>
      <c r="BD960" s="28">
        <v>1</v>
      </c>
      <c r="BE960" s="28">
        <v>6</v>
      </c>
      <c r="BF960" s="28">
        <v>0</v>
      </c>
      <c r="BG960" s="28">
        <v>3</v>
      </c>
      <c r="BH960" s="28">
        <v>0</v>
      </c>
      <c r="BI960" s="28">
        <v>0</v>
      </c>
      <c r="BJ960" s="28">
        <v>18</v>
      </c>
      <c r="BK960" s="28" t="s">
        <v>491</v>
      </c>
      <c r="BL960" s="28">
        <v>82</v>
      </c>
      <c r="BM960" s="28">
        <v>1</v>
      </c>
      <c r="BN960" s="28" t="s">
        <v>705</v>
      </c>
      <c r="BS960" s="32" t="s">
        <v>3825</v>
      </c>
      <c r="BT960" t="s">
        <v>186</v>
      </c>
      <c r="BU960">
        <v>2</v>
      </c>
      <c r="BV960" s="33" t="s">
        <v>3709</v>
      </c>
      <c r="BX960" s="34" t="s">
        <v>3726</v>
      </c>
      <c r="BY960" s="35" t="s">
        <v>3712</v>
      </c>
      <c r="BZ960" s="35" t="s">
        <v>3726</v>
      </c>
      <c r="CA960" s="35" t="s">
        <v>187</v>
      </c>
      <c r="CB960" s="35" t="s">
        <v>188</v>
      </c>
      <c r="CC960" s="35">
        <v>1</v>
      </c>
      <c r="CD960" s="28" t="s">
        <v>189</v>
      </c>
      <c r="CE960" s="28">
        <v>0</v>
      </c>
      <c r="CG960" s="37" t="s">
        <v>223</v>
      </c>
      <c r="CH960" s="28">
        <v>1427765</v>
      </c>
      <c r="CI960" s="28">
        <v>6947432</v>
      </c>
      <c r="CJ960">
        <v>390</v>
      </c>
      <c r="CK960">
        <v>353.6</v>
      </c>
      <c r="CL960">
        <v>36.399999999999977</v>
      </c>
      <c r="CM960">
        <v>36.399999999999977</v>
      </c>
      <c r="CN960">
        <v>86.649999999999977</v>
      </c>
      <c r="CO960" s="38" t="s">
        <v>202</v>
      </c>
      <c r="CP960" s="38" t="s">
        <v>202</v>
      </c>
      <c r="CR960" s="38" t="s">
        <v>202</v>
      </c>
      <c r="CT960" s="38" t="s">
        <v>3826</v>
      </c>
      <c r="CY960" s="39" t="s">
        <v>202</v>
      </c>
      <c r="CZ960" s="40" t="s">
        <v>202</v>
      </c>
      <c r="DA960" s="35" t="s">
        <v>205</v>
      </c>
      <c r="DP960" s="42">
        <v>167</v>
      </c>
      <c r="DQ960" s="42">
        <v>2025</v>
      </c>
      <c r="DR960" s="42">
        <v>18345</v>
      </c>
      <c r="DS960" s="35" t="s">
        <v>331</v>
      </c>
      <c r="DU960" s="35" t="s">
        <v>3827</v>
      </c>
      <c r="DW960" s="35" t="s">
        <v>3828</v>
      </c>
      <c r="DX960" s="35" t="s">
        <v>425</v>
      </c>
      <c r="EA960" s="35" t="s">
        <v>3829</v>
      </c>
      <c r="EC960" s="35" t="s">
        <v>294</v>
      </c>
      <c r="EG960" s="28">
        <v>374</v>
      </c>
      <c r="EH960" s="28">
        <v>276</v>
      </c>
      <c r="EI960" s="28">
        <v>165</v>
      </c>
      <c r="EJ960" s="28">
        <v>177</v>
      </c>
      <c r="EK960" s="28">
        <v>47.3</v>
      </c>
      <c r="EL960" s="28">
        <v>6.7</v>
      </c>
      <c r="EM960" s="44">
        <f t="shared" si="93"/>
        <v>14.164904862579283</v>
      </c>
      <c r="EN960" s="28" t="s">
        <v>3825</v>
      </c>
      <c r="EO960" s="33">
        <v>18345</v>
      </c>
      <c r="EP960" s="33" t="s">
        <v>3825</v>
      </c>
    </row>
    <row r="961" spans="2:146" x14ac:dyDescent="0.35">
      <c r="B961" s="28">
        <v>1020</v>
      </c>
      <c r="C961" s="28">
        <v>2025</v>
      </c>
      <c r="D961" s="28">
        <v>42</v>
      </c>
      <c r="E961" s="28" t="s">
        <v>755</v>
      </c>
      <c r="F961" s="28" t="s">
        <v>755</v>
      </c>
      <c r="G961" s="28" t="s">
        <v>755</v>
      </c>
      <c r="H961" s="28" t="s">
        <v>3823</v>
      </c>
      <c r="I961" s="28">
        <v>1</v>
      </c>
      <c r="J961" s="28" t="s">
        <v>417</v>
      </c>
      <c r="K961" s="28">
        <v>23</v>
      </c>
      <c r="L961" s="28" t="s">
        <v>3824</v>
      </c>
      <c r="M961" s="28" t="s">
        <v>3824</v>
      </c>
      <c r="N961" s="29">
        <v>5233.5200000000004</v>
      </c>
      <c r="O961" s="29">
        <v>20770.120000000003</v>
      </c>
      <c r="P961" s="28">
        <f t="shared" si="97"/>
        <v>440.25</v>
      </c>
      <c r="Q961" s="28">
        <f t="shared" si="94"/>
        <v>0.41718584196913627</v>
      </c>
      <c r="R961" s="28">
        <v>1416670</v>
      </c>
      <c r="S961" s="28">
        <v>6952299</v>
      </c>
      <c r="T961" s="28">
        <v>0</v>
      </c>
      <c r="U961" s="28">
        <v>0</v>
      </c>
      <c r="V961" s="28">
        <v>1</v>
      </c>
      <c r="W961" s="28">
        <v>1</v>
      </c>
      <c r="X961" s="28">
        <v>0</v>
      </c>
      <c r="Y961" s="28">
        <v>0</v>
      </c>
      <c r="Z961" s="28">
        <f t="shared" si="92"/>
        <v>0</v>
      </c>
      <c r="AA961" s="28">
        <v>0</v>
      </c>
      <c r="AB961" s="30">
        <v>0</v>
      </c>
      <c r="AC961" s="30">
        <v>3</v>
      </c>
      <c r="AD961" s="31">
        <v>150</v>
      </c>
      <c r="AE961" s="31">
        <v>238</v>
      </c>
      <c r="AF961" s="31">
        <f>AE961-AD961</f>
        <v>88</v>
      </c>
      <c r="AG961" s="28">
        <v>352</v>
      </c>
      <c r="AH961" s="28">
        <v>277</v>
      </c>
      <c r="AI961" s="28">
        <v>190</v>
      </c>
      <c r="AJ961" s="28">
        <v>200</v>
      </c>
      <c r="AK961" s="28">
        <v>46.7</v>
      </c>
      <c r="AL961" s="28">
        <v>6.74</v>
      </c>
      <c r="AM961" s="28">
        <f t="shared" si="91"/>
        <v>14.432548179871521</v>
      </c>
      <c r="AN961" s="28">
        <v>18345</v>
      </c>
      <c r="AO961" s="28" t="s">
        <v>3825</v>
      </c>
      <c r="AP961" s="28">
        <v>4.53E-2</v>
      </c>
      <c r="AQ961" s="28">
        <v>0.54600000000000004</v>
      </c>
      <c r="AR961" s="28">
        <v>0.23200000000000001</v>
      </c>
      <c r="AS961" s="28">
        <v>8.6099999999999996E-3</v>
      </c>
      <c r="AT961" s="28">
        <v>0</v>
      </c>
      <c r="AU961" s="28">
        <v>0.16</v>
      </c>
      <c r="AV961" s="28">
        <v>6.1999999999999998E-3</v>
      </c>
      <c r="AW961" s="28">
        <v>1.65E-3</v>
      </c>
      <c r="AX961" s="28">
        <v>1E-4</v>
      </c>
      <c r="AY961" s="28">
        <v>2960</v>
      </c>
      <c r="AZ961" s="28">
        <v>6</v>
      </c>
      <c r="BA961" s="28">
        <v>33</v>
      </c>
      <c r="BB961" s="28">
        <v>13</v>
      </c>
      <c r="BC961" s="28">
        <v>0</v>
      </c>
      <c r="BD961" s="28">
        <v>1</v>
      </c>
      <c r="BE961" s="28">
        <v>6</v>
      </c>
      <c r="BF961" s="28">
        <v>0</v>
      </c>
      <c r="BG961" s="28">
        <v>3</v>
      </c>
      <c r="BH961" s="28">
        <v>0</v>
      </c>
      <c r="BI961" s="28">
        <v>0</v>
      </c>
      <c r="BJ961" s="28">
        <v>18</v>
      </c>
      <c r="BK961" s="28" t="s">
        <v>491</v>
      </c>
      <c r="BL961" s="28">
        <v>82</v>
      </c>
      <c r="BM961" s="28">
        <v>1</v>
      </c>
      <c r="BN961" s="28" t="s">
        <v>705</v>
      </c>
      <c r="BS961" s="32" t="s">
        <v>3825</v>
      </c>
      <c r="BT961" t="s">
        <v>186</v>
      </c>
      <c r="BU961">
        <v>2</v>
      </c>
      <c r="BV961" s="33" t="s">
        <v>3709</v>
      </c>
      <c r="BX961" s="34" t="s">
        <v>3726</v>
      </c>
      <c r="BY961" s="35" t="s">
        <v>3712</v>
      </c>
      <c r="BZ961" s="35" t="s">
        <v>3726</v>
      </c>
      <c r="CA961" s="35" t="s">
        <v>187</v>
      </c>
      <c r="CB961" s="35" t="s">
        <v>188</v>
      </c>
      <c r="CC961" s="35">
        <v>1</v>
      </c>
      <c r="CD961" s="28" t="s">
        <v>189</v>
      </c>
      <c r="CE961" s="28">
        <v>0</v>
      </c>
      <c r="CG961" s="37" t="s">
        <v>223</v>
      </c>
      <c r="CH961" s="28">
        <v>1419946</v>
      </c>
      <c r="CI961" s="28">
        <v>6954967</v>
      </c>
      <c r="CJ961">
        <v>440.25</v>
      </c>
      <c r="CK961">
        <v>390</v>
      </c>
      <c r="CL961">
        <v>50.25</v>
      </c>
      <c r="CM961">
        <v>50.25</v>
      </c>
      <c r="CN961">
        <v>86.649999999999977</v>
      </c>
      <c r="CO961" s="38" t="s">
        <v>202</v>
      </c>
      <c r="CP961" s="38" t="s">
        <v>202</v>
      </c>
      <c r="CR961" s="38" t="s">
        <v>189</v>
      </c>
      <c r="CS961" s="38">
        <v>0</v>
      </c>
      <c r="CT961" s="38">
        <v>3</v>
      </c>
      <c r="CU961" s="47">
        <v>44348</v>
      </c>
      <c r="CV961" s="47">
        <v>44433</v>
      </c>
      <c r="CY961" s="39" t="s">
        <v>202</v>
      </c>
      <c r="CZ961" s="40" t="s">
        <v>202</v>
      </c>
      <c r="DA961" s="35" t="s">
        <v>205</v>
      </c>
      <c r="DP961" s="42">
        <v>1020</v>
      </c>
      <c r="DQ961" s="42">
        <v>2025</v>
      </c>
      <c r="DR961" s="42">
        <v>18345</v>
      </c>
      <c r="DS961" s="35" t="s">
        <v>331</v>
      </c>
      <c r="DU961" s="35" t="s">
        <v>3827</v>
      </c>
      <c r="DW961" s="35" t="s">
        <v>3828</v>
      </c>
      <c r="DX961" s="35" t="s">
        <v>425</v>
      </c>
      <c r="EA961" s="35" t="s">
        <v>3829</v>
      </c>
      <c r="EC961" s="35" t="s">
        <v>294</v>
      </c>
      <c r="EG961" s="28">
        <v>374</v>
      </c>
      <c r="EH961" s="28">
        <v>276</v>
      </c>
      <c r="EI961" s="28">
        <v>165</v>
      </c>
      <c r="EJ961" s="28">
        <v>177</v>
      </c>
      <c r="EK961" s="28">
        <v>47.3</v>
      </c>
      <c r="EL961" s="28">
        <v>6.7</v>
      </c>
      <c r="EM961" s="44">
        <f t="shared" si="93"/>
        <v>14.164904862579283</v>
      </c>
      <c r="EN961" s="28" t="s">
        <v>3825</v>
      </c>
      <c r="EO961" s="33">
        <v>18345</v>
      </c>
      <c r="EP961" s="33" t="s">
        <v>3825</v>
      </c>
    </row>
    <row r="962" spans="2:146" x14ac:dyDescent="0.35">
      <c r="B962" s="28">
        <v>37</v>
      </c>
      <c r="C962" s="28">
        <v>2026</v>
      </c>
      <c r="D962" s="28">
        <v>9</v>
      </c>
      <c r="E962" s="28" t="s">
        <v>576</v>
      </c>
      <c r="F962" s="28" t="s">
        <v>3830</v>
      </c>
      <c r="G962" s="28" t="s">
        <v>3831</v>
      </c>
      <c r="H962" s="28" t="s">
        <v>3832</v>
      </c>
      <c r="I962" s="28">
        <v>2</v>
      </c>
      <c r="J962" s="28" t="s">
        <v>578</v>
      </c>
      <c r="K962" s="28">
        <v>25</v>
      </c>
      <c r="L962" s="28" t="s">
        <v>3695</v>
      </c>
      <c r="M962" s="28" t="s">
        <v>3695</v>
      </c>
      <c r="N962" s="29">
        <v>1150.18</v>
      </c>
      <c r="O962" s="29">
        <v>5137.62</v>
      </c>
      <c r="P962" s="28">
        <f t="shared" si="97"/>
        <v>461.67</v>
      </c>
      <c r="Q962" s="28">
        <f t="shared" si="94"/>
        <v>1.6673089874299778</v>
      </c>
      <c r="R962" s="28">
        <v>1612062</v>
      </c>
      <c r="S962" s="28">
        <v>7491610</v>
      </c>
      <c r="T962" s="28">
        <v>1</v>
      </c>
      <c r="U962" s="28">
        <v>0.60195653199999999</v>
      </c>
      <c r="V962" s="28">
        <v>0</v>
      </c>
      <c r="W962" s="28">
        <v>0</v>
      </c>
      <c r="X962" s="28">
        <v>0</v>
      </c>
      <c r="Y962" s="28">
        <v>0</v>
      </c>
      <c r="Z962" s="28">
        <f t="shared" si="92"/>
        <v>0.96313045119999996</v>
      </c>
      <c r="AA962" s="28">
        <v>1</v>
      </c>
      <c r="AB962" s="30">
        <v>0</v>
      </c>
      <c r="AC962" s="30">
        <v>0</v>
      </c>
      <c r="AG962" s="28">
        <v>352</v>
      </c>
      <c r="AH962" s="28">
        <v>293</v>
      </c>
      <c r="AI962" s="28">
        <v>226</v>
      </c>
      <c r="AJ962" s="28">
        <v>233</v>
      </c>
      <c r="AK962" s="28">
        <v>62.5</v>
      </c>
      <c r="AL962" s="28">
        <v>14.1</v>
      </c>
      <c r="AM962" s="28">
        <f t="shared" ref="AM962:AM1025" si="98">(AL962/AK962)*100</f>
        <v>22.56</v>
      </c>
      <c r="AN962" s="28">
        <v>35931</v>
      </c>
      <c r="AO962" s="28" t="s">
        <v>3833</v>
      </c>
      <c r="AP962" s="28">
        <v>0.13</v>
      </c>
      <c r="AQ962" s="28">
        <v>0.17199999999999999</v>
      </c>
      <c r="AR962" s="28">
        <v>0.41799999999999998</v>
      </c>
      <c r="AS962" s="28">
        <v>0.224</v>
      </c>
      <c r="AT962" s="28">
        <v>2.2499999999999999E-2</v>
      </c>
      <c r="AU962" s="28">
        <v>3.2899999999999999E-2</v>
      </c>
      <c r="AV962" s="28">
        <v>0</v>
      </c>
      <c r="AW962" s="28">
        <v>0</v>
      </c>
      <c r="AX962" s="28">
        <v>2.0000000000000002E-5</v>
      </c>
      <c r="AY962" s="28">
        <v>2380</v>
      </c>
      <c r="AZ962" s="28">
        <v>1</v>
      </c>
      <c r="BA962" s="28">
        <v>9</v>
      </c>
      <c r="BB962" s="28">
        <v>0</v>
      </c>
      <c r="BC962" s="28">
        <v>0</v>
      </c>
      <c r="BD962" s="28">
        <v>0</v>
      </c>
      <c r="BE962" s="28">
        <v>1</v>
      </c>
      <c r="BF962" s="28">
        <v>0</v>
      </c>
      <c r="BG962" s="28">
        <v>1</v>
      </c>
      <c r="BH962" s="28">
        <v>0</v>
      </c>
      <c r="BI962" s="28">
        <v>0</v>
      </c>
      <c r="BJ962" s="28">
        <v>3</v>
      </c>
      <c r="BK962" s="28" t="s">
        <v>350</v>
      </c>
      <c r="BL962" s="28">
        <v>15</v>
      </c>
      <c r="BN962" s="28" t="s">
        <v>231</v>
      </c>
      <c r="BS962" s="32" t="s">
        <v>3833</v>
      </c>
      <c r="BT962" t="s">
        <v>201</v>
      </c>
      <c r="BU962">
        <v>3</v>
      </c>
      <c r="BV962" s="33" t="s">
        <v>3709</v>
      </c>
      <c r="BX962" s="34" t="s">
        <v>3834</v>
      </c>
      <c r="BY962" s="35" t="s">
        <v>3712</v>
      </c>
      <c r="BZ962" s="35" t="s">
        <v>3834</v>
      </c>
      <c r="CA962" s="35" t="s">
        <v>187</v>
      </c>
      <c r="CB962" s="35" t="s">
        <v>188</v>
      </c>
      <c r="CC962" s="35">
        <v>1</v>
      </c>
      <c r="CD962" s="28" t="s">
        <v>202</v>
      </c>
      <c r="CE962" s="28">
        <v>1</v>
      </c>
      <c r="CF962" s="36" t="s">
        <v>203</v>
      </c>
      <c r="CH962" s="28">
        <v>1612807</v>
      </c>
      <c r="CI962" s="28">
        <v>7492383</v>
      </c>
      <c r="CJ962">
        <v>420.71</v>
      </c>
      <c r="CK962">
        <v>461.67</v>
      </c>
      <c r="CL962">
        <v>-40.960000000000036</v>
      </c>
      <c r="CM962">
        <v>40.960000000000036</v>
      </c>
      <c r="CN962">
        <v>85.660000000000025</v>
      </c>
      <c r="CO962" s="38" t="s">
        <v>189</v>
      </c>
      <c r="CP962" s="38" t="s">
        <v>202</v>
      </c>
      <c r="CR962" s="38" t="s">
        <v>202</v>
      </c>
      <c r="CY962" s="39" t="s">
        <v>189</v>
      </c>
      <c r="CZ962" s="40" t="s">
        <v>202</v>
      </c>
      <c r="DA962" s="35" t="s">
        <v>205</v>
      </c>
      <c r="DF962" s="41">
        <v>1.02</v>
      </c>
      <c r="DG962" s="41">
        <v>25714123</v>
      </c>
      <c r="DH962" s="41">
        <v>43571926</v>
      </c>
      <c r="DP962" s="42">
        <v>37</v>
      </c>
      <c r="DQ962" s="42">
        <v>2026</v>
      </c>
      <c r="DR962" s="42">
        <v>35931</v>
      </c>
      <c r="DS962" s="35" t="s">
        <v>189</v>
      </c>
      <c r="DT962" s="35">
        <v>32</v>
      </c>
      <c r="DU962" s="35" t="s">
        <v>3835</v>
      </c>
      <c r="DV962" s="43" t="s">
        <v>3836</v>
      </c>
      <c r="DX962" s="35" t="s">
        <v>582</v>
      </c>
      <c r="DY962" s="35" t="s">
        <v>1260</v>
      </c>
      <c r="EC962" s="35" t="s">
        <v>194</v>
      </c>
      <c r="EG962" s="28">
        <v>11.7</v>
      </c>
      <c r="EH962" s="28">
        <v>9.5500000000000007</v>
      </c>
      <c r="EI962" s="28">
        <v>7.12</v>
      </c>
      <c r="EJ962" s="28">
        <v>7.39</v>
      </c>
      <c r="EK962" s="28">
        <v>1.26</v>
      </c>
      <c r="EL962" s="28">
        <v>5.1299999999999998E-2</v>
      </c>
      <c r="EM962" s="44">
        <f t="shared" si="93"/>
        <v>4.0714285714285712</v>
      </c>
      <c r="EN962" s="28" t="s">
        <v>3833</v>
      </c>
      <c r="EO962" s="33">
        <v>35931</v>
      </c>
      <c r="EP962" s="33" t="s">
        <v>3833</v>
      </c>
    </row>
    <row r="963" spans="2:146" x14ac:dyDescent="0.35">
      <c r="B963" s="28">
        <v>1040</v>
      </c>
      <c r="C963" s="28">
        <v>2026</v>
      </c>
      <c r="D963" s="28">
        <v>9</v>
      </c>
      <c r="E963" s="28" t="s">
        <v>576</v>
      </c>
      <c r="F963" s="28" t="s">
        <v>3830</v>
      </c>
      <c r="G963" s="28" t="s">
        <v>3831</v>
      </c>
      <c r="H963" s="28" t="s">
        <v>3832</v>
      </c>
      <c r="I963" s="28">
        <v>2</v>
      </c>
      <c r="J963" s="28" t="s">
        <v>578</v>
      </c>
      <c r="K963" s="28">
        <v>25</v>
      </c>
      <c r="L963" s="28" t="s">
        <v>3695</v>
      </c>
      <c r="M963" s="28" t="s">
        <v>3695</v>
      </c>
      <c r="N963" s="29">
        <v>1846.63</v>
      </c>
      <c r="O963" s="29">
        <v>5137.62</v>
      </c>
      <c r="P963" s="28">
        <f t="shared" si="97"/>
        <v>420.71</v>
      </c>
      <c r="Q963" s="28">
        <f t="shared" si="94"/>
        <v>1.6673089874299778</v>
      </c>
      <c r="R963" s="28">
        <v>1610431</v>
      </c>
      <c r="S963" s="28">
        <v>7491303</v>
      </c>
      <c r="T963" s="28">
        <v>1</v>
      </c>
      <c r="U963" s="28">
        <v>0.77865811399999996</v>
      </c>
      <c r="V963" s="28">
        <v>0</v>
      </c>
      <c r="W963" s="28">
        <v>0</v>
      </c>
      <c r="X963" s="28">
        <v>0</v>
      </c>
      <c r="Y963" s="28">
        <v>0</v>
      </c>
      <c r="Z963" s="28">
        <f t="shared" si="92"/>
        <v>1.2458529824</v>
      </c>
      <c r="AA963" s="28">
        <v>1</v>
      </c>
      <c r="AB963" s="30">
        <v>0</v>
      </c>
      <c r="AC963" s="30">
        <v>0</v>
      </c>
      <c r="AG963" s="28">
        <v>352</v>
      </c>
      <c r="AH963" s="28">
        <v>293</v>
      </c>
      <c r="AI963" s="28">
        <v>226</v>
      </c>
      <c r="AJ963" s="28">
        <v>233</v>
      </c>
      <c r="AK963" s="28">
        <v>62.5</v>
      </c>
      <c r="AL963" s="28">
        <v>14.1</v>
      </c>
      <c r="AM963" s="28">
        <f t="shared" si="98"/>
        <v>22.56</v>
      </c>
      <c r="AN963" s="28">
        <v>35931</v>
      </c>
      <c r="AO963" s="28" t="s">
        <v>3833</v>
      </c>
      <c r="AP963" s="28">
        <v>0.13</v>
      </c>
      <c r="AQ963" s="28">
        <v>0.17199999999999999</v>
      </c>
      <c r="AR963" s="28">
        <v>0.41799999999999998</v>
      </c>
      <c r="AS963" s="28">
        <v>0.224</v>
      </c>
      <c r="AT963" s="28">
        <v>2.2499999999999999E-2</v>
      </c>
      <c r="AU963" s="28">
        <v>3.2899999999999999E-2</v>
      </c>
      <c r="AV963" s="28">
        <v>0</v>
      </c>
      <c r="AW963" s="28">
        <v>0</v>
      </c>
      <c r="AX963" s="28">
        <v>2.0000000000000002E-5</v>
      </c>
      <c r="AY963" s="28">
        <v>2380</v>
      </c>
      <c r="AZ963" s="28">
        <v>1</v>
      </c>
      <c r="BA963" s="28">
        <v>9</v>
      </c>
      <c r="BB963" s="28">
        <v>0</v>
      </c>
      <c r="BC963" s="28">
        <v>0</v>
      </c>
      <c r="BD963" s="28">
        <v>0</v>
      </c>
      <c r="BE963" s="28">
        <v>1</v>
      </c>
      <c r="BF963" s="28">
        <v>0</v>
      </c>
      <c r="BG963" s="28">
        <v>1</v>
      </c>
      <c r="BH963" s="28">
        <v>0</v>
      </c>
      <c r="BI963" s="28">
        <v>0</v>
      </c>
      <c r="BJ963" s="28">
        <v>3</v>
      </c>
      <c r="BK963" s="28" t="s">
        <v>350</v>
      </c>
      <c r="BL963" s="28">
        <v>15</v>
      </c>
      <c r="BN963" s="28" t="s">
        <v>231</v>
      </c>
      <c r="BS963" s="32" t="s">
        <v>3833</v>
      </c>
      <c r="BT963" t="s">
        <v>201</v>
      </c>
      <c r="BU963">
        <v>3</v>
      </c>
      <c r="BV963" s="33" t="s">
        <v>3709</v>
      </c>
      <c r="BX963" s="34" t="s">
        <v>3834</v>
      </c>
      <c r="BY963" s="35" t="s">
        <v>3712</v>
      </c>
      <c r="BZ963" s="35" t="s">
        <v>3834</v>
      </c>
      <c r="CA963" s="35" t="s">
        <v>187</v>
      </c>
      <c r="CB963" s="35" t="s">
        <v>188</v>
      </c>
      <c r="CC963" s="35">
        <v>1</v>
      </c>
      <c r="CD963" s="28" t="s">
        <v>202</v>
      </c>
      <c r="CE963" s="28">
        <v>1</v>
      </c>
      <c r="CF963" s="36" t="s">
        <v>203</v>
      </c>
      <c r="CH963" s="28">
        <v>1612062</v>
      </c>
      <c r="CI963" s="28">
        <v>7491610</v>
      </c>
      <c r="CJ963">
        <v>401.34</v>
      </c>
      <c r="CK963">
        <v>420.71</v>
      </c>
      <c r="CL963">
        <v>-19.370000000000005</v>
      </c>
      <c r="CM963">
        <v>19.370000000000005</v>
      </c>
      <c r="CN963">
        <v>85.660000000000025</v>
      </c>
      <c r="CO963" s="38" t="s">
        <v>189</v>
      </c>
      <c r="CP963" s="38" t="s">
        <v>202</v>
      </c>
      <c r="CR963" s="38" t="s">
        <v>202</v>
      </c>
      <c r="CY963" s="39" t="s">
        <v>189</v>
      </c>
      <c r="CZ963" s="40" t="s">
        <v>202</v>
      </c>
      <c r="DA963" s="35" t="s">
        <v>205</v>
      </c>
      <c r="DF963" s="41">
        <v>1.02</v>
      </c>
      <c r="DG963" s="41">
        <v>33262386</v>
      </c>
      <c r="DH963" s="41">
        <v>43571926</v>
      </c>
      <c r="DP963" s="42">
        <v>1040</v>
      </c>
      <c r="DQ963" s="42">
        <v>2026</v>
      </c>
      <c r="DR963" s="42">
        <v>35931</v>
      </c>
      <c r="DS963" s="35" t="s">
        <v>189</v>
      </c>
      <c r="DT963" s="35">
        <v>32</v>
      </c>
      <c r="DU963" s="35" t="s">
        <v>3835</v>
      </c>
      <c r="DV963" s="43" t="s">
        <v>3836</v>
      </c>
      <c r="DX963" s="35" t="s">
        <v>582</v>
      </c>
      <c r="DY963" s="35" t="s">
        <v>1260</v>
      </c>
      <c r="EC963" s="35" t="s">
        <v>194</v>
      </c>
      <c r="EG963" s="28">
        <v>11.7</v>
      </c>
      <c r="EH963" s="28">
        <v>9.5500000000000007</v>
      </c>
      <c r="EI963" s="28">
        <v>7.12</v>
      </c>
      <c r="EJ963" s="28">
        <v>7.39</v>
      </c>
      <c r="EK963" s="28">
        <v>1.26</v>
      </c>
      <c r="EL963" s="28">
        <v>5.1299999999999998E-2</v>
      </c>
      <c r="EM963" s="44">
        <f t="shared" si="93"/>
        <v>4.0714285714285712</v>
      </c>
      <c r="EN963" s="28" t="s">
        <v>3833</v>
      </c>
      <c r="EO963" s="33">
        <v>35931</v>
      </c>
      <c r="EP963" s="33" t="s">
        <v>3833</v>
      </c>
    </row>
    <row r="964" spans="2:146" x14ac:dyDescent="0.35">
      <c r="B964" s="28">
        <v>1041</v>
      </c>
      <c r="C964" s="28">
        <v>2026</v>
      </c>
      <c r="D964" s="28">
        <v>9</v>
      </c>
      <c r="E964" s="28" t="s">
        <v>576</v>
      </c>
      <c r="F964" s="28" t="s">
        <v>3830</v>
      </c>
      <c r="G964" s="28" t="s">
        <v>3831</v>
      </c>
      <c r="H964" s="28" t="s">
        <v>3832</v>
      </c>
      <c r="I964" s="28">
        <v>2</v>
      </c>
      <c r="J964" s="28" t="s">
        <v>578</v>
      </c>
      <c r="K964" s="28">
        <v>25</v>
      </c>
      <c r="L964" s="28" t="s">
        <v>3695</v>
      </c>
      <c r="M964" s="28" t="s">
        <v>3695</v>
      </c>
      <c r="N964" s="29">
        <v>2140.81</v>
      </c>
      <c r="O964" s="29">
        <v>5137.62</v>
      </c>
      <c r="P964" s="28">
        <f t="shared" si="97"/>
        <v>401.34</v>
      </c>
      <c r="Q964" s="28">
        <f t="shared" si="94"/>
        <v>1.6673089874299778</v>
      </c>
      <c r="R964" s="28">
        <v>1609246</v>
      </c>
      <c r="S964" s="28">
        <v>7489763</v>
      </c>
      <c r="T964" s="28">
        <v>1</v>
      </c>
      <c r="U964" s="28">
        <v>1.02</v>
      </c>
      <c r="V964" s="28">
        <v>0</v>
      </c>
      <c r="W964" s="28">
        <v>0</v>
      </c>
      <c r="X964" s="28">
        <v>0</v>
      </c>
      <c r="Y964" s="28">
        <v>0</v>
      </c>
      <c r="Z964" s="28">
        <f t="shared" si="92"/>
        <v>1.6320000000000001</v>
      </c>
      <c r="AA964" s="28">
        <v>1</v>
      </c>
      <c r="AB964" s="30">
        <v>0</v>
      </c>
      <c r="AC964" s="30">
        <v>0</v>
      </c>
      <c r="AG964" s="28">
        <v>352</v>
      </c>
      <c r="AH964" s="28">
        <v>293</v>
      </c>
      <c r="AI964" s="28">
        <v>226</v>
      </c>
      <c r="AJ964" s="28">
        <v>233</v>
      </c>
      <c r="AK964" s="28">
        <v>62.5</v>
      </c>
      <c r="AL964" s="28">
        <v>14.1</v>
      </c>
      <c r="AM964" s="28">
        <f t="shared" si="98"/>
        <v>22.56</v>
      </c>
      <c r="AN964" s="28">
        <v>35931</v>
      </c>
      <c r="AO964" s="28" t="s">
        <v>3833</v>
      </c>
      <c r="AP964" s="28">
        <v>0.13</v>
      </c>
      <c r="AQ964" s="28">
        <v>0.17199999999999999</v>
      </c>
      <c r="AR964" s="28">
        <v>0.41799999999999998</v>
      </c>
      <c r="AS964" s="28">
        <v>0.224</v>
      </c>
      <c r="AT964" s="28">
        <v>2.2499999999999999E-2</v>
      </c>
      <c r="AU964" s="28">
        <v>3.2899999999999999E-2</v>
      </c>
      <c r="AV964" s="28">
        <v>0</v>
      </c>
      <c r="AW964" s="28">
        <v>0</v>
      </c>
      <c r="AX964" s="28">
        <v>2.0000000000000002E-5</v>
      </c>
      <c r="AY964" s="28">
        <v>2380</v>
      </c>
      <c r="AZ964" s="28">
        <v>1</v>
      </c>
      <c r="BA964" s="28">
        <v>9</v>
      </c>
      <c r="BB964" s="28">
        <v>0</v>
      </c>
      <c r="BC964" s="28">
        <v>0</v>
      </c>
      <c r="BD964" s="28">
        <v>0</v>
      </c>
      <c r="BE964" s="28">
        <v>1</v>
      </c>
      <c r="BF964" s="28">
        <v>0</v>
      </c>
      <c r="BG964" s="28">
        <v>1</v>
      </c>
      <c r="BH964" s="28">
        <v>0</v>
      </c>
      <c r="BI964" s="28">
        <v>0</v>
      </c>
      <c r="BJ964" s="28">
        <v>3</v>
      </c>
      <c r="BK964" s="28" t="s">
        <v>350</v>
      </c>
      <c r="BL964" s="28">
        <v>15</v>
      </c>
      <c r="BN964" s="28" t="s">
        <v>231</v>
      </c>
      <c r="BS964" s="32" t="s">
        <v>3833</v>
      </c>
      <c r="BT964" t="s">
        <v>201</v>
      </c>
      <c r="BU964">
        <v>3</v>
      </c>
      <c r="BV964" s="33" t="s">
        <v>3709</v>
      </c>
      <c r="BX964" s="34" t="s">
        <v>3834</v>
      </c>
      <c r="BY964" s="35" t="s">
        <v>3712</v>
      </c>
      <c r="BZ964" s="35" t="s">
        <v>3834</v>
      </c>
      <c r="CA964" s="35" t="s">
        <v>187</v>
      </c>
      <c r="CB964" s="35" t="s">
        <v>188</v>
      </c>
      <c r="CC964" s="35">
        <v>1</v>
      </c>
      <c r="CD964" s="28" t="s">
        <v>202</v>
      </c>
      <c r="CE964" s="28">
        <v>1</v>
      </c>
      <c r="CF964" s="36" t="s">
        <v>203</v>
      </c>
      <c r="CH964" s="28">
        <v>1610431</v>
      </c>
      <c r="CI964" s="28">
        <v>7491303</v>
      </c>
      <c r="CJ964">
        <v>376.01</v>
      </c>
      <c r="CK964">
        <v>401.34</v>
      </c>
      <c r="CL964">
        <v>-25.329999999999984</v>
      </c>
      <c r="CM964">
        <v>25.329999999999984</v>
      </c>
      <c r="CN964">
        <v>85.660000000000025</v>
      </c>
      <c r="CO964" s="38" t="s">
        <v>189</v>
      </c>
      <c r="CP964" s="38" t="s">
        <v>202</v>
      </c>
      <c r="CR964" s="38" t="s">
        <v>202</v>
      </c>
      <c r="CY964" s="39" t="s">
        <v>189</v>
      </c>
      <c r="CZ964" s="40" t="s">
        <v>202</v>
      </c>
      <c r="DA964" s="35" t="s">
        <v>205</v>
      </c>
      <c r="DF964" s="41">
        <v>1.02</v>
      </c>
      <c r="DP964" s="42">
        <v>1041</v>
      </c>
      <c r="DQ964" s="42">
        <v>2026</v>
      </c>
      <c r="DR964" s="42">
        <v>35931</v>
      </c>
      <c r="DS964" s="35" t="s">
        <v>189</v>
      </c>
      <c r="DT964" s="35">
        <v>32</v>
      </c>
      <c r="DU964" s="35" t="s">
        <v>3835</v>
      </c>
      <c r="DV964" s="43" t="s">
        <v>3836</v>
      </c>
      <c r="DX964" s="35" t="s">
        <v>582</v>
      </c>
      <c r="DY964" s="35" t="s">
        <v>1260</v>
      </c>
      <c r="EC964" s="35" t="s">
        <v>194</v>
      </c>
      <c r="EG964" s="28">
        <v>11.7</v>
      </c>
      <c r="EH964" s="28">
        <v>9.5500000000000007</v>
      </c>
      <c r="EI964" s="28">
        <v>7.12</v>
      </c>
      <c r="EJ964" s="28">
        <v>7.39</v>
      </c>
      <c r="EK964" s="28">
        <v>1.26</v>
      </c>
      <c r="EL964" s="28">
        <v>5.1299999999999998E-2</v>
      </c>
      <c r="EM964" s="44">
        <f t="shared" si="93"/>
        <v>4.0714285714285712</v>
      </c>
      <c r="EN964" s="28" t="s">
        <v>3833</v>
      </c>
      <c r="EO964" s="33">
        <v>35931</v>
      </c>
      <c r="EP964" s="33" t="s">
        <v>3833</v>
      </c>
    </row>
    <row r="965" spans="2:146" x14ac:dyDescent="0.35">
      <c r="B965" s="28">
        <v>163</v>
      </c>
      <c r="C965" s="28">
        <v>2027</v>
      </c>
      <c r="D965" s="28">
        <v>40</v>
      </c>
      <c r="E965" s="28" t="s">
        <v>413</v>
      </c>
      <c r="F965" s="28" t="s">
        <v>1011</v>
      </c>
      <c r="G965" s="28" t="s">
        <v>1011</v>
      </c>
      <c r="H965" s="28" t="s">
        <v>3837</v>
      </c>
      <c r="I965" s="28">
        <v>2</v>
      </c>
      <c r="J965" s="28" t="s">
        <v>417</v>
      </c>
      <c r="K965" s="28">
        <v>23</v>
      </c>
      <c r="L965" s="28" t="s">
        <v>3838</v>
      </c>
      <c r="M965" s="28" t="s">
        <v>3838</v>
      </c>
      <c r="N965" s="29">
        <v>403.69200000000001</v>
      </c>
      <c r="O965" s="29">
        <v>3472.9259999999995</v>
      </c>
      <c r="P965" s="28">
        <f t="shared" si="97"/>
        <v>326.24</v>
      </c>
      <c r="Q965" s="28">
        <f t="shared" si="94"/>
        <v>0.58221799139975683</v>
      </c>
      <c r="R965" s="28">
        <v>1437026</v>
      </c>
      <c r="S965" s="28">
        <v>6978407</v>
      </c>
      <c r="T965" s="28">
        <v>1</v>
      </c>
      <c r="U965" s="28">
        <v>0</v>
      </c>
      <c r="V965" s="28">
        <v>1</v>
      </c>
      <c r="W965" s="28">
        <v>0</v>
      </c>
      <c r="X965" s="28">
        <f t="shared" ref="X965:X981" si="99">(AB965/AK965)*100</f>
        <v>8.7336244541484724</v>
      </c>
      <c r="Y965" s="28">
        <f t="shared" ref="Y965:Y981" si="100">(AB965/AL965)*100</f>
        <v>25.806451612903224</v>
      </c>
      <c r="Z965" s="28">
        <f t="shared" si="92"/>
        <v>8.7336244541484724</v>
      </c>
      <c r="AA965" s="28">
        <v>0</v>
      </c>
      <c r="AB965" s="30">
        <v>0.4</v>
      </c>
      <c r="AC965" s="30">
        <v>0.4</v>
      </c>
      <c r="AD965" s="31">
        <v>1</v>
      </c>
      <c r="AE965" s="31">
        <v>365</v>
      </c>
      <c r="AF965" s="31">
        <v>365</v>
      </c>
      <c r="AG965" s="28">
        <v>22.4</v>
      </c>
      <c r="AH965" s="28">
        <v>17.3</v>
      </c>
      <c r="AI965" s="28">
        <v>11.4</v>
      </c>
      <c r="AJ965" s="28">
        <v>12.1</v>
      </c>
      <c r="AK965" s="28">
        <v>4.58</v>
      </c>
      <c r="AL965" s="28">
        <v>1.55</v>
      </c>
      <c r="AM965" s="28">
        <f t="shared" si="98"/>
        <v>33.842794759825331</v>
      </c>
      <c r="AN965" s="28">
        <v>19433</v>
      </c>
      <c r="AO965" s="28" t="s">
        <v>3839</v>
      </c>
      <c r="AP965" s="28">
        <v>0.20899999999999999</v>
      </c>
      <c r="AQ965" s="28">
        <v>0.69199999999999995</v>
      </c>
      <c r="AR965" s="28">
        <v>1.7600000000000001E-2</v>
      </c>
      <c r="AS965" s="28">
        <v>1.65E-3</v>
      </c>
      <c r="AT965" s="28">
        <v>0</v>
      </c>
      <c r="AU965" s="28">
        <v>4.5699999999999998E-2</v>
      </c>
      <c r="AV965" s="28">
        <v>3.3300000000000003E-2</v>
      </c>
      <c r="AW965" s="28">
        <v>1.39E-3</v>
      </c>
      <c r="AX965" s="28">
        <v>1.9000000000000001E-4</v>
      </c>
      <c r="AY965" s="28">
        <v>491</v>
      </c>
      <c r="AZ965" s="28">
        <v>1</v>
      </c>
      <c r="BA965" s="28">
        <v>0</v>
      </c>
      <c r="BB965" s="28">
        <v>1</v>
      </c>
      <c r="BC965" s="28">
        <v>1</v>
      </c>
      <c r="BD965" s="28">
        <v>1</v>
      </c>
      <c r="BE965" s="28">
        <v>0</v>
      </c>
      <c r="BF965" s="28">
        <v>0</v>
      </c>
      <c r="BG965" s="28">
        <v>2</v>
      </c>
      <c r="BH965" s="28">
        <v>0</v>
      </c>
      <c r="BI965" s="28">
        <v>0</v>
      </c>
      <c r="BJ965" s="28">
        <v>1</v>
      </c>
      <c r="BK965" s="28" t="s">
        <v>199</v>
      </c>
      <c r="BL965" s="28">
        <v>100</v>
      </c>
      <c r="BM965" s="28">
        <v>0</v>
      </c>
      <c r="BN965" s="28" t="s">
        <v>521</v>
      </c>
      <c r="BS965" s="32" t="s">
        <v>3839</v>
      </c>
      <c r="BT965" t="s">
        <v>201</v>
      </c>
      <c r="BU965">
        <v>3</v>
      </c>
      <c r="BV965" s="33" t="s">
        <v>3709</v>
      </c>
      <c r="BW965" s="33" t="s">
        <v>3754</v>
      </c>
      <c r="BX965" s="34" t="s">
        <v>3711</v>
      </c>
      <c r="BY965" s="35" t="s">
        <v>3712</v>
      </c>
      <c r="BZ965" s="35" t="s">
        <v>3711</v>
      </c>
      <c r="CA965" s="35" t="s">
        <v>187</v>
      </c>
      <c r="CB965" s="35" t="s">
        <v>188</v>
      </c>
      <c r="CC965" s="35">
        <v>1</v>
      </c>
      <c r="CD965" s="28" t="s">
        <v>202</v>
      </c>
      <c r="CE965" s="28">
        <v>1</v>
      </c>
      <c r="CF965" s="36" t="s">
        <v>203</v>
      </c>
      <c r="CG965" s="37" t="s">
        <v>279</v>
      </c>
      <c r="CH965" s="28">
        <v>1436696</v>
      </c>
      <c r="CI965" s="28">
        <v>6978602</v>
      </c>
      <c r="CJ965">
        <v>326.24</v>
      </c>
      <c r="CK965">
        <v>321.66000000000003</v>
      </c>
      <c r="CL965">
        <v>4.5799999999999841</v>
      </c>
      <c r="CM965">
        <v>4.5799999999999841</v>
      </c>
      <c r="CN965">
        <v>20.219999999999914</v>
      </c>
      <c r="CO965" s="38" t="s">
        <v>1056</v>
      </c>
      <c r="CP965" s="38" t="s">
        <v>189</v>
      </c>
      <c r="CR965" s="38" t="s">
        <v>202</v>
      </c>
      <c r="CY965" s="39" t="s">
        <v>1056</v>
      </c>
      <c r="CZ965" s="40" t="s">
        <v>189</v>
      </c>
      <c r="DA965" s="35" t="s">
        <v>205</v>
      </c>
      <c r="DP965" s="42">
        <v>163</v>
      </c>
      <c r="DQ965" s="42">
        <v>2027</v>
      </c>
      <c r="DR965" s="42">
        <v>19433</v>
      </c>
      <c r="DS965" s="35" t="s">
        <v>189</v>
      </c>
      <c r="DU965" s="35" t="s">
        <v>3840</v>
      </c>
      <c r="DW965" s="35" t="s">
        <v>3841</v>
      </c>
      <c r="DX965" s="35" t="s">
        <v>425</v>
      </c>
      <c r="EA965" s="35" t="s">
        <v>207</v>
      </c>
      <c r="EC965" s="35" t="s">
        <v>194</v>
      </c>
      <c r="EG965" s="28">
        <v>17.3</v>
      </c>
      <c r="EH965" s="28">
        <v>13.5</v>
      </c>
      <c r="EI965" s="28">
        <v>9.16</v>
      </c>
      <c r="EJ965" s="28">
        <v>9.65</v>
      </c>
      <c r="EK965" s="28">
        <v>4.58</v>
      </c>
      <c r="EL965" s="28">
        <v>0.66600000000000004</v>
      </c>
      <c r="EM965" s="44">
        <f t="shared" si="93"/>
        <v>14.541484716157205</v>
      </c>
      <c r="EN965" s="28" t="s">
        <v>3839</v>
      </c>
      <c r="EO965" s="33">
        <v>19433</v>
      </c>
      <c r="EP965" s="33" t="s">
        <v>3839</v>
      </c>
    </row>
    <row r="966" spans="2:146" x14ac:dyDescent="0.35">
      <c r="B966" s="28">
        <v>1027</v>
      </c>
      <c r="C966" s="28">
        <v>2027</v>
      </c>
      <c r="D966" s="28">
        <v>40</v>
      </c>
      <c r="E966" s="28" t="s">
        <v>413</v>
      </c>
      <c r="F966" s="28" t="s">
        <v>1011</v>
      </c>
      <c r="G966" s="28" t="s">
        <v>1011</v>
      </c>
      <c r="H966" s="28" t="s">
        <v>3837</v>
      </c>
      <c r="I966" s="28">
        <v>2</v>
      </c>
      <c r="J966" s="28" t="s">
        <v>417</v>
      </c>
      <c r="K966" s="28">
        <v>23</v>
      </c>
      <c r="L966" s="28" t="s">
        <v>3838</v>
      </c>
      <c r="M966" s="28" t="s">
        <v>3838</v>
      </c>
      <c r="N966" s="29">
        <v>592.33399999999995</v>
      </c>
      <c r="O966" s="29">
        <v>3472.9259999999995</v>
      </c>
      <c r="P966" s="28">
        <f t="shared" si="97"/>
        <v>326.08999999999997</v>
      </c>
      <c r="Q966" s="28">
        <f t="shared" si="94"/>
        <v>0.58221799139975683</v>
      </c>
      <c r="R966" s="28">
        <v>1437220</v>
      </c>
      <c r="S966" s="28">
        <v>6978548</v>
      </c>
      <c r="T966" s="28">
        <v>1</v>
      </c>
      <c r="U966" s="28">
        <v>0</v>
      </c>
      <c r="V966" s="28">
        <v>1</v>
      </c>
      <c r="W966" s="28">
        <v>0</v>
      </c>
      <c r="X966" s="28">
        <f t="shared" si="99"/>
        <v>2.1834061135371181</v>
      </c>
      <c r="Y966" s="28">
        <f t="shared" si="100"/>
        <v>6.4516129032258061</v>
      </c>
      <c r="Z966" s="28">
        <f t="shared" si="92"/>
        <v>2.1834061135371181</v>
      </c>
      <c r="AA966" s="28">
        <v>0</v>
      </c>
      <c r="AB966" s="30">
        <v>0.1</v>
      </c>
      <c r="AC966" s="30">
        <v>0.1</v>
      </c>
      <c r="AD966" s="31">
        <v>1</v>
      </c>
      <c r="AE966" s="31">
        <v>365</v>
      </c>
      <c r="AF966" s="31">
        <v>365</v>
      </c>
      <c r="AG966" s="28">
        <v>22.4</v>
      </c>
      <c r="AH966" s="28">
        <v>17.3</v>
      </c>
      <c r="AI966" s="28">
        <v>11.4</v>
      </c>
      <c r="AJ966" s="28">
        <v>12.1</v>
      </c>
      <c r="AK966" s="28">
        <v>4.58</v>
      </c>
      <c r="AL966" s="28">
        <v>1.55</v>
      </c>
      <c r="AM966" s="28">
        <f t="shared" si="98"/>
        <v>33.842794759825331</v>
      </c>
      <c r="AN966" s="28">
        <v>19433</v>
      </c>
      <c r="AO966" s="28" t="s">
        <v>3839</v>
      </c>
      <c r="AP966" s="28">
        <v>0.20899999999999999</v>
      </c>
      <c r="AQ966" s="28">
        <v>0.69199999999999995</v>
      </c>
      <c r="AR966" s="28">
        <v>1.7600000000000001E-2</v>
      </c>
      <c r="AS966" s="28">
        <v>1.65E-3</v>
      </c>
      <c r="AT966" s="28">
        <v>0</v>
      </c>
      <c r="AU966" s="28">
        <v>4.5699999999999998E-2</v>
      </c>
      <c r="AV966" s="28">
        <v>3.3300000000000003E-2</v>
      </c>
      <c r="AW966" s="28">
        <v>1.39E-3</v>
      </c>
      <c r="AX966" s="28">
        <v>1.9000000000000001E-4</v>
      </c>
      <c r="AY966" s="28">
        <v>491</v>
      </c>
      <c r="AZ966" s="28">
        <v>1</v>
      </c>
      <c r="BA966" s="28">
        <v>0</v>
      </c>
      <c r="BB966" s="28">
        <v>1</v>
      </c>
      <c r="BC966" s="28">
        <v>1</v>
      </c>
      <c r="BD966" s="28">
        <v>1</v>
      </c>
      <c r="BE966" s="28">
        <v>0</v>
      </c>
      <c r="BF966" s="28">
        <v>0</v>
      </c>
      <c r="BG966" s="28">
        <v>2</v>
      </c>
      <c r="BH966" s="28">
        <v>0</v>
      </c>
      <c r="BI966" s="28">
        <v>0</v>
      </c>
      <c r="BJ966" s="28">
        <v>1</v>
      </c>
      <c r="BK966" s="28" t="s">
        <v>199</v>
      </c>
      <c r="BL966" s="28">
        <v>100</v>
      </c>
      <c r="BM966" s="28">
        <v>0</v>
      </c>
      <c r="BN966" s="28" t="s">
        <v>521</v>
      </c>
      <c r="BS966" s="32" t="s">
        <v>3839</v>
      </c>
      <c r="BT966" t="s">
        <v>201</v>
      </c>
      <c r="BU966">
        <v>3</v>
      </c>
      <c r="BV966" s="33" t="s">
        <v>3709</v>
      </c>
      <c r="BW966" s="33" t="s">
        <v>3766</v>
      </c>
      <c r="BX966" s="34" t="s">
        <v>3711</v>
      </c>
      <c r="BY966" s="35" t="s">
        <v>3712</v>
      </c>
      <c r="BZ966" s="35" t="s">
        <v>3711</v>
      </c>
      <c r="CA966" s="35" t="s">
        <v>187</v>
      </c>
      <c r="CB966" s="35" t="s">
        <v>188</v>
      </c>
      <c r="CC966" s="35">
        <v>1</v>
      </c>
      <c r="CD966" s="28" t="s">
        <v>202</v>
      </c>
      <c r="CE966" s="28">
        <v>1</v>
      </c>
      <c r="CF966" s="36" t="s">
        <v>203</v>
      </c>
      <c r="CG966" s="37" t="s">
        <v>279</v>
      </c>
      <c r="CH966" s="28">
        <v>1436696</v>
      </c>
      <c r="CI966" s="28">
        <v>6978602</v>
      </c>
      <c r="CJ966">
        <v>326.08999999999997</v>
      </c>
      <c r="CK966">
        <v>321.66000000000003</v>
      </c>
      <c r="CL966">
        <v>4.42999999999995</v>
      </c>
      <c r="CM966">
        <v>4.42999999999995</v>
      </c>
      <c r="CN966">
        <v>20.219999999999914</v>
      </c>
      <c r="CO966" s="38" t="s">
        <v>1257</v>
      </c>
      <c r="CP966" s="38" t="s">
        <v>189</v>
      </c>
      <c r="CR966" s="38" t="s">
        <v>202</v>
      </c>
      <c r="CY966" s="39" t="s">
        <v>1257</v>
      </c>
      <c r="CZ966" s="40" t="s">
        <v>189</v>
      </c>
      <c r="DA966" s="35" t="s">
        <v>205</v>
      </c>
      <c r="DP966" s="42">
        <v>1027</v>
      </c>
      <c r="DQ966" s="42">
        <v>2027</v>
      </c>
      <c r="DR966" s="42">
        <v>19433</v>
      </c>
      <c r="DS966" s="35" t="s">
        <v>189</v>
      </c>
      <c r="DU966" s="35" t="s">
        <v>3840</v>
      </c>
      <c r="DX966" s="35" t="s">
        <v>425</v>
      </c>
      <c r="EA966" s="35" t="s">
        <v>207</v>
      </c>
      <c r="EC966" s="35" t="s">
        <v>194</v>
      </c>
      <c r="EG966" s="28">
        <v>17.3</v>
      </c>
      <c r="EH966" s="28">
        <v>13.5</v>
      </c>
      <c r="EI966" s="28">
        <v>9.16</v>
      </c>
      <c r="EJ966" s="28">
        <v>9.65</v>
      </c>
      <c r="EK966" s="28">
        <v>4.58</v>
      </c>
      <c r="EL966" s="28">
        <v>0.66600000000000004</v>
      </c>
      <c r="EM966" s="44">
        <f t="shared" si="93"/>
        <v>14.541484716157205</v>
      </c>
      <c r="EN966" s="28" t="s">
        <v>3839</v>
      </c>
      <c r="EO966" s="33">
        <v>19433</v>
      </c>
      <c r="EP966" s="33" t="s">
        <v>3839</v>
      </c>
    </row>
    <row r="967" spans="2:146" x14ac:dyDescent="0.35">
      <c r="B967" s="28">
        <v>1028</v>
      </c>
      <c r="C967" s="28">
        <v>2027</v>
      </c>
      <c r="D967" s="28">
        <v>40</v>
      </c>
      <c r="E967" s="28" t="s">
        <v>413</v>
      </c>
      <c r="F967" s="28" t="s">
        <v>1011</v>
      </c>
      <c r="G967" s="28" t="s">
        <v>1011</v>
      </c>
      <c r="H967" s="28" t="s">
        <v>3837</v>
      </c>
      <c r="I967" s="28">
        <v>2</v>
      </c>
      <c r="J967" s="28" t="s">
        <v>417</v>
      </c>
      <c r="K967" s="28">
        <v>23</v>
      </c>
      <c r="L967" s="28" t="s">
        <v>3838</v>
      </c>
      <c r="M967" s="28" t="s">
        <v>3838</v>
      </c>
      <c r="N967" s="29">
        <v>397.01</v>
      </c>
      <c r="O967" s="29">
        <v>3472.9259999999995</v>
      </c>
      <c r="P967" s="28">
        <f t="shared" si="97"/>
        <v>321.66000000000003</v>
      </c>
      <c r="Q967" s="28">
        <f t="shared" si="94"/>
        <v>0.58221799139975683</v>
      </c>
      <c r="R967" s="28">
        <v>1436696</v>
      </c>
      <c r="S967" s="28">
        <v>6978602</v>
      </c>
      <c r="T967" s="28">
        <v>1</v>
      </c>
      <c r="U967" s="28">
        <v>0</v>
      </c>
      <c r="V967" s="28">
        <v>1</v>
      </c>
      <c r="W967" s="28">
        <v>0</v>
      </c>
      <c r="X967" s="28">
        <f t="shared" si="99"/>
        <v>10.91703056768559</v>
      </c>
      <c r="Y967" s="28">
        <f t="shared" si="100"/>
        <v>32.258064516129032</v>
      </c>
      <c r="Z967" s="28">
        <f t="shared" si="92"/>
        <v>10.91703056768559</v>
      </c>
      <c r="AA967" s="28">
        <v>0</v>
      </c>
      <c r="AB967" s="30">
        <v>0.5</v>
      </c>
      <c r="AC967" s="30">
        <v>0.5</v>
      </c>
      <c r="AD967" s="31">
        <v>1</v>
      </c>
      <c r="AE967" s="31">
        <v>365</v>
      </c>
      <c r="AF967" s="31">
        <v>365</v>
      </c>
      <c r="AG967" s="28">
        <v>22.4</v>
      </c>
      <c r="AH967" s="28">
        <v>17.3</v>
      </c>
      <c r="AI967" s="28">
        <v>11.4</v>
      </c>
      <c r="AJ967" s="28">
        <v>12.1</v>
      </c>
      <c r="AK967" s="28">
        <v>4.58</v>
      </c>
      <c r="AL967" s="28">
        <v>1.55</v>
      </c>
      <c r="AM967" s="28">
        <f t="shared" si="98"/>
        <v>33.842794759825331</v>
      </c>
      <c r="AN967" s="28">
        <v>19433</v>
      </c>
      <c r="AO967" s="28" t="s">
        <v>3839</v>
      </c>
      <c r="AP967" s="28">
        <v>0.20899999999999999</v>
      </c>
      <c r="AQ967" s="28">
        <v>0.69199999999999995</v>
      </c>
      <c r="AR967" s="28">
        <v>1.7600000000000001E-2</v>
      </c>
      <c r="AS967" s="28">
        <v>1.65E-3</v>
      </c>
      <c r="AT967" s="28">
        <v>0</v>
      </c>
      <c r="AU967" s="28">
        <v>4.5699999999999998E-2</v>
      </c>
      <c r="AV967" s="28">
        <v>3.3300000000000003E-2</v>
      </c>
      <c r="AW967" s="28">
        <v>1.39E-3</v>
      </c>
      <c r="AX967" s="28">
        <v>1.9000000000000001E-4</v>
      </c>
      <c r="AY967" s="28">
        <v>491</v>
      </c>
      <c r="AZ967" s="28">
        <v>1</v>
      </c>
      <c r="BA967" s="28">
        <v>0</v>
      </c>
      <c r="BB967" s="28">
        <v>1</v>
      </c>
      <c r="BC967" s="28">
        <v>1</v>
      </c>
      <c r="BD967" s="28">
        <v>1</v>
      </c>
      <c r="BE967" s="28">
        <v>0</v>
      </c>
      <c r="BF967" s="28">
        <v>0</v>
      </c>
      <c r="BG967" s="28">
        <v>2</v>
      </c>
      <c r="BH967" s="28">
        <v>0</v>
      </c>
      <c r="BI967" s="28">
        <v>0</v>
      </c>
      <c r="BJ967" s="28">
        <v>1</v>
      </c>
      <c r="BK967" s="28" t="s">
        <v>199</v>
      </c>
      <c r="BL967" s="28">
        <v>100</v>
      </c>
      <c r="BM967" s="28">
        <v>0</v>
      </c>
      <c r="BN967" s="28" t="s">
        <v>521</v>
      </c>
      <c r="BS967" s="32" t="s">
        <v>3839</v>
      </c>
      <c r="BT967" t="s">
        <v>201</v>
      </c>
      <c r="BU967">
        <v>3</v>
      </c>
      <c r="BV967" s="33" t="s">
        <v>3709</v>
      </c>
      <c r="BW967" s="33" t="s">
        <v>3754</v>
      </c>
      <c r="BX967" s="34" t="s">
        <v>3711</v>
      </c>
      <c r="BY967" s="35" t="s">
        <v>3712</v>
      </c>
      <c r="BZ967" s="35" t="s">
        <v>3711</v>
      </c>
      <c r="CA967" s="35" t="s">
        <v>187</v>
      </c>
      <c r="CB967" s="35" t="s">
        <v>188</v>
      </c>
      <c r="CC967" s="35">
        <v>1</v>
      </c>
      <c r="CD967" s="28" t="s">
        <v>202</v>
      </c>
      <c r="CE967" s="28">
        <v>1</v>
      </c>
      <c r="CF967" s="36" t="s">
        <v>203</v>
      </c>
      <c r="CG967" s="37" t="s">
        <v>279</v>
      </c>
      <c r="CH967" s="28">
        <v>1436405</v>
      </c>
      <c r="CI967" s="28">
        <v>6978850</v>
      </c>
      <c r="CJ967">
        <v>321.66000000000003</v>
      </c>
      <c r="CK967">
        <v>316.66000000000003</v>
      </c>
      <c r="CL967">
        <v>5</v>
      </c>
      <c r="CM967">
        <v>5</v>
      </c>
      <c r="CN967">
        <v>20.219999999999914</v>
      </c>
      <c r="CO967" s="38" t="s">
        <v>1016</v>
      </c>
      <c r="CP967" s="38" t="s">
        <v>189</v>
      </c>
      <c r="CR967" s="38" t="s">
        <v>202</v>
      </c>
      <c r="CY967" s="39" t="s">
        <v>1016</v>
      </c>
      <c r="CZ967" s="40" t="s">
        <v>189</v>
      </c>
      <c r="DA967" s="35" t="s">
        <v>205</v>
      </c>
      <c r="DP967" s="42">
        <v>1028</v>
      </c>
      <c r="DQ967" s="42">
        <v>2027</v>
      </c>
      <c r="DR967" s="42">
        <v>19433</v>
      </c>
      <c r="DS967" s="35" t="s">
        <v>189</v>
      </c>
      <c r="DU967" s="35" t="s">
        <v>3840</v>
      </c>
      <c r="DX967" s="35" t="s">
        <v>425</v>
      </c>
      <c r="EA967" s="35" t="s">
        <v>207</v>
      </c>
      <c r="EC967" s="35" t="s">
        <v>194</v>
      </c>
      <c r="EG967" s="28">
        <v>17.3</v>
      </c>
      <c r="EH967" s="28">
        <v>13.5</v>
      </c>
      <c r="EI967" s="28">
        <v>9.16</v>
      </c>
      <c r="EJ967" s="28">
        <v>9.65</v>
      </c>
      <c r="EK967" s="28">
        <v>4.58</v>
      </c>
      <c r="EL967" s="28">
        <v>0.66600000000000004</v>
      </c>
      <c r="EM967" s="44">
        <f t="shared" si="93"/>
        <v>14.541484716157205</v>
      </c>
      <c r="EN967" s="28" t="s">
        <v>3839</v>
      </c>
      <c r="EO967" s="33">
        <v>19433</v>
      </c>
      <c r="EP967" s="33" t="s">
        <v>3839</v>
      </c>
    </row>
    <row r="968" spans="2:146" x14ac:dyDescent="0.35">
      <c r="B968" s="28">
        <v>25</v>
      </c>
      <c r="C968" s="28">
        <v>2028</v>
      </c>
      <c r="D968" s="28">
        <v>38</v>
      </c>
      <c r="E968" s="28" t="s">
        <v>463</v>
      </c>
      <c r="F968" s="28" t="s">
        <v>3842</v>
      </c>
      <c r="G968" s="28" t="s">
        <v>3843</v>
      </c>
      <c r="H968" s="28" t="s">
        <v>3844</v>
      </c>
      <c r="I968" s="28">
        <v>3</v>
      </c>
      <c r="J968" s="28" t="s">
        <v>464</v>
      </c>
      <c r="K968" s="28">
        <v>24</v>
      </c>
      <c r="L968" s="28" t="s">
        <v>3845</v>
      </c>
      <c r="M968" s="28" t="s">
        <v>3846</v>
      </c>
      <c r="N968" s="29">
        <v>674.404</v>
      </c>
      <c r="O968" s="29">
        <v>4376.3040000000001</v>
      </c>
      <c r="P968" s="28">
        <f t="shared" si="97"/>
        <v>437.99</v>
      </c>
      <c r="Q968" s="28">
        <f t="shared" si="94"/>
        <v>1.8808108394663625</v>
      </c>
      <c r="R968" s="28">
        <v>1480375</v>
      </c>
      <c r="S968" s="28">
        <v>7178638</v>
      </c>
      <c r="T968" s="28">
        <v>1</v>
      </c>
      <c r="U968" s="28">
        <v>0</v>
      </c>
      <c r="V968" s="28">
        <v>1</v>
      </c>
      <c r="W968" s="28">
        <v>1</v>
      </c>
      <c r="X968" s="28">
        <f t="shared" si="99"/>
        <v>0</v>
      </c>
      <c r="Y968" s="28">
        <f t="shared" si="100"/>
        <v>0</v>
      </c>
      <c r="Z968" s="28">
        <f t="shared" si="92"/>
        <v>0</v>
      </c>
      <c r="AA968" s="28">
        <v>0</v>
      </c>
      <c r="AB968" s="30">
        <v>0</v>
      </c>
      <c r="AC968" s="30">
        <v>0.1</v>
      </c>
      <c r="AD968" s="31">
        <v>166</v>
      </c>
      <c r="AE968" s="31">
        <v>304</v>
      </c>
      <c r="AF968" s="31">
        <f>AE968-AD968</f>
        <v>138</v>
      </c>
      <c r="AG968" s="28">
        <v>94</v>
      </c>
      <c r="AH968" s="28">
        <v>76.3</v>
      </c>
      <c r="AI968" s="28">
        <v>56.1</v>
      </c>
      <c r="AJ968" s="28">
        <v>58.4</v>
      </c>
      <c r="AK968" s="28">
        <v>8.39</v>
      </c>
      <c r="AL968" s="28">
        <v>0.66600000000000004</v>
      </c>
      <c r="AM968" s="28">
        <f t="shared" si="98"/>
        <v>7.9380214541120377</v>
      </c>
      <c r="AN968" s="28">
        <v>27828</v>
      </c>
      <c r="AO968" s="28" t="s">
        <v>3847</v>
      </c>
      <c r="AP968" s="28">
        <v>2.8500000000000001E-2</v>
      </c>
      <c r="AQ968" s="28">
        <v>0.38700000000000001</v>
      </c>
      <c r="AR968" s="28">
        <v>0.33200000000000002</v>
      </c>
      <c r="AS968" s="28">
        <v>3.32E-2</v>
      </c>
      <c r="AT968" s="28">
        <v>0</v>
      </c>
      <c r="AU968" s="28">
        <v>0.218</v>
      </c>
      <c r="AV968" s="28">
        <v>2.0000000000000002E-5</v>
      </c>
      <c r="AW968" s="28">
        <v>1.92E-3</v>
      </c>
      <c r="AX968" s="28">
        <v>8.0000000000000007E-5</v>
      </c>
      <c r="AY968" s="28">
        <v>336</v>
      </c>
      <c r="AZ968" s="28">
        <v>0</v>
      </c>
      <c r="BA968" s="28">
        <v>10</v>
      </c>
      <c r="BB968" s="28">
        <v>3</v>
      </c>
      <c r="BE968" s="28">
        <v>0</v>
      </c>
      <c r="BF968" s="28">
        <v>0</v>
      </c>
      <c r="BG968" s="28">
        <v>2</v>
      </c>
      <c r="BH968" s="28">
        <v>0</v>
      </c>
      <c r="BI968" s="28">
        <v>0</v>
      </c>
      <c r="BJ968" s="28">
        <v>2</v>
      </c>
      <c r="BK968" s="28" t="s">
        <v>491</v>
      </c>
      <c r="BL968" s="28">
        <v>65</v>
      </c>
      <c r="BM968" s="28">
        <v>1</v>
      </c>
      <c r="BN968" s="28" t="s">
        <v>3411</v>
      </c>
      <c r="BS968" s="32" t="s">
        <v>3847</v>
      </c>
      <c r="BT968" t="s">
        <v>201</v>
      </c>
      <c r="BU968">
        <v>2</v>
      </c>
      <c r="BV968" s="33" t="s">
        <v>3709</v>
      </c>
      <c r="BX968" s="34" t="s">
        <v>3834</v>
      </c>
      <c r="BY968" s="35" t="s">
        <v>3712</v>
      </c>
      <c r="BZ968" s="35" t="s">
        <v>3834</v>
      </c>
      <c r="CA968" s="35" t="s">
        <v>187</v>
      </c>
      <c r="CB968" s="35" t="s">
        <v>188</v>
      </c>
      <c r="CC968" s="35">
        <v>1</v>
      </c>
      <c r="CD968" s="28" t="s">
        <v>202</v>
      </c>
      <c r="CE968" s="28">
        <v>1</v>
      </c>
      <c r="CF968" s="36" t="s">
        <v>3781</v>
      </c>
      <c r="CH968" s="28">
        <v>1479951</v>
      </c>
      <c r="CI968" s="28">
        <v>7179133</v>
      </c>
      <c r="CJ968">
        <v>414.29</v>
      </c>
      <c r="CK968">
        <v>437.99</v>
      </c>
      <c r="CL968">
        <v>-23.699999999999989</v>
      </c>
      <c r="CM968">
        <v>23.699999999999989</v>
      </c>
      <c r="CN968">
        <v>82.31</v>
      </c>
      <c r="CO968" s="38" t="s">
        <v>1136</v>
      </c>
      <c r="CP968" s="38" t="s">
        <v>202</v>
      </c>
      <c r="CR968" s="38" t="s">
        <v>189</v>
      </c>
      <c r="CS968" s="38">
        <v>0</v>
      </c>
      <c r="CT968" s="38" t="s">
        <v>3848</v>
      </c>
      <c r="CU968" s="47">
        <v>44362</v>
      </c>
      <c r="CV968" s="38" t="s">
        <v>2417</v>
      </c>
      <c r="CY968" s="39" t="s">
        <v>1136</v>
      </c>
      <c r="CZ968" s="40" t="s">
        <v>202</v>
      </c>
      <c r="DA968" s="35" t="s">
        <v>205</v>
      </c>
      <c r="DP968" s="42">
        <v>25</v>
      </c>
      <c r="DQ968" s="42">
        <v>2028</v>
      </c>
      <c r="DR968" s="42">
        <v>27828</v>
      </c>
      <c r="DS968" s="35" t="s">
        <v>189</v>
      </c>
      <c r="DT968" s="35">
        <v>57</v>
      </c>
      <c r="DU968" s="35" t="s">
        <v>3849</v>
      </c>
      <c r="DX968" s="35" t="s">
        <v>425</v>
      </c>
      <c r="DY968" s="35" t="s">
        <v>914</v>
      </c>
      <c r="EC968" s="35" t="s">
        <v>194</v>
      </c>
      <c r="EG968" s="28">
        <v>3.11</v>
      </c>
      <c r="EH968" s="28">
        <v>2.44</v>
      </c>
      <c r="EI968" s="28">
        <v>1.67</v>
      </c>
      <c r="EJ968" s="28">
        <v>1.75</v>
      </c>
      <c r="EK968" s="28">
        <v>0.20100000000000001</v>
      </c>
      <c r="EL968" s="28">
        <v>2.2700000000000001E-2</v>
      </c>
      <c r="EM968" s="44">
        <f t="shared" si="93"/>
        <v>11.293532338308458</v>
      </c>
      <c r="EN968" s="28" t="s">
        <v>3847</v>
      </c>
      <c r="EO968" s="33">
        <v>27828</v>
      </c>
      <c r="EP968" s="33" t="s">
        <v>3847</v>
      </c>
    </row>
    <row r="969" spans="2:146" x14ac:dyDescent="0.35">
      <c r="B969" s="28">
        <v>1030</v>
      </c>
      <c r="C969" s="28">
        <v>2028</v>
      </c>
      <c r="D969" s="28">
        <v>38</v>
      </c>
      <c r="E969" s="28" t="s">
        <v>463</v>
      </c>
      <c r="F969" s="28" t="s">
        <v>3842</v>
      </c>
      <c r="G969" s="28" t="s">
        <v>3843</v>
      </c>
      <c r="H969" s="28" t="s">
        <v>3850</v>
      </c>
      <c r="I969" s="28">
        <v>3</v>
      </c>
      <c r="J969" s="28" t="s">
        <v>464</v>
      </c>
      <c r="K969" s="28">
        <v>24</v>
      </c>
      <c r="L969" s="28" t="s">
        <v>3845</v>
      </c>
      <c r="M969" s="28" t="s">
        <v>3846</v>
      </c>
      <c r="N969" s="29">
        <v>2423.44</v>
      </c>
      <c r="O969" s="29">
        <v>4376.3040000000001</v>
      </c>
      <c r="P969" s="28">
        <f t="shared" si="97"/>
        <v>402.76</v>
      </c>
      <c r="Q969" s="28">
        <f t="shared" si="94"/>
        <v>1.8808108394663625</v>
      </c>
      <c r="R969" s="28">
        <v>1482859</v>
      </c>
      <c r="S969" s="28">
        <v>7176836</v>
      </c>
      <c r="T969" s="28">
        <v>1</v>
      </c>
      <c r="U969" s="28">
        <v>0.43</v>
      </c>
      <c r="V969" s="28">
        <v>1</v>
      </c>
      <c r="W969" s="28">
        <v>1</v>
      </c>
      <c r="X969" s="28">
        <f t="shared" si="99"/>
        <v>0</v>
      </c>
      <c r="Y969" s="28">
        <f t="shared" si="100"/>
        <v>0</v>
      </c>
      <c r="Z969" s="28">
        <f t="shared" ref="Z969:Z1032" si="101">(AB969+U969)/AK969*100</f>
        <v>4.9482163406214044</v>
      </c>
      <c r="AA969" s="28">
        <v>1</v>
      </c>
      <c r="AB969" s="30">
        <v>0</v>
      </c>
      <c r="AC969" s="30">
        <v>0.1</v>
      </c>
      <c r="AD969" s="31">
        <v>166</v>
      </c>
      <c r="AE969" s="31">
        <v>304</v>
      </c>
      <c r="AF969" s="31">
        <f>AE969-AD969</f>
        <v>138</v>
      </c>
      <c r="AG969" s="28">
        <v>95.7</v>
      </c>
      <c r="AH969" s="28">
        <v>77.7</v>
      </c>
      <c r="AI969" s="28">
        <v>57.1</v>
      </c>
      <c r="AJ969" s="28">
        <v>59.4</v>
      </c>
      <c r="AK969" s="28">
        <v>8.69</v>
      </c>
      <c r="AL969" s="28">
        <v>0.70099999999999996</v>
      </c>
      <c r="AM969" s="28">
        <f t="shared" si="98"/>
        <v>8.0667433831990785</v>
      </c>
      <c r="AN969" s="28">
        <v>27700</v>
      </c>
      <c r="AO969" s="28" t="s">
        <v>3851</v>
      </c>
      <c r="AP969" s="28">
        <v>2.92E-2</v>
      </c>
      <c r="AQ969" s="28">
        <v>0.41299999999999998</v>
      </c>
      <c r="AR969" s="28">
        <v>0.315</v>
      </c>
      <c r="AS969" s="28">
        <v>3.15E-2</v>
      </c>
      <c r="AT969" s="28">
        <v>0</v>
      </c>
      <c r="AU969" s="28">
        <v>0.20899999999999999</v>
      </c>
      <c r="AV969" s="28">
        <v>2.0000000000000002E-5</v>
      </c>
      <c r="AW969" s="28">
        <v>1.82E-3</v>
      </c>
      <c r="AX969" s="28">
        <v>8.0000000000000007E-5</v>
      </c>
      <c r="AY969" s="28">
        <v>354</v>
      </c>
      <c r="AZ969" s="28">
        <v>0</v>
      </c>
      <c r="BA969" s="28">
        <v>10</v>
      </c>
      <c r="BB969" s="28">
        <v>3</v>
      </c>
      <c r="BE969" s="28">
        <v>0</v>
      </c>
      <c r="BF969" s="28">
        <v>0</v>
      </c>
      <c r="BG969" s="28">
        <v>2</v>
      </c>
      <c r="BH969" s="28">
        <v>0</v>
      </c>
      <c r="BI969" s="28">
        <v>0</v>
      </c>
      <c r="BJ969" s="28">
        <v>2</v>
      </c>
      <c r="BK969" s="28" t="s">
        <v>491</v>
      </c>
      <c r="BL969" s="28">
        <v>65</v>
      </c>
      <c r="BM969" s="28">
        <v>1</v>
      </c>
      <c r="BN969" s="28" t="s">
        <v>3411</v>
      </c>
      <c r="BS969" s="32" t="s">
        <v>3851</v>
      </c>
      <c r="BT969" t="s">
        <v>201</v>
      </c>
      <c r="BU969">
        <v>1</v>
      </c>
      <c r="BV969" s="33" t="s">
        <v>3709</v>
      </c>
      <c r="BX969" s="34" t="s">
        <v>3834</v>
      </c>
      <c r="BY969" s="35" t="s">
        <v>3712</v>
      </c>
      <c r="BZ969" s="35" t="s">
        <v>3834</v>
      </c>
      <c r="CA969" s="35" t="s">
        <v>187</v>
      </c>
      <c r="CB969" s="35" t="s">
        <v>188</v>
      </c>
      <c r="CC969" s="35">
        <v>1</v>
      </c>
      <c r="CD969" s="28" t="s">
        <v>202</v>
      </c>
      <c r="CE969" s="28">
        <v>1</v>
      </c>
      <c r="CF969" s="36" t="s">
        <v>3781</v>
      </c>
      <c r="CH969" s="28">
        <v>1481005</v>
      </c>
      <c r="CI969" s="28">
        <v>7176863</v>
      </c>
      <c r="CJ969">
        <v>355.64</v>
      </c>
      <c r="CK969">
        <v>402.76</v>
      </c>
      <c r="CL969">
        <v>-47.120000000000005</v>
      </c>
      <c r="CM969">
        <v>47.120000000000005</v>
      </c>
      <c r="CN969">
        <v>82.31</v>
      </c>
      <c r="CO969" s="38" t="s">
        <v>1136</v>
      </c>
      <c r="CP969" s="38" t="s">
        <v>202</v>
      </c>
      <c r="CR969" s="38" t="s">
        <v>845</v>
      </c>
      <c r="CS969" s="38">
        <v>0</v>
      </c>
      <c r="CT969" s="38" t="s">
        <v>3848</v>
      </c>
      <c r="CU969" s="47">
        <v>44362</v>
      </c>
      <c r="CV969" s="38" t="s">
        <v>2417</v>
      </c>
      <c r="CY969" s="39" t="s">
        <v>1136</v>
      </c>
      <c r="CZ969" s="40" t="s">
        <v>202</v>
      </c>
      <c r="DA969" s="35" t="s">
        <v>205</v>
      </c>
      <c r="DD969" s="41" t="s">
        <v>3852</v>
      </c>
      <c r="DE969" s="41">
        <v>8.76</v>
      </c>
      <c r="DP969" s="42">
        <v>1030</v>
      </c>
      <c r="DQ969" s="42">
        <v>2028</v>
      </c>
      <c r="DR969" s="42">
        <v>27700</v>
      </c>
      <c r="DS969" s="35" t="s">
        <v>189</v>
      </c>
      <c r="DT969" s="35">
        <v>57</v>
      </c>
      <c r="DU969" s="35" t="s">
        <v>3849</v>
      </c>
      <c r="DX969" s="35" t="s">
        <v>425</v>
      </c>
      <c r="DY969" s="35" t="s">
        <v>914</v>
      </c>
      <c r="EC969" s="35" t="s">
        <v>194</v>
      </c>
      <c r="EG969" s="28">
        <v>8.15</v>
      </c>
      <c r="EH969" s="28">
        <v>6.47</v>
      </c>
      <c r="EI969" s="28">
        <v>4.57</v>
      </c>
      <c r="EJ969" s="28">
        <v>4.78</v>
      </c>
      <c r="EK969" s="28">
        <v>0.50600000000000001</v>
      </c>
      <c r="EL969" s="28">
        <v>4.8099999999999997E-2</v>
      </c>
      <c r="EM969" s="44">
        <f t="shared" si="93"/>
        <v>9.5059288537549396</v>
      </c>
      <c r="EN969" s="28" t="s">
        <v>3851</v>
      </c>
      <c r="EO969" s="33">
        <v>27700</v>
      </c>
      <c r="EP969" s="33" t="s">
        <v>3851</v>
      </c>
    </row>
    <row r="970" spans="2:146" x14ac:dyDescent="0.35">
      <c r="B970" s="28">
        <v>1064</v>
      </c>
      <c r="C970" s="28">
        <v>2028</v>
      </c>
      <c r="D970" s="28">
        <v>38</v>
      </c>
      <c r="E970" s="28" t="s">
        <v>463</v>
      </c>
      <c r="F970" s="28" t="s">
        <v>3842</v>
      </c>
      <c r="G970" s="28" t="s">
        <v>3843</v>
      </c>
      <c r="H970" s="28" t="s">
        <v>3844</v>
      </c>
      <c r="I970" s="28">
        <v>3</v>
      </c>
      <c r="J970" s="28" t="s">
        <v>464</v>
      </c>
      <c r="K970" s="28">
        <v>24</v>
      </c>
      <c r="L970" s="28" t="s">
        <v>3845</v>
      </c>
      <c r="M970" s="28" t="s">
        <v>3846</v>
      </c>
      <c r="N970" s="29">
        <v>1278.46</v>
      </c>
      <c r="O970" s="29">
        <v>4376.3040000000001</v>
      </c>
      <c r="P970" s="28">
        <f t="shared" si="97"/>
        <v>414.29</v>
      </c>
      <c r="Q970" s="28">
        <f t="shared" si="94"/>
        <v>1.8808108394663625</v>
      </c>
      <c r="R970" s="28">
        <v>1481155</v>
      </c>
      <c r="S970" s="28">
        <v>7177687</v>
      </c>
      <c r="T970" s="28">
        <v>1</v>
      </c>
      <c r="U970" s="28">
        <v>9.5018243000000002E-2</v>
      </c>
      <c r="V970" s="28">
        <v>1</v>
      </c>
      <c r="W970" s="28">
        <v>1</v>
      </c>
      <c r="X970" s="28">
        <f t="shared" si="99"/>
        <v>0</v>
      </c>
      <c r="Y970" s="28">
        <f t="shared" si="100"/>
        <v>0</v>
      </c>
      <c r="Z970" s="28">
        <f t="shared" si="101"/>
        <v>1.1325177949940404</v>
      </c>
      <c r="AA970" s="28">
        <v>1</v>
      </c>
      <c r="AB970" s="30">
        <v>0</v>
      </c>
      <c r="AC970" s="30">
        <v>0.1</v>
      </c>
      <c r="AD970" s="31">
        <v>166</v>
      </c>
      <c r="AE970" s="31">
        <v>304</v>
      </c>
      <c r="AF970" s="31">
        <f>AE970-AD970</f>
        <v>138</v>
      </c>
      <c r="AG970" s="28">
        <v>94</v>
      </c>
      <c r="AH970" s="28">
        <v>76.3</v>
      </c>
      <c r="AI970" s="28">
        <v>56.1</v>
      </c>
      <c r="AJ970" s="28">
        <v>58.4</v>
      </c>
      <c r="AK970" s="28">
        <v>8.39</v>
      </c>
      <c r="AL970" s="28">
        <v>0.66600000000000004</v>
      </c>
      <c r="AM970" s="28">
        <f t="shared" si="98"/>
        <v>7.9380214541120377</v>
      </c>
      <c r="AN970" s="28">
        <v>27828</v>
      </c>
      <c r="AO970" s="28" t="s">
        <v>3847</v>
      </c>
      <c r="AP970" s="28">
        <v>2.8500000000000001E-2</v>
      </c>
      <c r="AQ970" s="28">
        <v>0.38700000000000001</v>
      </c>
      <c r="AR970" s="28">
        <v>0.33200000000000002</v>
      </c>
      <c r="AS970" s="28">
        <v>3.32E-2</v>
      </c>
      <c r="AT970" s="28">
        <v>0</v>
      </c>
      <c r="AU970" s="28">
        <v>0.218</v>
      </c>
      <c r="AV970" s="28">
        <v>2.0000000000000002E-5</v>
      </c>
      <c r="AW970" s="28">
        <v>1.92E-3</v>
      </c>
      <c r="AX970" s="28">
        <v>8.0000000000000007E-5</v>
      </c>
      <c r="AY970" s="28">
        <v>336</v>
      </c>
      <c r="AZ970" s="28">
        <v>0</v>
      </c>
      <c r="BA970" s="28">
        <v>10</v>
      </c>
      <c r="BB970" s="28">
        <v>3</v>
      </c>
      <c r="BE970" s="28">
        <v>0</v>
      </c>
      <c r="BF970" s="28">
        <v>0</v>
      </c>
      <c r="BG970" s="28">
        <v>2</v>
      </c>
      <c r="BH970" s="28">
        <v>0</v>
      </c>
      <c r="BI970" s="28">
        <v>0</v>
      </c>
      <c r="BJ970" s="28">
        <v>2</v>
      </c>
      <c r="BK970" s="28" t="s">
        <v>491</v>
      </c>
      <c r="BL970" s="28">
        <v>65</v>
      </c>
      <c r="BM970" s="28">
        <v>1</v>
      </c>
      <c r="BN970" s="28" t="s">
        <v>3411</v>
      </c>
      <c r="BS970" s="32" t="s">
        <v>3847</v>
      </c>
      <c r="BT970" t="s">
        <v>201</v>
      </c>
      <c r="BU970">
        <v>2</v>
      </c>
      <c r="BV970" s="33" t="s">
        <v>3709</v>
      </c>
      <c r="BX970" s="34" t="s">
        <v>3834</v>
      </c>
      <c r="BY970" s="35" t="s">
        <v>3712</v>
      </c>
      <c r="BZ970" s="35" t="s">
        <v>3834</v>
      </c>
      <c r="CA970" s="35" t="s">
        <v>187</v>
      </c>
      <c r="CB970" s="35" t="s">
        <v>188</v>
      </c>
      <c r="CC970" s="35">
        <v>1</v>
      </c>
      <c r="CD970" s="28" t="s">
        <v>202</v>
      </c>
      <c r="CE970" s="28">
        <v>1</v>
      </c>
      <c r="CF970" s="36" t="s">
        <v>3781</v>
      </c>
      <c r="CH970" s="28">
        <v>1480375</v>
      </c>
      <c r="CI970" s="28">
        <v>7178638</v>
      </c>
      <c r="CJ970">
        <v>402.8</v>
      </c>
      <c r="CK970">
        <v>414.29</v>
      </c>
      <c r="CL970">
        <v>-11.490000000000009</v>
      </c>
      <c r="CM970">
        <v>11.490000000000009</v>
      </c>
      <c r="CN970">
        <v>82.31</v>
      </c>
      <c r="CO970" s="38" t="s">
        <v>1136</v>
      </c>
      <c r="CP970" s="38" t="s">
        <v>202</v>
      </c>
      <c r="CR970" s="38" t="s">
        <v>189</v>
      </c>
      <c r="CS970" s="38">
        <v>0</v>
      </c>
      <c r="CT970" s="38" t="s">
        <v>3848</v>
      </c>
      <c r="CU970" s="47">
        <v>44362</v>
      </c>
      <c r="CV970" s="38" t="s">
        <v>2417</v>
      </c>
      <c r="CY970" s="39" t="s">
        <v>1136</v>
      </c>
      <c r="CZ970" s="40" t="s">
        <v>202</v>
      </c>
      <c r="DA970" s="35" t="s">
        <v>205</v>
      </c>
      <c r="DF970" s="41">
        <v>0.108</v>
      </c>
      <c r="DG970" s="41">
        <v>5816086</v>
      </c>
      <c r="DH970" s="41">
        <v>6610702</v>
      </c>
      <c r="DP970" s="42">
        <v>1064</v>
      </c>
      <c r="DQ970" s="42">
        <v>2028</v>
      </c>
      <c r="DR970" s="42">
        <v>27828</v>
      </c>
      <c r="DS970" s="35" t="s">
        <v>189</v>
      </c>
      <c r="DT970" s="35">
        <v>57</v>
      </c>
      <c r="DU970" s="35" t="s">
        <v>3849</v>
      </c>
      <c r="DX970" s="35" t="s">
        <v>425</v>
      </c>
      <c r="DY970" s="35" t="s">
        <v>914</v>
      </c>
      <c r="EC970" s="35" t="s">
        <v>194</v>
      </c>
      <c r="EG970" s="28">
        <v>3.11</v>
      </c>
      <c r="EH970" s="28">
        <v>2.44</v>
      </c>
      <c r="EI970" s="28">
        <v>1.67</v>
      </c>
      <c r="EJ970" s="28">
        <v>1.75</v>
      </c>
      <c r="EK970" s="28">
        <v>0.20100000000000001</v>
      </c>
      <c r="EL970" s="28">
        <v>2.2700000000000001E-2</v>
      </c>
      <c r="EM970" s="44">
        <f t="shared" si="93"/>
        <v>11.293532338308458</v>
      </c>
      <c r="EN970" s="28" t="s">
        <v>3847</v>
      </c>
      <c r="EO970" s="33">
        <v>27828</v>
      </c>
      <c r="EP970" s="33" t="s">
        <v>3847</v>
      </c>
    </row>
    <row r="971" spans="2:146" x14ac:dyDescent="0.35">
      <c r="B971" s="28">
        <v>1032</v>
      </c>
      <c r="C971" s="28">
        <v>2029</v>
      </c>
      <c r="D971" s="28">
        <v>38</v>
      </c>
      <c r="E971" s="28" t="s">
        <v>463</v>
      </c>
      <c r="F971" s="28" t="s">
        <v>745</v>
      </c>
      <c r="G971" s="28" t="s">
        <v>745</v>
      </c>
      <c r="H971" s="28" t="s">
        <v>3853</v>
      </c>
      <c r="I971" s="28">
        <v>2</v>
      </c>
      <c r="J971" s="28" t="s">
        <v>417</v>
      </c>
      <c r="K971" s="28">
        <v>23</v>
      </c>
      <c r="L971" s="28" t="s">
        <v>3854</v>
      </c>
      <c r="N971" s="29">
        <v>3139.75</v>
      </c>
      <c r="O971" s="29">
        <v>6884.1100000000006</v>
      </c>
      <c r="P971" s="28">
        <f t="shared" si="97"/>
        <v>282.55</v>
      </c>
      <c r="Q971" s="28">
        <f t="shared" si="94"/>
        <v>0.15920721778123792</v>
      </c>
      <c r="R971" s="28">
        <v>1493496</v>
      </c>
      <c r="S971" s="28">
        <v>7078433</v>
      </c>
      <c r="T971" s="28">
        <v>1</v>
      </c>
      <c r="U971" s="28">
        <v>0</v>
      </c>
      <c r="V971" s="28">
        <v>1</v>
      </c>
      <c r="W971" s="28">
        <v>0</v>
      </c>
      <c r="X971" s="28">
        <f t="shared" si="99"/>
        <v>1.0416666666666665</v>
      </c>
      <c r="Y971" s="28">
        <f t="shared" si="100"/>
        <v>2.4271844660194173</v>
      </c>
      <c r="Z971" s="28">
        <f t="shared" si="101"/>
        <v>1.0416666666666665</v>
      </c>
      <c r="AA971" s="28">
        <v>0</v>
      </c>
      <c r="AB971" s="30">
        <v>1.5</v>
      </c>
      <c r="AC971" s="30">
        <v>5</v>
      </c>
      <c r="AD971" s="31">
        <v>1</v>
      </c>
      <c r="AE971" s="31">
        <v>365</v>
      </c>
      <c r="AF971" s="31">
        <v>365</v>
      </c>
      <c r="AG971" s="28">
        <v>523</v>
      </c>
      <c r="AH971" s="28">
        <v>426</v>
      </c>
      <c r="AI971" s="28">
        <v>315</v>
      </c>
      <c r="AJ971" s="28">
        <v>327</v>
      </c>
      <c r="AK971" s="28">
        <v>144</v>
      </c>
      <c r="AL971" s="28">
        <v>61.8</v>
      </c>
      <c r="AM971" s="28">
        <f t="shared" si="98"/>
        <v>42.916666666666664</v>
      </c>
      <c r="AN971" s="28">
        <v>41630</v>
      </c>
      <c r="AO971" s="28" t="s">
        <v>3855</v>
      </c>
      <c r="AP971" s="28">
        <v>0.121</v>
      </c>
      <c r="AQ971" s="28">
        <v>0.51900000000000002</v>
      </c>
      <c r="AR971" s="28">
        <v>0.188</v>
      </c>
      <c r="AS971" s="28">
        <v>5.4899999999999997E-2</v>
      </c>
      <c r="AT971" s="28">
        <v>6.0000000000000002E-5</v>
      </c>
      <c r="AU971" s="28">
        <v>0.11</v>
      </c>
      <c r="AV971" s="28">
        <v>4.8599999999999997E-3</v>
      </c>
      <c r="AW971" s="28">
        <v>1.41E-3</v>
      </c>
      <c r="AX971" s="28">
        <v>2.4000000000000001E-4</v>
      </c>
      <c r="AY971" s="28">
        <v>6420</v>
      </c>
      <c r="BS971" s="32" t="s">
        <v>3855</v>
      </c>
      <c r="BT971" t="s">
        <v>201</v>
      </c>
      <c r="BV971" s="33" t="s">
        <v>3709</v>
      </c>
      <c r="BW971" s="33" t="s">
        <v>3710</v>
      </c>
      <c r="BX971" s="34" t="s">
        <v>3721</v>
      </c>
      <c r="BY971" s="35" t="s">
        <v>3712</v>
      </c>
      <c r="BZ971" s="35" t="s">
        <v>3721</v>
      </c>
      <c r="CA971" s="35" t="s">
        <v>187</v>
      </c>
      <c r="CB971" s="35" t="s">
        <v>188</v>
      </c>
      <c r="CC971" s="35">
        <v>1</v>
      </c>
      <c r="CD971" s="28" t="s">
        <v>189</v>
      </c>
      <c r="CE971" s="28">
        <v>0</v>
      </c>
      <c r="CH971" s="28">
        <v>1490639</v>
      </c>
      <c r="CI971" s="28">
        <v>7079416</v>
      </c>
      <c r="CJ971">
        <v>280.48</v>
      </c>
      <c r="CK971">
        <v>282.55</v>
      </c>
      <c r="CL971">
        <v>-2.0699999999999932</v>
      </c>
      <c r="CM971">
        <v>2.0699999999999932</v>
      </c>
      <c r="CN971">
        <v>10.95999999999998</v>
      </c>
      <c r="CO971" s="38" t="s">
        <v>202</v>
      </c>
      <c r="CP971" s="38" t="s">
        <v>189</v>
      </c>
      <c r="CR971" s="38" t="s">
        <v>202</v>
      </c>
      <c r="CS971" s="38" t="s">
        <v>1051</v>
      </c>
      <c r="CT971" s="38">
        <v>5</v>
      </c>
      <c r="CU971" s="38" t="s">
        <v>1707</v>
      </c>
      <c r="CV971" s="47">
        <v>44469</v>
      </c>
      <c r="CY971" s="39" t="s">
        <v>202</v>
      </c>
      <c r="CZ971" s="40" t="s">
        <v>189</v>
      </c>
      <c r="DA971" s="35" t="s">
        <v>205</v>
      </c>
      <c r="DP971" s="42">
        <v>1032</v>
      </c>
      <c r="DQ971" s="42">
        <v>2029</v>
      </c>
      <c r="DR971" s="42">
        <v>41630</v>
      </c>
      <c r="DV971" s="43" t="s">
        <v>3856</v>
      </c>
      <c r="DX971" s="35" t="s">
        <v>425</v>
      </c>
      <c r="EG971" s="28">
        <v>612</v>
      </c>
      <c r="EH971" s="28">
        <v>466</v>
      </c>
      <c r="EI971" s="28">
        <v>299</v>
      </c>
      <c r="EJ971" s="28">
        <v>317</v>
      </c>
      <c r="EK971" s="28">
        <v>155</v>
      </c>
      <c r="EL971" s="28">
        <v>24</v>
      </c>
      <c r="EM971" s="44">
        <f t="shared" si="93"/>
        <v>15.483870967741936</v>
      </c>
      <c r="EN971" s="28" t="s">
        <v>3855</v>
      </c>
      <c r="EO971" s="33">
        <v>41630</v>
      </c>
      <c r="EP971" s="33" t="s">
        <v>3855</v>
      </c>
    </row>
    <row r="972" spans="2:146" x14ac:dyDescent="0.35">
      <c r="B972" s="28">
        <v>1033</v>
      </c>
      <c r="C972" s="28">
        <v>2029</v>
      </c>
      <c r="D972" s="28">
        <v>38</v>
      </c>
      <c r="E972" s="28" t="s">
        <v>463</v>
      </c>
      <c r="F972" s="28" t="s">
        <v>745</v>
      </c>
      <c r="G972" s="28" t="s">
        <v>745</v>
      </c>
      <c r="H972" s="28" t="s">
        <v>3853</v>
      </c>
      <c r="I972" s="28">
        <v>2</v>
      </c>
      <c r="J972" s="28" t="s">
        <v>417</v>
      </c>
      <c r="K972" s="28">
        <v>23</v>
      </c>
      <c r="L972" s="28" t="s">
        <v>3854</v>
      </c>
      <c r="N972" s="29">
        <v>3744.36</v>
      </c>
      <c r="O972" s="29">
        <v>6884.1100000000006</v>
      </c>
      <c r="P972" s="28">
        <f t="shared" si="97"/>
        <v>289.37</v>
      </c>
      <c r="Q972" s="28">
        <f t="shared" si="94"/>
        <v>0.15920721778123792</v>
      </c>
      <c r="R972" s="28">
        <v>1493505</v>
      </c>
      <c r="S972" s="28">
        <v>7079593</v>
      </c>
      <c r="T972" s="28">
        <v>1</v>
      </c>
      <c r="U972" s="28">
        <v>0</v>
      </c>
      <c r="V972" s="28">
        <v>1</v>
      </c>
      <c r="W972" s="28">
        <v>0</v>
      </c>
      <c r="X972" s="28">
        <f t="shared" si="99"/>
        <v>1.0416666666666665</v>
      </c>
      <c r="Y972" s="28">
        <f t="shared" si="100"/>
        <v>2.4271844660194173</v>
      </c>
      <c r="Z972" s="28">
        <f t="shared" si="101"/>
        <v>1.0416666666666665</v>
      </c>
      <c r="AA972" s="28">
        <v>0</v>
      </c>
      <c r="AB972" s="30">
        <v>1.5</v>
      </c>
      <c r="AC972" s="30">
        <v>5</v>
      </c>
      <c r="AD972" s="31">
        <v>1</v>
      </c>
      <c r="AE972" s="31">
        <v>365</v>
      </c>
      <c r="AF972" s="31">
        <v>365</v>
      </c>
      <c r="AG972" s="28">
        <v>523</v>
      </c>
      <c r="AH972" s="28">
        <v>426</v>
      </c>
      <c r="AI972" s="28">
        <v>315</v>
      </c>
      <c r="AJ972" s="28">
        <v>327</v>
      </c>
      <c r="AK972" s="28">
        <v>144</v>
      </c>
      <c r="AL972" s="28">
        <v>61.8</v>
      </c>
      <c r="AM972" s="28">
        <f t="shared" si="98"/>
        <v>42.916666666666664</v>
      </c>
      <c r="AN972" s="28">
        <v>41630</v>
      </c>
      <c r="AO972" s="28" t="s">
        <v>3855</v>
      </c>
      <c r="AP972" s="28">
        <v>0.121</v>
      </c>
      <c r="AQ972" s="28">
        <v>0.51900000000000002</v>
      </c>
      <c r="AR972" s="28">
        <v>0.188</v>
      </c>
      <c r="AS972" s="28">
        <v>5.4899999999999997E-2</v>
      </c>
      <c r="AT972" s="28">
        <v>6.0000000000000002E-5</v>
      </c>
      <c r="AU972" s="28">
        <v>0.11</v>
      </c>
      <c r="AV972" s="28">
        <v>4.8599999999999997E-3</v>
      </c>
      <c r="AW972" s="28">
        <v>1.41E-3</v>
      </c>
      <c r="AX972" s="28">
        <v>2.4000000000000001E-4</v>
      </c>
      <c r="AY972" s="28">
        <v>6420</v>
      </c>
      <c r="BS972" s="32" t="s">
        <v>3855</v>
      </c>
      <c r="BT972" t="s">
        <v>201</v>
      </c>
      <c r="BV972" s="33" t="s">
        <v>3709</v>
      </c>
      <c r="BW972" s="33" t="s">
        <v>3710</v>
      </c>
      <c r="BX972" s="34" t="s">
        <v>3721</v>
      </c>
      <c r="BY972" s="35" t="s">
        <v>3712</v>
      </c>
      <c r="BZ972" s="35" t="s">
        <v>3721</v>
      </c>
      <c r="CA972" s="35" t="s">
        <v>187</v>
      </c>
      <c r="CB972" s="35" t="s">
        <v>188</v>
      </c>
      <c r="CC972" s="35">
        <v>1</v>
      </c>
      <c r="CD972" s="28" t="s">
        <v>189</v>
      </c>
      <c r="CE972" s="28">
        <v>0</v>
      </c>
      <c r="CH972" s="28">
        <v>1490419</v>
      </c>
      <c r="CI972" s="28">
        <v>7080315</v>
      </c>
      <c r="CJ972">
        <v>280.48</v>
      </c>
      <c r="CK972">
        <v>289.37</v>
      </c>
      <c r="CL972">
        <v>-8.8899999999999864</v>
      </c>
      <c r="CM972">
        <v>8.8899999999999864</v>
      </c>
      <c r="CN972">
        <v>10.95999999999998</v>
      </c>
      <c r="CO972" s="38" t="s">
        <v>202</v>
      </c>
      <c r="CP972" s="38" t="s">
        <v>189</v>
      </c>
      <c r="CR972" s="38" t="s">
        <v>202</v>
      </c>
      <c r="CS972" s="38" t="s">
        <v>1051</v>
      </c>
      <c r="CT972" s="38">
        <v>5</v>
      </c>
      <c r="CU972" s="38" t="s">
        <v>1707</v>
      </c>
      <c r="CV972" s="47">
        <v>44469</v>
      </c>
      <c r="CY972" s="39" t="s">
        <v>202</v>
      </c>
      <c r="CZ972" s="40" t="s">
        <v>189</v>
      </c>
      <c r="DA972" s="35" t="s">
        <v>205</v>
      </c>
      <c r="DP972" s="42">
        <v>1033</v>
      </c>
      <c r="DQ972" s="42">
        <v>2029</v>
      </c>
      <c r="DR972" s="42">
        <v>41630</v>
      </c>
      <c r="DV972" s="43" t="s">
        <v>3856</v>
      </c>
      <c r="DX972" s="35" t="s">
        <v>425</v>
      </c>
      <c r="EG972" s="28">
        <v>612</v>
      </c>
      <c r="EH972" s="28">
        <v>466</v>
      </c>
      <c r="EI972" s="28">
        <v>299</v>
      </c>
      <c r="EJ972" s="28">
        <v>317</v>
      </c>
      <c r="EK972" s="28">
        <v>155</v>
      </c>
      <c r="EL972" s="28">
        <v>24</v>
      </c>
      <c r="EM972" s="44">
        <f t="shared" ref="EM972:EM1035" si="102">(EL972/EK972)*100</f>
        <v>15.483870967741936</v>
      </c>
      <c r="EN972" s="28" t="s">
        <v>3855</v>
      </c>
      <c r="EO972" s="33">
        <v>41630</v>
      </c>
      <c r="EP972" s="33" t="s">
        <v>3855</v>
      </c>
    </row>
    <row r="973" spans="2:146" x14ac:dyDescent="0.35">
      <c r="B973" s="28">
        <v>1034</v>
      </c>
      <c r="C973" s="28">
        <v>2030</v>
      </c>
      <c r="D973" s="28">
        <v>38</v>
      </c>
      <c r="E973" s="28" t="s">
        <v>463</v>
      </c>
      <c r="F973" s="28" t="s">
        <v>1557</v>
      </c>
      <c r="G973" s="28" t="s">
        <v>1557</v>
      </c>
      <c r="H973" s="28" t="s">
        <v>1361</v>
      </c>
      <c r="I973" s="28">
        <v>2</v>
      </c>
      <c r="J973" s="28" t="s">
        <v>464</v>
      </c>
      <c r="K973" s="28">
        <v>24</v>
      </c>
      <c r="L973" s="28" t="s">
        <v>3857</v>
      </c>
      <c r="N973" s="29">
        <v>549.02099999999996</v>
      </c>
      <c r="O973" s="29">
        <v>22116.321000000004</v>
      </c>
      <c r="P973" s="28">
        <f t="shared" si="97"/>
        <v>356.3</v>
      </c>
      <c r="Q973" s="28">
        <f t="shared" si="94"/>
        <v>0.46870363294148248</v>
      </c>
      <c r="R973" s="28">
        <v>1482349</v>
      </c>
      <c r="S973" s="28">
        <v>7169528</v>
      </c>
      <c r="T973" s="28">
        <v>1</v>
      </c>
      <c r="U973" s="28">
        <v>0</v>
      </c>
      <c r="V973" s="28">
        <v>1</v>
      </c>
      <c r="W973" s="28">
        <v>0</v>
      </c>
      <c r="X973" s="28">
        <f t="shared" si="99"/>
        <v>0.20242914979757085</v>
      </c>
      <c r="Y973" s="28">
        <f t="shared" si="100"/>
        <v>1.5015015015015014</v>
      </c>
      <c r="Z973" s="28">
        <f t="shared" si="101"/>
        <v>0.20242914979757085</v>
      </c>
      <c r="AA973" s="28">
        <v>0</v>
      </c>
      <c r="AB973" s="30">
        <v>0.05</v>
      </c>
      <c r="AC973" s="30">
        <v>0.25</v>
      </c>
      <c r="AD973" s="31">
        <v>1</v>
      </c>
      <c r="AE973" s="31">
        <v>365</v>
      </c>
      <c r="AF973" s="31">
        <v>365</v>
      </c>
      <c r="AG973" s="28">
        <v>209</v>
      </c>
      <c r="AH973" s="28">
        <v>169</v>
      </c>
      <c r="AI973" s="28">
        <v>123</v>
      </c>
      <c r="AJ973" s="28">
        <v>128</v>
      </c>
      <c r="AK973" s="28">
        <v>24.7</v>
      </c>
      <c r="AL973" s="28">
        <v>3.33</v>
      </c>
      <c r="AM973" s="28">
        <f t="shared" si="98"/>
        <v>13.481781376518221</v>
      </c>
      <c r="AN973" s="28">
        <v>27486</v>
      </c>
      <c r="AO973" s="28" t="s">
        <v>3858</v>
      </c>
      <c r="AP973" s="28">
        <v>7.0800000000000002E-2</v>
      </c>
      <c r="AQ973" s="28">
        <v>0.377</v>
      </c>
      <c r="AR973" s="28">
        <v>0.379</v>
      </c>
      <c r="AS973" s="28">
        <v>1.9699999999999999E-2</v>
      </c>
      <c r="AT973" s="28">
        <v>0</v>
      </c>
      <c r="AU973" s="28">
        <v>0.153</v>
      </c>
      <c r="AV973" s="28">
        <v>1.2999999999999999E-4</v>
      </c>
      <c r="AW973" s="28">
        <v>6.8999999999999997E-4</v>
      </c>
      <c r="AX973" s="28">
        <v>2.0000000000000002E-5</v>
      </c>
      <c r="AY973" s="28">
        <v>1230</v>
      </c>
      <c r="BS973" s="32" t="s">
        <v>3858</v>
      </c>
      <c r="BT973" t="s">
        <v>201</v>
      </c>
      <c r="BV973" s="33" t="s">
        <v>3709</v>
      </c>
      <c r="BX973" s="34" t="s">
        <v>3859</v>
      </c>
      <c r="BY973" s="35" t="s">
        <v>3712</v>
      </c>
      <c r="BZ973" s="35" t="s">
        <v>3859</v>
      </c>
      <c r="CA973" s="35" t="s">
        <v>187</v>
      </c>
      <c r="CB973" s="35" t="s">
        <v>188</v>
      </c>
      <c r="CC973" s="35">
        <v>1</v>
      </c>
      <c r="CD973" s="28" t="s">
        <v>189</v>
      </c>
      <c r="CE973" s="28">
        <v>0</v>
      </c>
      <c r="CH973" s="28">
        <v>1482696</v>
      </c>
      <c r="CI973" s="28">
        <v>7169103</v>
      </c>
      <c r="CJ973">
        <v>356.3</v>
      </c>
      <c r="CK973">
        <v>353.09</v>
      </c>
      <c r="CL973">
        <v>3.2100000000000364</v>
      </c>
      <c r="CM973">
        <v>3.2100000000000364</v>
      </c>
      <c r="CN973">
        <v>103.66000000000003</v>
      </c>
      <c r="CO973" s="38" t="s">
        <v>202</v>
      </c>
      <c r="CP973" s="38" t="s">
        <v>189</v>
      </c>
      <c r="CR973" s="38" t="s">
        <v>202</v>
      </c>
      <c r="CS973" s="38" t="s">
        <v>236</v>
      </c>
      <c r="CT973" s="38" t="s">
        <v>2308</v>
      </c>
      <c r="CU973" s="38" t="s">
        <v>3860</v>
      </c>
      <c r="CV973" s="38" t="s">
        <v>1580</v>
      </c>
      <c r="CY973" s="39" t="s">
        <v>202</v>
      </c>
      <c r="CZ973" s="40" t="s">
        <v>189</v>
      </c>
      <c r="DA973" s="35" t="s">
        <v>205</v>
      </c>
      <c r="DP973" s="42">
        <v>1034</v>
      </c>
      <c r="DQ973" s="42">
        <v>2030</v>
      </c>
      <c r="DR973" s="42">
        <v>27486</v>
      </c>
      <c r="DX973" s="35" t="s">
        <v>425</v>
      </c>
      <c r="EG973" s="28">
        <v>146</v>
      </c>
      <c r="EH973" s="28">
        <v>106</v>
      </c>
      <c r="EI973" s="28">
        <v>61.8</v>
      </c>
      <c r="EJ973" s="28">
        <v>66.8</v>
      </c>
      <c r="EK973" s="28">
        <v>34.4</v>
      </c>
      <c r="EL973" s="28">
        <v>11.5</v>
      </c>
      <c r="EM973" s="44">
        <f t="shared" si="102"/>
        <v>33.430232558139537</v>
      </c>
      <c r="EN973" s="28" t="s">
        <v>3858</v>
      </c>
      <c r="EO973" s="33">
        <v>27486</v>
      </c>
      <c r="EP973" s="33" t="s">
        <v>3858</v>
      </c>
    </row>
    <row r="974" spans="2:146" x14ac:dyDescent="0.35">
      <c r="B974" s="28">
        <v>1035</v>
      </c>
      <c r="C974" s="28">
        <v>2030</v>
      </c>
      <c r="D974" s="28">
        <v>38</v>
      </c>
      <c r="E974" s="28" t="s">
        <v>463</v>
      </c>
      <c r="F974" s="28" t="s">
        <v>1557</v>
      </c>
      <c r="G974" s="28" t="s">
        <v>1557</v>
      </c>
      <c r="H974" s="28" t="s">
        <v>3861</v>
      </c>
      <c r="I974" s="28">
        <v>2</v>
      </c>
      <c r="J974" s="28" t="s">
        <v>464</v>
      </c>
      <c r="K974" s="28">
        <v>24</v>
      </c>
      <c r="L974" s="28" t="s">
        <v>3857</v>
      </c>
      <c r="N974" s="29">
        <v>5253.52</v>
      </c>
      <c r="O974" s="29">
        <v>22116.321000000004</v>
      </c>
      <c r="P974" s="28">
        <f t="shared" si="97"/>
        <v>353.09</v>
      </c>
      <c r="Q974" s="28">
        <f t="shared" ref="Q974:Q1037" si="103">(CN974/O974)*100</f>
        <v>0.46870363294148248</v>
      </c>
      <c r="R974" s="28">
        <v>1483790</v>
      </c>
      <c r="S974" s="28">
        <v>7167029</v>
      </c>
      <c r="T974" s="28">
        <v>1</v>
      </c>
      <c r="U974" s="28">
        <v>0</v>
      </c>
      <c r="V974" s="28">
        <v>1</v>
      </c>
      <c r="W974" s="28">
        <v>0</v>
      </c>
      <c r="X974" s="28">
        <f t="shared" si="99"/>
        <v>0.2</v>
      </c>
      <c r="Y974" s="28">
        <f t="shared" si="100"/>
        <v>1.4492753623188406</v>
      </c>
      <c r="Z974" s="28">
        <f t="shared" si="101"/>
        <v>0.2</v>
      </c>
      <c r="AA974" s="28">
        <v>0</v>
      </c>
      <c r="AB974" s="30">
        <v>0.05</v>
      </c>
      <c r="AC974" s="30">
        <v>0.25</v>
      </c>
      <c r="AD974" s="31">
        <v>1</v>
      </c>
      <c r="AE974" s="31">
        <v>365</v>
      </c>
      <c r="AF974" s="31">
        <v>365</v>
      </c>
      <c r="AG974" s="28">
        <v>209</v>
      </c>
      <c r="AH974" s="28">
        <v>169</v>
      </c>
      <c r="AI974" s="28">
        <v>123</v>
      </c>
      <c r="AJ974" s="28">
        <v>128</v>
      </c>
      <c r="AK974" s="28">
        <v>25</v>
      </c>
      <c r="AL974" s="28">
        <v>3.45</v>
      </c>
      <c r="AM974" s="28">
        <f t="shared" si="98"/>
        <v>13.8</v>
      </c>
      <c r="AN974" s="28">
        <v>27416</v>
      </c>
      <c r="AO974" s="28" t="s">
        <v>3862</v>
      </c>
      <c r="AP974" s="28">
        <v>7.0699999999999999E-2</v>
      </c>
      <c r="AQ974" s="28">
        <v>0.38400000000000001</v>
      </c>
      <c r="AR974" s="28">
        <v>0.373</v>
      </c>
      <c r="AS974" s="28">
        <v>1.9400000000000001E-2</v>
      </c>
      <c r="AT974" s="28">
        <v>0</v>
      </c>
      <c r="AU974" s="28">
        <v>0.152</v>
      </c>
      <c r="AV974" s="28">
        <v>1.2E-4</v>
      </c>
      <c r="AW974" s="28">
        <v>6.8000000000000005E-4</v>
      </c>
      <c r="AX974" s="28">
        <v>2.0000000000000002E-5</v>
      </c>
      <c r="AY974" s="28">
        <v>1250</v>
      </c>
      <c r="BS974" s="32" t="s">
        <v>3862</v>
      </c>
      <c r="BT974" t="s">
        <v>201</v>
      </c>
      <c r="BV974" s="33" t="s">
        <v>3709</v>
      </c>
      <c r="BX974" s="34" t="s">
        <v>3859</v>
      </c>
      <c r="BY974" s="35" t="s">
        <v>3712</v>
      </c>
      <c r="BZ974" s="35" t="s">
        <v>3859</v>
      </c>
      <c r="CA974" s="35" t="s">
        <v>187</v>
      </c>
      <c r="CB974" s="35" t="s">
        <v>188</v>
      </c>
      <c r="CC974" s="35">
        <v>1</v>
      </c>
      <c r="CD974" s="28" t="s">
        <v>189</v>
      </c>
      <c r="CE974" s="28">
        <v>0</v>
      </c>
      <c r="CH974" s="28">
        <v>1486203</v>
      </c>
      <c r="CI974" s="28">
        <v>7162789</v>
      </c>
      <c r="CJ974">
        <v>353.09</v>
      </c>
      <c r="CK974">
        <v>341.88</v>
      </c>
      <c r="CL974">
        <v>11.20999999999998</v>
      </c>
      <c r="CM974">
        <v>11.20999999999998</v>
      </c>
      <c r="CN974">
        <v>103.66000000000003</v>
      </c>
      <c r="CO974" s="38" t="s">
        <v>202</v>
      </c>
      <c r="CP974" s="38" t="s">
        <v>189</v>
      </c>
      <c r="CR974" s="38" t="s">
        <v>202</v>
      </c>
      <c r="CS974" s="38" t="s">
        <v>236</v>
      </c>
      <c r="CT974" s="38" t="s">
        <v>2308</v>
      </c>
      <c r="CU974" s="38" t="s">
        <v>3860</v>
      </c>
      <c r="CV974" s="38" t="s">
        <v>1580</v>
      </c>
      <c r="CY974" s="39" t="s">
        <v>202</v>
      </c>
      <c r="CZ974" s="40" t="s">
        <v>189</v>
      </c>
      <c r="DA974" s="35" t="s">
        <v>205</v>
      </c>
      <c r="DP974" s="42">
        <v>1035</v>
      </c>
      <c r="DQ974" s="42">
        <v>2030</v>
      </c>
      <c r="DR974" s="42">
        <v>27416</v>
      </c>
      <c r="DX974" s="35" t="s">
        <v>425</v>
      </c>
      <c r="EG974" s="28">
        <v>3.58</v>
      </c>
      <c r="EH974" s="28">
        <v>2.88</v>
      </c>
      <c r="EI974" s="28">
        <v>2.09</v>
      </c>
      <c r="EJ974" s="28">
        <v>2.17</v>
      </c>
      <c r="EK974" s="28">
        <v>0.64700000000000002</v>
      </c>
      <c r="EL974" s="28">
        <v>0.25</v>
      </c>
      <c r="EM974" s="44">
        <f t="shared" si="102"/>
        <v>38.639876352395667</v>
      </c>
      <c r="EN974" s="28" t="s">
        <v>3862</v>
      </c>
      <c r="EO974" s="33">
        <v>27416</v>
      </c>
      <c r="EP974" s="33" t="s">
        <v>3862</v>
      </c>
    </row>
    <row r="975" spans="2:146" x14ac:dyDescent="0.35">
      <c r="B975" s="28">
        <v>1036</v>
      </c>
      <c r="C975" s="28">
        <v>2030</v>
      </c>
      <c r="D975" s="28">
        <v>38</v>
      </c>
      <c r="E975" s="28" t="s">
        <v>463</v>
      </c>
      <c r="F975" s="28" t="s">
        <v>1557</v>
      </c>
      <c r="G975" s="28" t="s">
        <v>1557</v>
      </c>
      <c r="H975" s="28" t="s">
        <v>265</v>
      </c>
      <c r="I975" s="28">
        <v>2</v>
      </c>
      <c r="J975" s="28" t="s">
        <v>464</v>
      </c>
      <c r="K975" s="28">
        <v>24</v>
      </c>
      <c r="L975" s="28" t="s">
        <v>3857</v>
      </c>
      <c r="N975" s="29">
        <v>3451.42</v>
      </c>
      <c r="O975" s="29">
        <v>22116.321000000004</v>
      </c>
      <c r="P975" s="28">
        <f t="shared" si="97"/>
        <v>341.88</v>
      </c>
      <c r="Q975" s="28">
        <f t="shared" si="103"/>
        <v>0.46870363294148248</v>
      </c>
      <c r="R975" s="28">
        <v>1486203</v>
      </c>
      <c r="S975" s="28">
        <v>7162789</v>
      </c>
      <c r="T975" s="28">
        <v>1</v>
      </c>
      <c r="U975" s="28">
        <v>1.9</v>
      </c>
      <c r="V975" s="28">
        <v>1</v>
      </c>
      <c r="W975" s="28">
        <v>0</v>
      </c>
      <c r="X975" s="28">
        <f t="shared" si="99"/>
        <v>0.18796992481203006</v>
      </c>
      <c r="Y975" s="28">
        <f t="shared" si="100"/>
        <v>1.3123359580052494</v>
      </c>
      <c r="Z975" s="28">
        <f t="shared" si="101"/>
        <v>7.3308270676691727</v>
      </c>
      <c r="AA975" s="28">
        <v>1</v>
      </c>
      <c r="AB975" s="30">
        <v>0.05</v>
      </c>
      <c r="AC975" s="30">
        <v>0.25</v>
      </c>
      <c r="AD975" s="31">
        <v>1</v>
      </c>
      <c r="AE975" s="31">
        <v>365</v>
      </c>
      <c r="AF975" s="31">
        <v>365</v>
      </c>
      <c r="AG975" s="28">
        <v>211</v>
      </c>
      <c r="AH975" s="28">
        <v>171</v>
      </c>
      <c r="AI975" s="28">
        <v>125</v>
      </c>
      <c r="AJ975" s="28">
        <v>130</v>
      </c>
      <c r="AK975" s="28">
        <v>26.6</v>
      </c>
      <c r="AL975" s="28">
        <v>3.81</v>
      </c>
      <c r="AM975" s="28">
        <f t="shared" si="98"/>
        <v>14.323308270676691</v>
      </c>
      <c r="AN975" s="28">
        <v>27063</v>
      </c>
      <c r="AO975" s="28" t="s">
        <v>3863</v>
      </c>
      <c r="AP975" s="28">
        <v>6.5799999999999997E-2</v>
      </c>
      <c r="AQ975" s="28">
        <v>0.41699999999999998</v>
      </c>
      <c r="AR975" s="28">
        <v>0.34399999999999997</v>
      </c>
      <c r="AS975" s="28">
        <v>1.78E-2</v>
      </c>
      <c r="AT975" s="28">
        <v>0</v>
      </c>
      <c r="AU975" s="28">
        <v>0.155</v>
      </c>
      <c r="AV975" s="28">
        <v>1.9000000000000001E-4</v>
      </c>
      <c r="AW975" s="28">
        <v>6.2E-4</v>
      </c>
      <c r="AX975" s="28">
        <v>2.0000000000000002E-5</v>
      </c>
      <c r="AY975" s="28">
        <v>1360</v>
      </c>
      <c r="BS975" s="32" t="s">
        <v>3863</v>
      </c>
      <c r="BT975" t="s">
        <v>201</v>
      </c>
      <c r="BU975">
        <v>1</v>
      </c>
      <c r="BV975" s="33" t="s">
        <v>3709</v>
      </c>
      <c r="BX975" s="34" t="s">
        <v>3859</v>
      </c>
      <c r="BY975" s="35" t="s">
        <v>3712</v>
      </c>
      <c r="BZ975" s="35" t="s">
        <v>3859</v>
      </c>
      <c r="CA975" s="35" t="s">
        <v>187</v>
      </c>
      <c r="CB975" s="35" t="s">
        <v>188</v>
      </c>
      <c r="CC975" s="35">
        <v>1</v>
      </c>
      <c r="CD975" s="28" t="s">
        <v>202</v>
      </c>
      <c r="CE975" s="28">
        <v>1</v>
      </c>
      <c r="CF975" s="36" t="s">
        <v>203</v>
      </c>
      <c r="CH975" s="28">
        <v>1485244</v>
      </c>
      <c r="CI975" s="28">
        <v>7159999</v>
      </c>
      <c r="CJ975">
        <v>341.88</v>
      </c>
      <c r="CK975">
        <v>312.29000000000002</v>
      </c>
      <c r="CL975">
        <v>29.589999999999975</v>
      </c>
      <c r="CM975">
        <v>29.589999999999975</v>
      </c>
      <c r="CN975">
        <v>103.66000000000003</v>
      </c>
      <c r="CO975" s="38" t="s">
        <v>202</v>
      </c>
      <c r="CP975" s="38" t="s">
        <v>189</v>
      </c>
      <c r="CR975" s="38" t="s">
        <v>202</v>
      </c>
      <c r="CS975" s="38" t="s">
        <v>236</v>
      </c>
      <c r="CT975" s="38" t="s">
        <v>2308</v>
      </c>
      <c r="CU975" s="38" t="s">
        <v>3860</v>
      </c>
      <c r="CV975" s="38" t="s">
        <v>1580</v>
      </c>
      <c r="CY975" s="39" t="s">
        <v>202</v>
      </c>
      <c r="CZ975" s="40" t="s">
        <v>189</v>
      </c>
      <c r="DA975" s="35" t="s">
        <v>205</v>
      </c>
      <c r="DD975" s="41" t="s">
        <v>3864</v>
      </c>
      <c r="DE975" s="41">
        <v>24.7</v>
      </c>
      <c r="DP975" s="42">
        <v>1036</v>
      </c>
      <c r="DQ975" s="42">
        <v>2030</v>
      </c>
      <c r="DR975" s="42">
        <v>27063</v>
      </c>
      <c r="DX975" s="35" t="s">
        <v>425</v>
      </c>
      <c r="EG975" s="28">
        <v>22.5</v>
      </c>
      <c r="EH975" s="28">
        <v>18.100000000000001</v>
      </c>
      <c r="EI975" s="28">
        <v>13.1</v>
      </c>
      <c r="EJ975" s="28">
        <v>13.6</v>
      </c>
      <c r="EK975" s="28">
        <v>2.2400000000000002</v>
      </c>
      <c r="EL975" s="28">
        <v>0.54700000000000004</v>
      </c>
      <c r="EM975" s="44">
        <f t="shared" si="102"/>
        <v>24.419642857142858</v>
      </c>
      <c r="EN975" s="28" t="s">
        <v>3863</v>
      </c>
      <c r="EO975" s="33">
        <v>27063</v>
      </c>
      <c r="EP975" s="33" t="s">
        <v>3863</v>
      </c>
    </row>
    <row r="976" spans="2:146" x14ac:dyDescent="0.35">
      <c r="B976" s="28">
        <v>1086</v>
      </c>
      <c r="C976" s="28">
        <v>2030</v>
      </c>
      <c r="D976" s="28">
        <v>38</v>
      </c>
      <c r="E976" s="28" t="s">
        <v>463</v>
      </c>
      <c r="F976" s="28" t="s">
        <v>1557</v>
      </c>
      <c r="G976" s="28" t="s">
        <v>1557</v>
      </c>
      <c r="H976" s="28" t="s">
        <v>1142</v>
      </c>
      <c r="I976" s="28">
        <v>2</v>
      </c>
      <c r="J976" s="28" t="s">
        <v>464</v>
      </c>
      <c r="K976" s="28">
        <v>24</v>
      </c>
      <c r="L976" s="28" t="s">
        <v>3857</v>
      </c>
      <c r="N976" s="29">
        <v>5172.79</v>
      </c>
      <c r="O976" s="29">
        <v>22116.321000000004</v>
      </c>
      <c r="P976" s="28">
        <f t="shared" si="97"/>
        <v>312.29000000000002</v>
      </c>
      <c r="Q976" s="28">
        <f t="shared" si="103"/>
        <v>0.46870363294148248</v>
      </c>
      <c r="R976" s="28">
        <v>1485244</v>
      </c>
      <c r="S976" s="28">
        <v>7159999</v>
      </c>
      <c r="T976" s="28">
        <v>1</v>
      </c>
      <c r="U976" s="28">
        <v>4.7300000000000004</v>
      </c>
      <c r="V976" s="28">
        <v>1</v>
      </c>
      <c r="W976" s="28">
        <v>0</v>
      </c>
      <c r="X976" s="28">
        <f t="shared" si="99"/>
        <v>0.16835016835016836</v>
      </c>
      <c r="Y976" s="28">
        <f t="shared" si="100"/>
        <v>1.1160714285714286</v>
      </c>
      <c r="Z976" s="28">
        <f t="shared" si="101"/>
        <v>16.094276094276093</v>
      </c>
      <c r="AA976" s="28">
        <v>1</v>
      </c>
      <c r="AB976" s="30">
        <v>0.05</v>
      </c>
      <c r="AC976" s="30">
        <v>0.25</v>
      </c>
      <c r="AD976" s="31">
        <v>1</v>
      </c>
      <c r="AE976" s="31">
        <v>365</v>
      </c>
      <c r="AF976" s="31">
        <v>365</v>
      </c>
      <c r="AG976" s="28">
        <v>227</v>
      </c>
      <c r="AH976" s="28">
        <v>183</v>
      </c>
      <c r="AI976" s="28">
        <v>134</v>
      </c>
      <c r="AJ976" s="28">
        <v>140</v>
      </c>
      <c r="AK976" s="28">
        <v>29.7</v>
      </c>
      <c r="AL976" s="28">
        <v>4.4800000000000004</v>
      </c>
      <c r="AM976" s="28">
        <f t="shared" si="98"/>
        <v>15.084175084175087</v>
      </c>
      <c r="AN976" s="28">
        <v>26876</v>
      </c>
      <c r="AO976" s="28" t="s">
        <v>3865</v>
      </c>
      <c r="AP976" s="28">
        <v>6.4000000000000001E-2</v>
      </c>
      <c r="AQ976" s="28">
        <v>0.44800000000000001</v>
      </c>
      <c r="AR976" s="28">
        <v>0.311</v>
      </c>
      <c r="AS976" s="28">
        <v>1.5900000000000001E-2</v>
      </c>
      <c r="AT976" s="28">
        <v>0</v>
      </c>
      <c r="AU976" s="28">
        <v>0.16</v>
      </c>
      <c r="AV976" s="28">
        <v>1.7000000000000001E-4</v>
      </c>
      <c r="AW976" s="28">
        <v>5.5000000000000003E-4</v>
      </c>
      <c r="AX976" s="28">
        <v>2.0000000000000002E-5</v>
      </c>
      <c r="AY976" s="28">
        <v>1530</v>
      </c>
      <c r="BS976" s="32" t="s">
        <v>3865</v>
      </c>
      <c r="BT976" t="s">
        <v>201</v>
      </c>
      <c r="BU976">
        <v>1</v>
      </c>
      <c r="BV976" s="33" t="s">
        <v>3709</v>
      </c>
      <c r="BX976" s="34" t="s">
        <v>3859</v>
      </c>
      <c r="BY976" s="35" t="s">
        <v>3712</v>
      </c>
      <c r="BZ976" s="35" t="s">
        <v>3859</v>
      </c>
      <c r="CA976" s="35" t="s">
        <v>187</v>
      </c>
      <c r="CB976" s="35" t="s">
        <v>188</v>
      </c>
      <c r="CC976" s="35">
        <v>1</v>
      </c>
      <c r="CD976" s="28" t="s">
        <v>202</v>
      </c>
      <c r="CE976" s="28">
        <v>1</v>
      </c>
      <c r="CF976" s="36" t="s">
        <v>203</v>
      </c>
      <c r="CH976" s="28">
        <v>1487292</v>
      </c>
      <c r="CI976" s="28">
        <v>7156095</v>
      </c>
      <c r="CJ976">
        <v>312.29000000000002</v>
      </c>
      <c r="CK976">
        <v>289.13</v>
      </c>
      <c r="CL976">
        <v>23.160000000000025</v>
      </c>
      <c r="CM976">
        <v>23.160000000000025</v>
      </c>
      <c r="CN976">
        <v>103.66000000000003</v>
      </c>
      <c r="CO976" s="38" t="s">
        <v>202</v>
      </c>
      <c r="CP976" s="38" t="s">
        <v>189</v>
      </c>
      <c r="CR976" s="38" t="s">
        <v>202</v>
      </c>
      <c r="CS976" s="38" t="s">
        <v>236</v>
      </c>
      <c r="CT976" s="38" t="s">
        <v>2308</v>
      </c>
      <c r="CU976" s="38" t="s">
        <v>3860</v>
      </c>
      <c r="CV976" s="38" t="s">
        <v>1580</v>
      </c>
      <c r="CY976" s="39" t="s">
        <v>202</v>
      </c>
      <c r="CZ976" s="40" t="s">
        <v>189</v>
      </c>
      <c r="DA976" s="35" t="s">
        <v>205</v>
      </c>
      <c r="DD976" s="41" t="s">
        <v>3864</v>
      </c>
      <c r="DE976" s="41">
        <v>24.7</v>
      </c>
      <c r="DI976" s="41">
        <v>2.83</v>
      </c>
      <c r="DP976" s="42">
        <v>1086</v>
      </c>
      <c r="DQ976" s="42">
        <v>2030</v>
      </c>
      <c r="DR976" s="42">
        <v>26876</v>
      </c>
      <c r="DX976" s="35" t="s">
        <v>425</v>
      </c>
      <c r="EG976" s="28">
        <v>29.9</v>
      </c>
      <c r="EH976" s="28">
        <v>24.1</v>
      </c>
      <c r="EI976" s="28">
        <v>17.5</v>
      </c>
      <c r="EJ976" s="28">
        <v>18.2</v>
      </c>
      <c r="EK976" s="28">
        <v>3.35</v>
      </c>
      <c r="EL976" s="28">
        <v>0.97699999999999998</v>
      </c>
      <c r="EM976" s="44">
        <f t="shared" si="102"/>
        <v>29.164179104477611</v>
      </c>
      <c r="EN976" s="28" t="s">
        <v>3865</v>
      </c>
      <c r="EO976" s="33">
        <v>26876</v>
      </c>
      <c r="EP976" s="33" t="s">
        <v>3865</v>
      </c>
    </row>
    <row r="977" spans="2:295" x14ac:dyDescent="0.35">
      <c r="B977" s="28">
        <v>1087</v>
      </c>
      <c r="C977" s="28">
        <v>2030</v>
      </c>
      <c r="D977" s="28">
        <v>38</v>
      </c>
      <c r="E977" s="28" t="s">
        <v>463</v>
      </c>
      <c r="F977" s="28" t="s">
        <v>1557</v>
      </c>
      <c r="G977" s="28" t="s">
        <v>1557</v>
      </c>
      <c r="H977" s="28" t="s">
        <v>3866</v>
      </c>
      <c r="I977" s="28">
        <v>2</v>
      </c>
      <c r="J977" s="28" t="s">
        <v>464</v>
      </c>
      <c r="K977" s="28">
        <v>24</v>
      </c>
      <c r="L977" s="28" t="s">
        <v>3857</v>
      </c>
      <c r="N977" s="29">
        <v>3180.53</v>
      </c>
      <c r="O977" s="29">
        <v>22116.321000000004</v>
      </c>
      <c r="P977" s="28">
        <f t="shared" si="97"/>
        <v>289.13</v>
      </c>
      <c r="Q977" s="28">
        <f t="shared" si="103"/>
        <v>0.46870363294148248</v>
      </c>
      <c r="R977" s="28">
        <v>1487292</v>
      </c>
      <c r="S977" s="28">
        <v>7156095</v>
      </c>
      <c r="T977" s="28">
        <v>1</v>
      </c>
      <c r="U977" s="28">
        <v>5.2</v>
      </c>
      <c r="V977" s="28">
        <v>1</v>
      </c>
      <c r="W977" s="28">
        <v>0</v>
      </c>
      <c r="X977" s="28">
        <f t="shared" si="99"/>
        <v>0.16722408026755856</v>
      </c>
      <c r="Y977" s="28">
        <f t="shared" si="100"/>
        <v>1.1061946902654869</v>
      </c>
      <c r="Z977" s="28">
        <f t="shared" si="101"/>
        <v>17.558528428093648</v>
      </c>
      <c r="AA977" s="28">
        <v>1</v>
      </c>
      <c r="AB977" s="30">
        <v>0.05</v>
      </c>
      <c r="AC977" s="30">
        <v>0.25</v>
      </c>
      <c r="AD977" s="31">
        <v>1</v>
      </c>
      <c r="AE977" s="31">
        <v>365</v>
      </c>
      <c r="AF977" s="31">
        <v>365</v>
      </c>
      <c r="AG977" s="28">
        <v>227</v>
      </c>
      <c r="AH977" s="28">
        <v>184</v>
      </c>
      <c r="AI977" s="28">
        <v>134</v>
      </c>
      <c r="AJ977" s="28">
        <v>140</v>
      </c>
      <c r="AK977" s="28">
        <v>29.9</v>
      </c>
      <c r="AL977" s="28">
        <v>4.5199999999999996</v>
      </c>
      <c r="AM977" s="28">
        <f t="shared" si="98"/>
        <v>15.117056856187292</v>
      </c>
      <c r="AN977" s="28">
        <v>26720</v>
      </c>
      <c r="AO977" s="28" t="s">
        <v>3867</v>
      </c>
      <c r="AP977" s="28">
        <v>6.3700000000000007E-2</v>
      </c>
      <c r="AQ977" s="28">
        <v>0.44900000000000001</v>
      </c>
      <c r="AR977" s="28">
        <v>0.309</v>
      </c>
      <c r="AS977" s="28">
        <v>1.5800000000000002E-2</v>
      </c>
      <c r="AT977" s="28">
        <v>0</v>
      </c>
      <c r="AU977" s="28">
        <v>0.16200000000000001</v>
      </c>
      <c r="AV977" s="28">
        <v>1.7000000000000001E-4</v>
      </c>
      <c r="AW977" s="28">
        <v>5.5000000000000003E-4</v>
      </c>
      <c r="AX977" s="28">
        <v>2.0000000000000002E-5</v>
      </c>
      <c r="AY977" s="28">
        <v>1540</v>
      </c>
      <c r="BS977" s="32" t="s">
        <v>3867</v>
      </c>
      <c r="BT977" t="s">
        <v>201</v>
      </c>
      <c r="BU977">
        <v>1</v>
      </c>
      <c r="BV977" s="33" t="s">
        <v>3709</v>
      </c>
      <c r="BX977" s="34" t="s">
        <v>3859</v>
      </c>
      <c r="BY977" s="35" t="s">
        <v>3712</v>
      </c>
      <c r="BZ977" s="35" t="s">
        <v>3859</v>
      </c>
      <c r="CA977" s="35" t="s">
        <v>187</v>
      </c>
      <c r="CB977" s="35" t="s">
        <v>188</v>
      </c>
      <c r="CC977" s="35">
        <v>1</v>
      </c>
      <c r="CD977" s="28" t="s">
        <v>202</v>
      </c>
      <c r="CE977" s="28">
        <v>1</v>
      </c>
      <c r="CF977" s="36" t="s">
        <v>203</v>
      </c>
      <c r="CH977" s="28">
        <v>1487977</v>
      </c>
      <c r="CI977" s="28">
        <v>7153456</v>
      </c>
      <c r="CJ977">
        <v>289.13</v>
      </c>
      <c r="CK977">
        <v>270.12</v>
      </c>
      <c r="CL977">
        <v>19.009999999999991</v>
      </c>
      <c r="CM977">
        <v>19.009999999999991</v>
      </c>
      <c r="CN977">
        <v>103.66000000000003</v>
      </c>
      <c r="CO977" s="38" t="s">
        <v>202</v>
      </c>
      <c r="CP977" s="38" t="s">
        <v>189</v>
      </c>
      <c r="CR977" s="38" t="s">
        <v>202</v>
      </c>
      <c r="CS977" s="38" t="s">
        <v>236</v>
      </c>
      <c r="CT977" s="38" t="s">
        <v>2308</v>
      </c>
      <c r="CU977" s="38" t="s">
        <v>3860</v>
      </c>
      <c r="CV977" s="38" t="s">
        <v>1580</v>
      </c>
      <c r="CY977" s="39" t="s">
        <v>202</v>
      </c>
      <c r="CZ977" s="40" t="s">
        <v>189</v>
      </c>
      <c r="DA977" s="35" t="s">
        <v>205</v>
      </c>
      <c r="DD977" s="41" t="s">
        <v>3868</v>
      </c>
      <c r="DE977" s="41">
        <v>24.7</v>
      </c>
      <c r="DP977" s="42">
        <v>1087</v>
      </c>
      <c r="DQ977" s="42">
        <v>2030</v>
      </c>
      <c r="DR977" s="42">
        <v>26720</v>
      </c>
      <c r="DX977" s="35" t="s">
        <v>425</v>
      </c>
      <c r="EG977" s="28">
        <v>31.6</v>
      </c>
      <c r="EH977" s="28">
        <v>25.4</v>
      </c>
      <c r="EI977" s="28">
        <v>18.399999999999999</v>
      </c>
      <c r="EJ977" s="28">
        <v>19.2</v>
      </c>
      <c r="EK977" s="28">
        <v>3.52</v>
      </c>
      <c r="EL977" s="28">
        <v>1.01</v>
      </c>
      <c r="EM977" s="44">
        <f t="shared" si="102"/>
        <v>28.693181818181817</v>
      </c>
      <c r="EN977" s="28" t="s">
        <v>3867</v>
      </c>
      <c r="EO977" s="33">
        <v>26720</v>
      </c>
      <c r="EP977" s="33" t="s">
        <v>3867</v>
      </c>
    </row>
    <row r="978" spans="2:295" x14ac:dyDescent="0.35">
      <c r="B978" s="28">
        <v>1088</v>
      </c>
      <c r="C978" s="28">
        <v>2030</v>
      </c>
      <c r="D978" s="28">
        <v>38</v>
      </c>
      <c r="E978" s="28" t="s">
        <v>463</v>
      </c>
      <c r="F978" s="28" t="s">
        <v>1557</v>
      </c>
      <c r="G978" s="28" t="s">
        <v>1557</v>
      </c>
      <c r="H978" s="28" t="s">
        <v>1142</v>
      </c>
      <c r="I978" s="28">
        <v>2</v>
      </c>
      <c r="J978" s="28" t="s">
        <v>464</v>
      </c>
      <c r="K978" s="28">
        <v>24</v>
      </c>
      <c r="L978" s="28" t="s">
        <v>3857</v>
      </c>
      <c r="N978" s="29">
        <v>4509.04</v>
      </c>
      <c r="O978" s="29">
        <v>22116.321000000004</v>
      </c>
      <c r="P978" s="28">
        <f t="shared" si="97"/>
        <v>270.12</v>
      </c>
      <c r="Q978" s="28">
        <f t="shared" si="103"/>
        <v>0.46870363294148248</v>
      </c>
      <c r="R978" s="28">
        <v>1487977</v>
      </c>
      <c r="S978" s="28">
        <v>7153456</v>
      </c>
      <c r="T978" s="28">
        <v>1</v>
      </c>
      <c r="U978" s="28">
        <v>5.4</v>
      </c>
      <c r="V978" s="28">
        <v>1</v>
      </c>
      <c r="W978" s="28">
        <v>0</v>
      </c>
      <c r="X978" s="28">
        <f t="shared" si="99"/>
        <v>0.16611295681063123</v>
      </c>
      <c r="Y978" s="28">
        <f t="shared" si="100"/>
        <v>1.0940919037199124</v>
      </c>
      <c r="Z978" s="28">
        <f t="shared" si="101"/>
        <v>18.106312292358805</v>
      </c>
      <c r="AA978" s="28">
        <v>1</v>
      </c>
      <c r="AB978" s="30">
        <v>0.05</v>
      </c>
      <c r="AC978" s="30">
        <v>0.25</v>
      </c>
      <c r="AD978" s="31">
        <v>1</v>
      </c>
      <c r="AE978" s="31">
        <v>365</v>
      </c>
      <c r="AF978" s="31">
        <v>365</v>
      </c>
      <c r="AG978" s="28">
        <v>227</v>
      </c>
      <c r="AH978" s="28">
        <v>184</v>
      </c>
      <c r="AI978" s="28">
        <v>135</v>
      </c>
      <c r="AJ978" s="28">
        <v>140</v>
      </c>
      <c r="AK978" s="28">
        <v>30.1</v>
      </c>
      <c r="AL978" s="28">
        <v>4.57</v>
      </c>
      <c r="AM978" s="28">
        <f t="shared" si="98"/>
        <v>15.182724252491694</v>
      </c>
      <c r="AN978" s="28">
        <v>26666</v>
      </c>
      <c r="AO978" s="28" t="s">
        <v>3869</v>
      </c>
      <c r="AP978" s="28">
        <v>6.3200000000000006E-2</v>
      </c>
      <c r="AQ978" s="28">
        <v>0.45300000000000001</v>
      </c>
      <c r="AR978" s="28">
        <v>0.30599999999999999</v>
      </c>
      <c r="AS978" s="28">
        <v>1.5599999999999999E-2</v>
      </c>
      <c r="AT978" s="28">
        <v>0</v>
      </c>
      <c r="AU978" s="28">
        <v>0.16200000000000001</v>
      </c>
      <c r="AV978" s="28">
        <v>1.7000000000000001E-4</v>
      </c>
      <c r="AW978" s="28">
        <v>5.4000000000000001E-4</v>
      </c>
      <c r="AX978" s="28">
        <v>2.0000000000000002E-5</v>
      </c>
      <c r="AY978" s="28">
        <v>1560</v>
      </c>
      <c r="BS978" s="32" t="s">
        <v>3869</v>
      </c>
      <c r="BT978" t="s">
        <v>201</v>
      </c>
      <c r="BU978">
        <v>1</v>
      </c>
      <c r="BV978" s="33" t="s">
        <v>3709</v>
      </c>
      <c r="BX978" s="34" t="s">
        <v>3859</v>
      </c>
      <c r="BY978" s="35" t="s">
        <v>3712</v>
      </c>
      <c r="BZ978" s="35" t="s">
        <v>3859</v>
      </c>
      <c r="CA978" s="35" t="s">
        <v>187</v>
      </c>
      <c r="CB978" s="35" t="s">
        <v>188</v>
      </c>
      <c r="CC978" s="35">
        <v>1</v>
      </c>
      <c r="CD978" s="28" t="s">
        <v>202</v>
      </c>
      <c r="CE978" s="28">
        <v>1</v>
      </c>
      <c r="CF978" s="36" t="s">
        <v>203</v>
      </c>
      <c r="CH978" s="28">
        <v>1489156</v>
      </c>
      <c r="CI978" s="28">
        <v>7149292</v>
      </c>
      <c r="CJ978">
        <v>270.12</v>
      </c>
      <c r="CK978">
        <v>252.64</v>
      </c>
      <c r="CL978">
        <v>17.480000000000018</v>
      </c>
      <c r="CM978">
        <v>17.480000000000018</v>
      </c>
      <c r="CN978">
        <v>103.66000000000003</v>
      </c>
      <c r="CO978" s="38" t="s">
        <v>202</v>
      </c>
      <c r="CP978" s="38" t="s">
        <v>189</v>
      </c>
      <c r="CR978" s="38" t="s">
        <v>202</v>
      </c>
      <c r="CS978" s="38" t="s">
        <v>236</v>
      </c>
      <c r="CT978" s="38" t="s">
        <v>2308</v>
      </c>
      <c r="CU978" s="38" t="s">
        <v>3860</v>
      </c>
      <c r="CV978" s="38" t="s">
        <v>1580</v>
      </c>
      <c r="CY978" s="39" t="s">
        <v>202</v>
      </c>
      <c r="CZ978" s="40" t="s">
        <v>189</v>
      </c>
      <c r="DA978" s="35" t="s">
        <v>205</v>
      </c>
      <c r="DD978" s="41" t="s">
        <v>3870</v>
      </c>
      <c r="DE978" s="41">
        <v>24.7</v>
      </c>
      <c r="DP978" s="42">
        <v>1088</v>
      </c>
      <c r="DQ978" s="42">
        <v>2030</v>
      </c>
      <c r="DR978" s="42">
        <v>26666</v>
      </c>
      <c r="DX978" s="35" t="s">
        <v>425</v>
      </c>
      <c r="EG978" s="28">
        <v>33.700000000000003</v>
      </c>
      <c r="EH978" s="28">
        <v>27.1</v>
      </c>
      <c r="EI978" s="28">
        <v>19.5</v>
      </c>
      <c r="EJ978" s="28">
        <v>20.399999999999999</v>
      </c>
      <c r="EK978" s="28">
        <v>3.73</v>
      </c>
      <c r="EL978" s="28">
        <v>1.04</v>
      </c>
      <c r="EM978" s="44">
        <f t="shared" si="102"/>
        <v>27.882037533512065</v>
      </c>
      <c r="EN978" s="28" t="s">
        <v>3869</v>
      </c>
      <c r="EO978" s="33">
        <v>26666</v>
      </c>
      <c r="EP978" s="33" t="s">
        <v>3869</v>
      </c>
    </row>
    <row r="979" spans="2:295" x14ac:dyDescent="0.35">
      <c r="B979" s="28">
        <v>1037</v>
      </c>
      <c r="C979" s="28">
        <v>2031</v>
      </c>
      <c r="D979" s="28">
        <v>38</v>
      </c>
      <c r="E979" s="28" t="s">
        <v>463</v>
      </c>
      <c r="F979" s="28" t="s">
        <v>3871</v>
      </c>
      <c r="G979" s="28" t="s">
        <v>3871</v>
      </c>
      <c r="H979" s="28" t="s">
        <v>3872</v>
      </c>
      <c r="I979" s="28">
        <v>3</v>
      </c>
      <c r="J979" s="28" t="s">
        <v>464</v>
      </c>
      <c r="K979" s="28">
        <v>24</v>
      </c>
      <c r="L979" s="28" t="s">
        <v>3873</v>
      </c>
      <c r="N979" s="29">
        <v>9827.42</v>
      </c>
      <c r="O979" s="29">
        <v>19303.239999999998</v>
      </c>
      <c r="P979" s="28">
        <f t="shared" si="97"/>
        <v>273.44</v>
      </c>
      <c r="Q979" s="28">
        <f t="shared" si="103"/>
        <v>0.39646194110418775</v>
      </c>
      <c r="R979" s="28">
        <v>1500919</v>
      </c>
      <c r="S979" s="28">
        <v>7069958</v>
      </c>
      <c r="T979" s="28">
        <v>1</v>
      </c>
      <c r="U979" s="28">
        <v>0.4</v>
      </c>
      <c r="V979" s="28">
        <v>1</v>
      </c>
      <c r="W979" s="28">
        <v>0</v>
      </c>
      <c r="X979" s="28">
        <f t="shared" si="99"/>
        <v>5.0675675675675675</v>
      </c>
      <c r="Y979" s="28">
        <f t="shared" si="100"/>
        <v>13.157894736842104</v>
      </c>
      <c r="Z979" s="28">
        <f t="shared" si="101"/>
        <v>6.4189189189189184</v>
      </c>
      <c r="AA979" s="28">
        <v>1</v>
      </c>
      <c r="AB979" s="30">
        <v>1.5</v>
      </c>
      <c r="AC979" s="30">
        <v>3</v>
      </c>
      <c r="AD979" s="31">
        <v>1</v>
      </c>
      <c r="AE979" s="31">
        <v>365</v>
      </c>
      <c r="AF979" s="31">
        <v>365</v>
      </c>
      <c r="AG979" s="28">
        <v>278</v>
      </c>
      <c r="AH979" s="28">
        <v>195</v>
      </c>
      <c r="AI979" s="28">
        <v>102</v>
      </c>
      <c r="AJ979" s="28">
        <v>112</v>
      </c>
      <c r="AK979" s="28">
        <v>29.6</v>
      </c>
      <c r="AL979" s="28">
        <v>11.4</v>
      </c>
      <c r="AM979" s="28">
        <f t="shared" si="98"/>
        <v>38.513513513513516</v>
      </c>
      <c r="AN979" s="28">
        <v>41584</v>
      </c>
      <c r="AO979" s="28" t="s">
        <v>3874</v>
      </c>
      <c r="AP979" s="28">
        <v>0.121</v>
      </c>
      <c r="AQ979" s="28">
        <v>0.52400000000000002</v>
      </c>
      <c r="AR979" s="28">
        <v>0.184</v>
      </c>
      <c r="AS979" s="28">
        <v>5.3699999999999998E-2</v>
      </c>
      <c r="AT979" s="28">
        <v>6.0000000000000002E-5</v>
      </c>
      <c r="AU979" s="28">
        <v>0.11</v>
      </c>
      <c r="AV979" s="28">
        <v>4.81E-3</v>
      </c>
      <c r="AW979" s="28">
        <v>1.48E-3</v>
      </c>
      <c r="AX979" s="28">
        <v>2.3000000000000001E-4</v>
      </c>
      <c r="AY979" s="28">
        <v>6570</v>
      </c>
      <c r="BS979" s="32" t="s">
        <v>3874</v>
      </c>
      <c r="BT979" t="s">
        <v>201</v>
      </c>
      <c r="BU979">
        <v>1</v>
      </c>
      <c r="BV979" s="33" t="s">
        <v>3709</v>
      </c>
      <c r="BX979" s="34" t="s">
        <v>3834</v>
      </c>
      <c r="BY979" s="35" t="s">
        <v>3712</v>
      </c>
      <c r="BZ979" s="35" t="s">
        <v>3834</v>
      </c>
      <c r="CA979" s="35" t="s">
        <v>187</v>
      </c>
      <c r="CB979" s="35" t="s">
        <v>188</v>
      </c>
      <c r="CC979" s="35">
        <v>1</v>
      </c>
      <c r="CD979" s="28" t="s">
        <v>202</v>
      </c>
      <c r="CE979" s="28">
        <v>1</v>
      </c>
      <c r="CF979" s="36" t="s">
        <v>3875</v>
      </c>
      <c r="CH979" s="28">
        <v>1507667</v>
      </c>
      <c r="CI979" s="28">
        <v>7068994</v>
      </c>
      <c r="CJ979">
        <v>273.44</v>
      </c>
      <c r="CK979">
        <v>254.23</v>
      </c>
      <c r="CL979">
        <v>19.210000000000008</v>
      </c>
      <c r="CM979">
        <v>19.210000000000008</v>
      </c>
      <c r="CN979">
        <v>76.53</v>
      </c>
      <c r="CO979" s="38" t="s">
        <v>202</v>
      </c>
      <c r="CP979" s="38" t="s">
        <v>189</v>
      </c>
      <c r="CR979" s="38" t="s">
        <v>202</v>
      </c>
      <c r="CS979" s="38" t="s">
        <v>1051</v>
      </c>
      <c r="CT979" s="38">
        <v>3</v>
      </c>
      <c r="CU979" s="38" t="s">
        <v>1707</v>
      </c>
      <c r="CV979" s="47">
        <v>44469</v>
      </c>
      <c r="CY979" s="39" t="s">
        <v>202</v>
      </c>
      <c r="CZ979" s="40" t="s">
        <v>189</v>
      </c>
      <c r="DA979" s="35" t="s">
        <v>205</v>
      </c>
      <c r="DD979" s="41" t="s">
        <v>3876</v>
      </c>
      <c r="DE979" s="41">
        <v>24.4</v>
      </c>
      <c r="DP979" s="42">
        <v>1037</v>
      </c>
      <c r="DQ979" s="42">
        <v>2031</v>
      </c>
      <c r="DR979" s="42">
        <v>41584</v>
      </c>
      <c r="DX979" s="35" t="s">
        <v>425</v>
      </c>
      <c r="EG979" s="28">
        <v>385</v>
      </c>
      <c r="EH979" s="28">
        <v>238</v>
      </c>
      <c r="EI979" s="28">
        <v>71.3</v>
      </c>
      <c r="EJ979" s="28">
        <v>90</v>
      </c>
      <c r="EK979" s="28">
        <v>6.04</v>
      </c>
      <c r="EL979" s="28">
        <v>1.1100000000000001</v>
      </c>
      <c r="EM979" s="44">
        <f t="shared" si="102"/>
        <v>18.377483443708613</v>
      </c>
      <c r="EN979" s="28" t="s">
        <v>3874</v>
      </c>
      <c r="EO979" s="33">
        <v>41584</v>
      </c>
      <c r="EP979" s="33" t="s">
        <v>3874</v>
      </c>
    </row>
    <row r="980" spans="2:295" x14ac:dyDescent="0.35">
      <c r="B980" s="28">
        <v>1038</v>
      </c>
      <c r="C980" s="28">
        <v>2031</v>
      </c>
      <c r="D980" s="28">
        <v>38</v>
      </c>
      <c r="E980" s="28" t="s">
        <v>463</v>
      </c>
      <c r="F980" s="28" t="s">
        <v>3871</v>
      </c>
      <c r="G980" s="28" t="s">
        <v>3871</v>
      </c>
      <c r="H980" s="28" t="s">
        <v>3877</v>
      </c>
      <c r="I980" s="28">
        <v>3</v>
      </c>
      <c r="J980" s="28" t="s">
        <v>464</v>
      </c>
      <c r="K980" s="28">
        <v>24</v>
      </c>
      <c r="L980" s="28" t="s">
        <v>3873</v>
      </c>
      <c r="N980" s="29">
        <v>4847.74</v>
      </c>
      <c r="O980" s="29">
        <v>19303.239999999998</v>
      </c>
      <c r="P980" s="28">
        <f t="shared" si="97"/>
        <v>254.14</v>
      </c>
      <c r="Q980" s="28">
        <f t="shared" si="103"/>
        <v>0.39646194110418775</v>
      </c>
      <c r="R980" s="28">
        <v>1512213</v>
      </c>
      <c r="S980" s="28">
        <v>7066628</v>
      </c>
      <c r="T980" s="28">
        <v>1</v>
      </c>
      <c r="U980" s="28">
        <v>0</v>
      </c>
      <c r="V980" s="28">
        <v>1</v>
      </c>
      <c r="W980" s="28">
        <v>0</v>
      </c>
      <c r="X980" s="28">
        <f t="shared" si="99"/>
        <v>4.6875</v>
      </c>
      <c r="Y980" s="28">
        <f t="shared" si="100"/>
        <v>12</v>
      </c>
      <c r="Z980" s="28">
        <f t="shared" si="101"/>
        <v>4.6875</v>
      </c>
      <c r="AA980" s="28">
        <v>0</v>
      </c>
      <c r="AB980" s="30">
        <v>1.5</v>
      </c>
      <c r="AC980" s="30">
        <v>3</v>
      </c>
      <c r="AD980" s="31">
        <v>1</v>
      </c>
      <c r="AE980" s="31">
        <v>365</v>
      </c>
      <c r="AF980" s="31">
        <v>365</v>
      </c>
      <c r="AG980" s="28">
        <v>281</v>
      </c>
      <c r="AH980" s="28">
        <v>199</v>
      </c>
      <c r="AI980" s="28">
        <v>105</v>
      </c>
      <c r="AJ980" s="28">
        <v>115</v>
      </c>
      <c r="AK980" s="28">
        <v>32</v>
      </c>
      <c r="AL980" s="28">
        <v>12.5</v>
      </c>
      <c r="AM980" s="28">
        <f t="shared" si="98"/>
        <v>39.0625</v>
      </c>
      <c r="AN980" s="28">
        <v>23001</v>
      </c>
      <c r="AO980" s="28" t="s">
        <v>3878</v>
      </c>
      <c r="AP980" s="28">
        <v>0.121</v>
      </c>
      <c r="AQ980" s="28">
        <v>0.53200000000000003</v>
      </c>
      <c r="AR980" s="28">
        <v>0.17799999999999999</v>
      </c>
      <c r="AS980" s="28">
        <v>5.1999999999999998E-2</v>
      </c>
      <c r="AT980" s="28">
        <v>5.0000000000000002E-5</v>
      </c>
      <c r="AU980" s="28">
        <v>0.11</v>
      </c>
      <c r="AV980" s="28">
        <v>4.7299999999999998E-3</v>
      </c>
      <c r="AW980" s="28">
        <v>1.4400000000000001E-3</v>
      </c>
      <c r="AX980" s="28">
        <v>2.3000000000000001E-4</v>
      </c>
      <c r="AY980" s="28">
        <v>6780</v>
      </c>
      <c r="BS980" s="32" t="s">
        <v>3878</v>
      </c>
      <c r="BT980" t="s">
        <v>201</v>
      </c>
      <c r="BV980" s="33" t="s">
        <v>3709</v>
      </c>
      <c r="BX980" s="34" t="s">
        <v>3834</v>
      </c>
      <c r="BY980" s="35" t="s">
        <v>3712</v>
      </c>
      <c r="BZ980" s="35" t="s">
        <v>3834</v>
      </c>
      <c r="CA980" s="35" t="s">
        <v>187</v>
      </c>
      <c r="CB980" s="35" t="s">
        <v>188</v>
      </c>
      <c r="CC980" s="35">
        <v>1</v>
      </c>
      <c r="CD980" s="28" t="s">
        <v>189</v>
      </c>
      <c r="CE980" s="28">
        <v>0</v>
      </c>
      <c r="CH980" s="28">
        <v>1515477</v>
      </c>
      <c r="CI980" s="28">
        <v>7068141</v>
      </c>
      <c r="CJ980">
        <v>254.14</v>
      </c>
      <c r="CK980">
        <v>221.91</v>
      </c>
      <c r="CL980">
        <v>32.22999999999999</v>
      </c>
      <c r="CM980">
        <v>32.22999999999999</v>
      </c>
      <c r="CN980">
        <v>76.53</v>
      </c>
      <c r="CO980" s="38" t="s">
        <v>202</v>
      </c>
      <c r="CP980" s="38" t="s">
        <v>189</v>
      </c>
      <c r="CR980" s="38" t="s">
        <v>202</v>
      </c>
      <c r="CS980" s="38" t="s">
        <v>1051</v>
      </c>
      <c r="CT980" s="38">
        <v>3</v>
      </c>
      <c r="CU980" s="38" t="s">
        <v>1707</v>
      </c>
      <c r="CV980" s="47">
        <v>44469</v>
      </c>
      <c r="CY980" s="39" t="s">
        <v>202</v>
      </c>
      <c r="CZ980" s="40" t="s">
        <v>189</v>
      </c>
      <c r="DA980" s="35" t="s">
        <v>205</v>
      </c>
      <c r="DP980" s="42">
        <v>1038</v>
      </c>
      <c r="DQ980" s="42">
        <v>2031</v>
      </c>
      <c r="DR980" s="42">
        <v>23001</v>
      </c>
      <c r="DX980" s="35" t="s">
        <v>425</v>
      </c>
      <c r="EG980" s="28">
        <v>386</v>
      </c>
      <c r="EH980" s="28">
        <v>240</v>
      </c>
      <c r="EI980" s="28">
        <v>73.2</v>
      </c>
      <c r="EJ980" s="28">
        <v>91.8</v>
      </c>
      <c r="EK980" s="28">
        <v>8.39</v>
      </c>
      <c r="EL980" s="28">
        <v>2.54</v>
      </c>
      <c r="EM980" s="44">
        <f t="shared" si="102"/>
        <v>30.274135876042905</v>
      </c>
      <c r="EN980" s="28" t="s">
        <v>3878</v>
      </c>
      <c r="EO980" s="33">
        <v>23001</v>
      </c>
      <c r="EP980" s="33" t="s">
        <v>3878</v>
      </c>
    </row>
    <row r="981" spans="2:295" x14ac:dyDescent="0.35">
      <c r="B981" s="28">
        <v>1039</v>
      </c>
      <c r="C981" s="28">
        <v>2031</v>
      </c>
      <c r="D981" s="28">
        <v>38</v>
      </c>
      <c r="E981" s="28" t="s">
        <v>463</v>
      </c>
      <c r="F981" s="28" t="s">
        <v>3871</v>
      </c>
      <c r="G981" s="28" t="s">
        <v>3871</v>
      </c>
      <c r="H981" s="28" t="s">
        <v>3879</v>
      </c>
      <c r="I981" s="28">
        <v>3</v>
      </c>
      <c r="J981" s="28" t="s">
        <v>464</v>
      </c>
      <c r="K981" s="28">
        <v>24</v>
      </c>
      <c r="L981" s="28" t="s">
        <v>3873</v>
      </c>
      <c r="N981" s="29">
        <v>4628.08</v>
      </c>
      <c r="O981" s="29">
        <v>19303.239999999998</v>
      </c>
      <c r="P981" s="28">
        <f t="shared" si="97"/>
        <v>218.69</v>
      </c>
      <c r="Q981" s="28">
        <f t="shared" si="103"/>
        <v>0.39646194110418775</v>
      </c>
      <c r="R981" s="28">
        <v>1524115</v>
      </c>
      <c r="S981" s="28">
        <v>7066407</v>
      </c>
      <c r="T981" s="28">
        <v>1</v>
      </c>
      <c r="U981" s="28">
        <v>0.15</v>
      </c>
      <c r="V981" s="28">
        <v>1</v>
      </c>
      <c r="W981" s="28">
        <v>0</v>
      </c>
      <c r="X981" s="28">
        <f t="shared" si="99"/>
        <v>4.213483146067416</v>
      </c>
      <c r="Y981" s="28">
        <f t="shared" si="100"/>
        <v>10.869565217391305</v>
      </c>
      <c r="Z981" s="28">
        <f t="shared" si="101"/>
        <v>4.6348314606741567</v>
      </c>
      <c r="AA981" s="28">
        <v>1</v>
      </c>
      <c r="AB981" s="30">
        <v>1.5</v>
      </c>
      <c r="AC981" s="30">
        <v>3</v>
      </c>
      <c r="AD981" s="31">
        <v>1</v>
      </c>
      <c r="AE981" s="31">
        <v>365</v>
      </c>
      <c r="AF981" s="31">
        <v>365</v>
      </c>
      <c r="AG981" s="28">
        <v>284</v>
      </c>
      <c r="AH981" s="28">
        <v>203</v>
      </c>
      <c r="AI981" s="28">
        <v>110</v>
      </c>
      <c r="AJ981" s="28">
        <v>120</v>
      </c>
      <c r="AK981" s="28">
        <v>35.6</v>
      </c>
      <c r="AL981" s="28">
        <v>13.8</v>
      </c>
      <c r="AM981" s="28">
        <f t="shared" si="98"/>
        <v>38.764044943820224</v>
      </c>
      <c r="AN981" s="28">
        <v>22936</v>
      </c>
      <c r="AO981" s="28" t="s">
        <v>3880</v>
      </c>
      <c r="AP981" s="28">
        <v>0.11899999999999999</v>
      </c>
      <c r="AQ981" s="28">
        <v>0.54400000000000004</v>
      </c>
      <c r="AR981" s="28">
        <v>0.17100000000000001</v>
      </c>
      <c r="AS981" s="28">
        <v>4.9599999999999998E-2</v>
      </c>
      <c r="AT981" s="28">
        <v>5.0000000000000002E-5</v>
      </c>
      <c r="AU981" s="28">
        <v>0.111</v>
      </c>
      <c r="AV981" s="28">
        <v>4.6800000000000001E-3</v>
      </c>
      <c r="AW981" s="28">
        <v>1.41E-3</v>
      </c>
      <c r="AX981" s="28">
        <v>2.1000000000000001E-4</v>
      </c>
      <c r="AY981" s="28">
        <v>7110</v>
      </c>
      <c r="BS981" s="32" t="s">
        <v>3880</v>
      </c>
      <c r="BT981" t="s">
        <v>201</v>
      </c>
      <c r="BU981">
        <v>1</v>
      </c>
      <c r="BV981" s="33" t="s">
        <v>3709</v>
      </c>
      <c r="BX981" s="34" t="s">
        <v>3834</v>
      </c>
      <c r="BY981" s="35" t="s">
        <v>3712</v>
      </c>
      <c r="BZ981" s="35" t="s">
        <v>3834</v>
      </c>
      <c r="CA981" s="35" t="s">
        <v>187</v>
      </c>
      <c r="CB981" s="35" t="s">
        <v>188</v>
      </c>
      <c r="CC981" s="35">
        <v>1</v>
      </c>
      <c r="CD981" s="28" t="s">
        <v>202</v>
      </c>
      <c r="CE981" s="28">
        <v>1</v>
      </c>
      <c r="CF981" s="36" t="s">
        <v>3875</v>
      </c>
      <c r="CH981" s="28">
        <v>1527646</v>
      </c>
      <c r="CI981" s="28">
        <v>7064456</v>
      </c>
      <c r="CJ981">
        <v>218.69</v>
      </c>
      <c r="CK981">
        <v>193.6</v>
      </c>
      <c r="CL981">
        <v>25.090000000000003</v>
      </c>
      <c r="CM981">
        <v>25.090000000000003</v>
      </c>
      <c r="CN981">
        <v>76.53</v>
      </c>
      <c r="CO981" s="38" t="s">
        <v>202</v>
      </c>
      <c r="CP981" s="38" t="s">
        <v>189</v>
      </c>
      <c r="CR981" s="38" t="s">
        <v>202</v>
      </c>
      <c r="CS981" s="38" t="s">
        <v>1051</v>
      </c>
      <c r="CT981" s="38">
        <v>3</v>
      </c>
      <c r="CU981" s="38" t="s">
        <v>1707</v>
      </c>
      <c r="CV981" s="47">
        <v>44469</v>
      </c>
      <c r="CY981" s="39" t="s">
        <v>202</v>
      </c>
      <c r="CZ981" s="40" t="s">
        <v>189</v>
      </c>
      <c r="DA981" s="35" t="s">
        <v>205</v>
      </c>
      <c r="DD981" s="41" t="s">
        <v>3881</v>
      </c>
      <c r="DE981" s="41">
        <v>30.7</v>
      </c>
      <c r="DP981" s="42">
        <v>1039</v>
      </c>
      <c r="DQ981" s="42">
        <v>2031</v>
      </c>
      <c r="DR981" s="42">
        <v>22936</v>
      </c>
      <c r="DX981" s="35" t="s">
        <v>425</v>
      </c>
      <c r="EG981" s="28">
        <v>158</v>
      </c>
      <c r="EH981" s="28">
        <v>110</v>
      </c>
      <c r="EI981" s="28">
        <v>55.4</v>
      </c>
      <c r="EJ981" s="28">
        <v>61.5</v>
      </c>
      <c r="EK981" s="28">
        <v>9.1300000000000008</v>
      </c>
      <c r="EL981" s="28">
        <v>2.9</v>
      </c>
      <c r="EM981" s="44">
        <f t="shared" si="102"/>
        <v>31.763417305585978</v>
      </c>
      <c r="EN981" s="28" t="s">
        <v>3880</v>
      </c>
      <c r="EO981" s="33">
        <v>22936</v>
      </c>
      <c r="EP981" s="33" t="s">
        <v>3880</v>
      </c>
    </row>
    <row r="982" spans="2:295" x14ac:dyDescent="0.35">
      <c r="B982" s="28">
        <v>875</v>
      </c>
      <c r="C982" s="28">
        <v>2032</v>
      </c>
      <c r="D982" s="28">
        <v>74</v>
      </c>
      <c r="E982" s="28" t="s">
        <v>295</v>
      </c>
      <c r="F982" s="28" t="s">
        <v>295</v>
      </c>
      <c r="G982" s="28" t="s">
        <v>295</v>
      </c>
      <c r="H982" s="28" t="s">
        <v>265</v>
      </c>
      <c r="I982" s="28">
        <v>1</v>
      </c>
      <c r="J982" s="28" t="s">
        <v>307</v>
      </c>
      <c r="K982" s="28">
        <v>6</v>
      </c>
      <c r="L982" s="28" t="s">
        <v>3882</v>
      </c>
      <c r="M982" s="28" t="s">
        <v>3882</v>
      </c>
      <c r="N982" s="29">
        <v>370.59300000000002</v>
      </c>
      <c r="O982" s="29">
        <v>370.59300000000002</v>
      </c>
      <c r="P982" s="28">
        <f t="shared" si="97"/>
        <v>112.97</v>
      </c>
      <c r="Q982" s="28">
        <f t="shared" si="103"/>
        <v>2.4285402044830851</v>
      </c>
      <c r="R982" s="28">
        <v>1482290</v>
      </c>
      <c r="S982" s="28">
        <v>6365137</v>
      </c>
      <c r="T982" s="28">
        <v>0</v>
      </c>
      <c r="U982" s="28">
        <v>0</v>
      </c>
      <c r="V982" s="28">
        <v>0</v>
      </c>
      <c r="W982" s="28">
        <v>0</v>
      </c>
      <c r="X982" s="28">
        <v>0</v>
      </c>
      <c r="Y982" s="28">
        <v>0</v>
      </c>
      <c r="Z982" s="28">
        <f t="shared" si="101"/>
        <v>0</v>
      </c>
      <c r="AA982" s="28">
        <v>0</v>
      </c>
      <c r="AB982" s="30">
        <v>0</v>
      </c>
      <c r="AC982" s="30">
        <v>0</v>
      </c>
      <c r="AG982" s="28">
        <v>57.8</v>
      </c>
      <c r="AH982" s="28">
        <v>47.5</v>
      </c>
      <c r="AI982" s="28">
        <v>35.799999999999997</v>
      </c>
      <c r="AJ982" s="28">
        <v>37.1</v>
      </c>
      <c r="AK982" s="28">
        <v>13.7</v>
      </c>
      <c r="AL982" s="28">
        <v>3.4</v>
      </c>
      <c r="AM982" s="28">
        <f t="shared" si="98"/>
        <v>24.817518248175183</v>
      </c>
      <c r="AN982" s="28">
        <v>2306</v>
      </c>
      <c r="AO982" s="28" t="s">
        <v>3883</v>
      </c>
      <c r="AP982" s="28">
        <v>7.0800000000000002E-2</v>
      </c>
      <c r="AQ982" s="28">
        <v>0.68500000000000005</v>
      </c>
      <c r="AR982" s="28">
        <v>5.8099999999999999E-2</v>
      </c>
      <c r="AS982" s="28">
        <v>2.0000000000000002E-5</v>
      </c>
      <c r="AT982" s="28">
        <v>0</v>
      </c>
      <c r="AU982" s="28">
        <v>1.46E-2</v>
      </c>
      <c r="AV982" s="28">
        <v>0.14699999999999999</v>
      </c>
      <c r="AW982" s="28">
        <v>1.61E-2</v>
      </c>
      <c r="AX982" s="28">
        <v>8.8100000000000001E-3</v>
      </c>
      <c r="AY982" s="28">
        <v>1650</v>
      </c>
      <c r="BS982" s="32" t="s">
        <v>3883</v>
      </c>
      <c r="BT982" t="s">
        <v>186</v>
      </c>
      <c r="BU982">
        <v>1</v>
      </c>
      <c r="BV982" s="33" t="s">
        <v>3709</v>
      </c>
      <c r="BW982" s="33" t="s">
        <v>3754</v>
      </c>
      <c r="BX982" s="34" t="s">
        <v>3884</v>
      </c>
      <c r="BY982" s="35" t="s">
        <v>3712</v>
      </c>
      <c r="BZ982" s="35" t="s">
        <v>3884</v>
      </c>
      <c r="CA982" s="35" t="s">
        <v>187</v>
      </c>
      <c r="CB982" s="35" t="s">
        <v>188</v>
      </c>
      <c r="CC982" s="35">
        <v>1</v>
      </c>
      <c r="CD982" s="28" t="s">
        <v>189</v>
      </c>
      <c r="CE982" s="28">
        <v>0</v>
      </c>
      <c r="CG982" s="37" t="s">
        <v>223</v>
      </c>
      <c r="CH982" s="28">
        <v>1482637</v>
      </c>
      <c r="CI982" s="28">
        <v>6365070</v>
      </c>
      <c r="CJ982">
        <v>112.97</v>
      </c>
      <c r="CK982">
        <v>103.97</v>
      </c>
      <c r="CL982">
        <v>9</v>
      </c>
      <c r="CM982">
        <v>9</v>
      </c>
      <c r="CN982">
        <v>9</v>
      </c>
      <c r="CY982" s="39">
        <v>0</v>
      </c>
      <c r="CZ982" s="40">
        <v>0</v>
      </c>
      <c r="DA982" s="35" t="s">
        <v>214</v>
      </c>
      <c r="DP982" s="42">
        <v>875</v>
      </c>
      <c r="DQ982" s="42">
        <v>2032</v>
      </c>
      <c r="DR982" s="42">
        <v>2306</v>
      </c>
      <c r="DW982" s="35" t="s">
        <v>3885</v>
      </c>
      <c r="DX982" s="45" t="s">
        <v>301</v>
      </c>
      <c r="EA982" s="35" t="s">
        <v>207</v>
      </c>
      <c r="EG982" s="28">
        <v>55.7</v>
      </c>
      <c r="EH982" s="28">
        <v>45.9</v>
      </c>
      <c r="EI982" s="28">
        <v>34.700000000000003</v>
      </c>
      <c r="EJ982" s="28">
        <v>36</v>
      </c>
      <c r="EK982" s="28">
        <v>13.4</v>
      </c>
      <c r="EL982" s="28">
        <v>3.15</v>
      </c>
      <c r="EM982" s="44">
        <f t="shared" si="102"/>
        <v>23.507462686567163</v>
      </c>
      <c r="EN982" s="28" t="s">
        <v>3883</v>
      </c>
      <c r="EO982" s="33">
        <v>2306</v>
      </c>
      <c r="EP982" s="33" t="s">
        <v>3883</v>
      </c>
      <c r="KH982" s="46"/>
      <c r="KI982" s="46"/>
    </row>
    <row r="983" spans="2:295" x14ac:dyDescent="0.35">
      <c r="B983" s="28">
        <v>957</v>
      </c>
      <c r="C983" s="28">
        <v>2032</v>
      </c>
      <c r="D983" s="28">
        <v>74</v>
      </c>
      <c r="E983" s="28" t="s">
        <v>295</v>
      </c>
      <c r="F983" s="28" t="s">
        <v>295</v>
      </c>
      <c r="G983" s="28" t="s">
        <v>295</v>
      </c>
      <c r="H983" s="28" t="s">
        <v>2055</v>
      </c>
      <c r="I983" s="28">
        <v>1</v>
      </c>
      <c r="J983" s="28" t="s">
        <v>307</v>
      </c>
      <c r="K983" s="28">
        <v>6</v>
      </c>
      <c r="M983" s="28" t="s">
        <v>3882</v>
      </c>
      <c r="N983" s="29">
        <v>58.6387</v>
      </c>
      <c r="O983" s="29">
        <v>2533.8987000000002</v>
      </c>
      <c r="P983" s="28">
        <f t="shared" si="97"/>
        <v>120.53</v>
      </c>
      <c r="Q983" s="28">
        <f t="shared" si="103"/>
        <v>0.70484269951280998</v>
      </c>
      <c r="R983" s="28">
        <v>1481168</v>
      </c>
      <c r="S983" s="28">
        <v>6364414</v>
      </c>
      <c r="T983" s="28">
        <v>1</v>
      </c>
      <c r="U983" s="28">
        <v>0</v>
      </c>
      <c r="V983" s="28">
        <v>0</v>
      </c>
      <c r="W983" s="28">
        <v>0</v>
      </c>
      <c r="X983" s="28">
        <v>0</v>
      </c>
      <c r="Y983" s="28">
        <v>0</v>
      </c>
      <c r="Z983" s="28">
        <f t="shared" si="101"/>
        <v>0</v>
      </c>
      <c r="AA983" s="28">
        <v>0</v>
      </c>
      <c r="AB983" s="30">
        <v>0</v>
      </c>
      <c r="AC983" s="30">
        <v>0</v>
      </c>
      <c r="AG983" s="12">
        <v>54.7</v>
      </c>
      <c r="AH983" s="12">
        <v>45</v>
      </c>
      <c r="AI983" s="12">
        <v>34.1</v>
      </c>
      <c r="AJ983" s="12">
        <v>35.299999999999997</v>
      </c>
      <c r="AK983" s="12">
        <v>13.2</v>
      </c>
      <c r="AL983" s="12">
        <v>3.31</v>
      </c>
      <c r="AM983" s="28">
        <f t="shared" si="98"/>
        <v>25.075757575757578</v>
      </c>
      <c r="AN983" s="12">
        <v>2293</v>
      </c>
      <c r="AO983" s="12" t="s">
        <v>2057</v>
      </c>
      <c r="AP983" s="28">
        <v>7.3200000000000001E-2</v>
      </c>
      <c r="AQ983" s="28">
        <v>0.67600000000000005</v>
      </c>
      <c r="AR983" s="28">
        <v>5.9200000000000003E-2</v>
      </c>
      <c r="AS983" s="28">
        <v>2.0000000000000002E-5</v>
      </c>
      <c r="AT983" s="28">
        <v>0</v>
      </c>
      <c r="AU983" s="28">
        <v>1.5299999999999999E-2</v>
      </c>
      <c r="AV983" s="28">
        <v>0.15</v>
      </c>
      <c r="AW983" s="28">
        <v>1.6899999999999998E-2</v>
      </c>
      <c r="AX983" s="28">
        <v>9.1900000000000003E-3</v>
      </c>
      <c r="AY983" s="28">
        <v>1570</v>
      </c>
      <c r="AZ983" s="28">
        <v>1</v>
      </c>
      <c r="BA983" s="28">
        <v>0</v>
      </c>
      <c r="BC983" s="28">
        <v>1</v>
      </c>
      <c r="BD983" s="28">
        <v>1</v>
      </c>
      <c r="BE983" s="28">
        <v>2</v>
      </c>
      <c r="BF983" s="28">
        <v>0</v>
      </c>
      <c r="BG983" s="28">
        <v>0</v>
      </c>
      <c r="BH983" s="28">
        <v>0</v>
      </c>
      <c r="BI983" s="28">
        <v>0</v>
      </c>
      <c r="BJ983" s="28">
        <v>0</v>
      </c>
      <c r="BL983" s="28">
        <v>89</v>
      </c>
      <c r="BM983" s="28">
        <v>0</v>
      </c>
      <c r="BN983" s="28" t="s">
        <v>3886</v>
      </c>
      <c r="BS983" s="13" t="s">
        <v>2057</v>
      </c>
      <c r="BT983" t="s">
        <v>186</v>
      </c>
      <c r="BU983" s="6">
        <v>4</v>
      </c>
      <c r="BV983" s="33" t="s">
        <v>3709</v>
      </c>
      <c r="BW983" s="33" t="s">
        <v>3766</v>
      </c>
      <c r="BX983" s="34" t="s">
        <v>3884</v>
      </c>
      <c r="BY983" s="35" t="s">
        <v>3712</v>
      </c>
      <c r="BZ983" s="35" t="s">
        <v>3884</v>
      </c>
      <c r="CA983" s="35" t="s">
        <v>344</v>
      </c>
      <c r="CB983" s="35" t="s">
        <v>188</v>
      </c>
      <c r="CC983" s="35">
        <v>1</v>
      </c>
      <c r="CD983" s="28" t="s">
        <v>202</v>
      </c>
      <c r="CE983" s="28">
        <v>1</v>
      </c>
      <c r="CF983" s="36" t="s">
        <v>203</v>
      </c>
      <c r="CH983" s="28">
        <v>1481178</v>
      </c>
      <c r="CI983" s="28">
        <v>6364356</v>
      </c>
      <c r="CJ983">
        <v>120.53</v>
      </c>
      <c r="CK983">
        <v>120.1</v>
      </c>
      <c r="CL983">
        <v>0.43000000000000682</v>
      </c>
      <c r="CM983">
        <v>0.43000000000000682</v>
      </c>
      <c r="CN983">
        <v>17.86</v>
      </c>
      <c r="CY983" s="39">
        <v>0</v>
      </c>
      <c r="CZ983" s="40">
        <v>0</v>
      </c>
      <c r="DA983" s="35" t="s">
        <v>214</v>
      </c>
      <c r="DP983" s="42">
        <v>957</v>
      </c>
      <c r="DQ983" s="42">
        <v>2032</v>
      </c>
      <c r="DR983" s="42">
        <v>2293</v>
      </c>
      <c r="DS983" s="35" t="s">
        <v>189</v>
      </c>
      <c r="DT983" s="35" t="s">
        <v>191</v>
      </c>
      <c r="DW983" s="35" t="s">
        <v>3887</v>
      </c>
      <c r="DX983" s="45" t="s">
        <v>301</v>
      </c>
      <c r="EB983" s="35" t="s">
        <v>293</v>
      </c>
      <c r="EC983" s="35" t="s">
        <v>194</v>
      </c>
      <c r="ED983" s="35" t="s">
        <v>3888</v>
      </c>
      <c r="EG983" s="12">
        <v>53</v>
      </c>
      <c r="EH983" s="12">
        <v>43.7</v>
      </c>
      <c r="EI983" s="12">
        <v>33.1</v>
      </c>
      <c r="EJ983" s="12">
        <v>34.299999999999997</v>
      </c>
      <c r="EK983" s="12">
        <v>12.8</v>
      </c>
      <c r="EL983" s="12">
        <v>3.06</v>
      </c>
      <c r="EM983" s="44">
        <f t="shared" si="102"/>
        <v>23.90625</v>
      </c>
      <c r="EN983" s="28" t="s">
        <v>2057</v>
      </c>
      <c r="EO983" s="27">
        <v>2293</v>
      </c>
      <c r="EP983" s="27" t="s">
        <v>2057</v>
      </c>
    </row>
    <row r="984" spans="2:295" x14ac:dyDescent="0.35">
      <c r="B984" s="28">
        <v>1043</v>
      </c>
      <c r="C984" s="28">
        <v>2032</v>
      </c>
      <c r="D984" s="28">
        <v>74</v>
      </c>
      <c r="E984" s="28" t="s">
        <v>295</v>
      </c>
      <c r="F984" s="28" t="s">
        <v>295</v>
      </c>
      <c r="G984" s="28" t="s">
        <v>295</v>
      </c>
      <c r="H984" s="28" t="s">
        <v>2055</v>
      </c>
      <c r="I984" s="28">
        <v>1</v>
      </c>
      <c r="J984" s="28" t="s">
        <v>307</v>
      </c>
      <c r="K984" s="28">
        <v>6</v>
      </c>
      <c r="M984" s="28" t="s">
        <v>3882</v>
      </c>
      <c r="N984" s="29">
        <v>1194.47</v>
      </c>
      <c r="O984" s="29">
        <v>2533.8987000000002</v>
      </c>
      <c r="P984" s="28">
        <f t="shared" si="97"/>
        <v>120.1</v>
      </c>
      <c r="Q984" s="28">
        <f t="shared" si="103"/>
        <v>0.70484269951280998</v>
      </c>
      <c r="R984" s="28">
        <v>1481178</v>
      </c>
      <c r="S984" s="28">
        <v>6364356</v>
      </c>
      <c r="T984" s="28">
        <v>1</v>
      </c>
      <c r="U984" s="28">
        <v>8.3845369999999992E-3</v>
      </c>
      <c r="V984" s="28">
        <v>0</v>
      </c>
      <c r="W984" s="28">
        <v>0</v>
      </c>
      <c r="X984" s="28">
        <v>0</v>
      </c>
      <c r="Y984" s="28">
        <v>0</v>
      </c>
      <c r="Z984" s="28">
        <f t="shared" si="101"/>
        <v>6.3519219696969692E-2</v>
      </c>
      <c r="AA984" s="28">
        <v>1</v>
      </c>
      <c r="AB984" s="30">
        <v>0</v>
      </c>
      <c r="AC984" s="30">
        <v>0</v>
      </c>
      <c r="AG984" s="12">
        <v>54.7</v>
      </c>
      <c r="AH984" s="12">
        <v>45</v>
      </c>
      <c r="AI984" s="12">
        <v>34.1</v>
      </c>
      <c r="AJ984" s="12">
        <v>35.299999999999997</v>
      </c>
      <c r="AK984" s="12">
        <v>13.2</v>
      </c>
      <c r="AL984" s="12">
        <v>3.31</v>
      </c>
      <c r="AM984" s="28">
        <f t="shared" si="98"/>
        <v>25.075757575757578</v>
      </c>
      <c r="AN984" s="12">
        <v>2293</v>
      </c>
      <c r="AO984" s="12" t="s">
        <v>2057</v>
      </c>
      <c r="AP984" s="28">
        <v>7.3200000000000001E-2</v>
      </c>
      <c r="AQ984" s="28">
        <v>0.67600000000000005</v>
      </c>
      <c r="AR984" s="28">
        <v>5.9200000000000003E-2</v>
      </c>
      <c r="AS984" s="28">
        <v>2.0000000000000002E-5</v>
      </c>
      <c r="AT984" s="28">
        <v>0</v>
      </c>
      <c r="AU984" s="28">
        <v>1.5299999999999999E-2</v>
      </c>
      <c r="AV984" s="28">
        <v>0.15</v>
      </c>
      <c r="AW984" s="28">
        <v>1.6899999999999998E-2</v>
      </c>
      <c r="AX984" s="28">
        <v>9.1900000000000003E-3</v>
      </c>
      <c r="AY984" s="28">
        <v>1570</v>
      </c>
      <c r="AZ984" s="28">
        <v>1</v>
      </c>
      <c r="BA984" s="28">
        <v>0</v>
      </c>
      <c r="BC984" s="28">
        <v>1</v>
      </c>
      <c r="BD984" s="28">
        <v>1</v>
      </c>
      <c r="BE984" s="28">
        <v>2</v>
      </c>
      <c r="BF984" s="28">
        <v>0</v>
      </c>
      <c r="BG984" s="28">
        <v>0</v>
      </c>
      <c r="BH984" s="28">
        <v>0</v>
      </c>
      <c r="BI984" s="28">
        <v>0</v>
      </c>
      <c r="BJ984" s="28">
        <v>0</v>
      </c>
      <c r="BL984" s="28">
        <v>89</v>
      </c>
      <c r="BM984" s="28">
        <v>0</v>
      </c>
      <c r="BN984" s="28" t="s">
        <v>3886</v>
      </c>
      <c r="BS984" s="13" t="s">
        <v>2057</v>
      </c>
      <c r="BT984" t="s">
        <v>186</v>
      </c>
      <c r="BU984" s="6">
        <v>4</v>
      </c>
      <c r="BV984" s="33" t="s">
        <v>3709</v>
      </c>
      <c r="BW984" s="33" t="s">
        <v>3766</v>
      </c>
      <c r="BX984" s="34" t="s">
        <v>3884</v>
      </c>
      <c r="BY984" s="35" t="s">
        <v>3712</v>
      </c>
      <c r="BZ984" s="35" t="s">
        <v>3884</v>
      </c>
      <c r="CA984" s="35" t="s">
        <v>344</v>
      </c>
      <c r="CB984" s="35" t="s">
        <v>188</v>
      </c>
      <c r="CC984" s="35">
        <v>1</v>
      </c>
      <c r="CD984" s="28" t="s">
        <v>202</v>
      </c>
      <c r="CE984" s="28">
        <v>1</v>
      </c>
      <c r="CF984" s="36" t="s">
        <v>203</v>
      </c>
      <c r="CH984" s="28">
        <v>1481999</v>
      </c>
      <c r="CI984" s="28">
        <v>6364611</v>
      </c>
      <c r="CJ984">
        <v>120.1</v>
      </c>
      <c r="CK984">
        <v>112.1</v>
      </c>
      <c r="CL984">
        <v>8</v>
      </c>
      <c r="CM984">
        <v>8</v>
      </c>
      <c r="CN984">
        <v>17.86</v>
      </c>
      <c r="CY984" s="39">
        <v>0</v>
      </c>
      <c r="CZ984" s="40">
        <v>0</v>
      </c>
      <c r="DA984" s="35" t="s">
        <v>214</v>
      </c>
      <c r="DF984" s="41">
        <v>3.6999999999999998E-2</v>
      </c>
      <c r="DG984" s="41">
        <v>1530398</v>
      </c>
      <c r="DH984" s="41">
        <v>6753471</v>
      </c>
      <c r="DP984" s="42">
        <v>1043</v>
      </c>
      <c r="DQ984" s="42">
        <v>2032</v>
      </c>
      <c r="DR984" s="42">
        <v>2293</v>
      </c>
      <c r="DS984" s="35" t="s">
        <v>189</v>
      </c>
      <c r="DT984" s="35" t="s">
        <v>191</v>
      </c>
      <c r="DW984" s="35" t="s">
        <v>3887</v>
      </c>
      <c r="DX984" s="45" t="s">
        <v>301</v>
      </c>
      <c r="EB984" s="35" t="s">
        <v>293</v>
      </c>
      <c r="EC984" s="35" t="s">
        <v>194</v>
      </c>
      <c r="ED984" s="35" t="s">
        <v>3888</v>
      </c>
      <c r="EG984" s="12">
        <v>53</v>
      </c>
      <c r="EH984" s="12">
        <v>43.7</v>
      </c>
      <c r="EI984" s="12">
        <v>33.1</v>
      </c>
      <c r="EJ984" s="12">
        <v>34.299999999999997</v>
      </c>
      <c r="EK984" s="12">
        <v>12.8</v>
      </c>
      <c r="EL984" s="12">
        <v>3.06</v>
      </c>
      <c r="EM984" s="44">
        <f t="shared" si="102"/>
        <v>23.90625</v>
      </c>
      <c r="EN984" s="28" t="s">
        <v>2057</v>
      </c>
      <c r="EO984" s="27">
        <v>2293</v>
      </c>
      <c r="EP984" s="27" t="s">
        <v>2057</v>
      </c>
    </row>
    <row r="985" spans="2:295" x14ac:dyDescent="0.35">
      <c r="B985" s="28">
        <v>1044</v>
      </c>
      <c r="C985" s="28">
        <v>2032</v>
      </c>
      <c r="D985" s="28">
        <v>74</v>
      </c>
      <c r="E985" s="28" t="s">
        <v>295</v>
      </c>
      <c r="F985" s="28" t="s">
        <v>295</v>
      </c>
      <c r="G985" s="28" t="s">
        <v>295</v>
      </c>
      <c r="H985" s="28" t="s">
        <v>2055</v>
      </c>
      <c r="I985" s="28">
        <v>1</v>
      </c>
      <c r="J985" s="28" t="s">
        <v>307</v>
      </c>
      <c r="K985" s="28">
        <v>6</v>
      </c>
      <c r="M985" s="28" t="s">
        <v>3882</v>
      </c>
      <c r="N985" s="29">
        <v>1280.79</v>
      </c>
      <c r="O985" s="29">
        <v>2533.8987000000002</v>
      </c>
      <c r="P985" s="28">
        <f t="shared" si="97"/>
        <v>112.1</v>
      </c>
      <c r="Q985" s="28">
        <f t="shared" si="103"/>
        <v>0.70484269951280998</v>
      </c>
      <c r="R985" s="28">
        <v>1481999</v>
      </c>
      <c r="S985" s="28">
        <v>6364611</v>
      </c>
      <c r="T985" s="28">
        <v>1</v>
      </c>
      <c r="U985" s="28">
        <v>3.6999999999999998E-2</v>
      </c>
      <c r="V985" s="28">
        <v>0</v>
      </c>
      <c r="W985" s="28">
        <v>0</v>
      </c>
      <c r="X985" s="28">
        <v>0</v>
      </c>
      <c r="Y985" s="28">
        <v>0</v>
      </c>
      <c r="Z985" s="28">
        <f t="shared" si="101"/>
        <v>0.28030303030303028</v>
      </c>
      <c r="AA985" s="28">
        <v>1</v>
      </c>
      <c r="AB985" s="30">
        <v>0</v>
      </c>
      <c r="AC985" s="30">
        <v>0</v>
      </c>
      <c r="AG985" s="12">
        <v>54.7</v>
      </c>
      <c r="AH985" s="12">
        <v>45</v>
      </c>
      <c r="AI985" s="12">
        <v>34.1</v>
      </c>
      <c r="AJ985" s="12">
        <v>35.299999999999997</v>
      </c>
      <c r="AK985" s="12">
        <v>13.2</v>
      </c>
      <c r="AL985" s="12">
        <v>3.31</v>
      </c>
      <c r="AM985" s="28">
        <f t="shared" si="98"/>
        <v>25.075757575757578</v>
      </c>
      <c r="AN985" s="12">
        <v>2293</v>
      </c>
      <c r="AO985" s="12" t="s">
        <v>2057</v>
      </c>
      <c r="AP985" s="28">
        <v>7.3200000000000001E-2</v>
      </c>
      <c r="AQ985" s="28">
        <v>0.67600000000000005</v>
      </c>
      <c r="AR985" s="28">
        <v>5.9200000000000003E-2</v>
      </c>
      <c r="AS985" s="28">
        <v>2.0000000000000002E-5</v>
      </c>
      <c r="AT985" s="28">
        <v>0</v>
      </c>
      <c r="AU985" s="28">
        <v>1.5299999999999999E-2</v>
      </c>
      <c r="AV985" s="28">
        <v>0.15</v>
      </c>
      <c r="AW985" s="28">
        <v>1.6899999999999998E-2</v>
      </c>
      <c r="AX985" s="28">
        <v>9.1900000000000003E-3</v>
      </c>
      <c r="AY985" s="28">
        <v>1570</v>
      </c>
      <c r="AZ985" s="28">
        <v>1</v>
      </c>
      <c r="BA985" s="28">
        <v>0</v>
      </c>
      <c r="BC985" s="28">
        <v>1</v>
      </c>
      <c r="BD985" s="28">
        <v>1</v>
      </c>
      <c r="BE985" s="28">
        <v>2</v>
      </c>
      <c r="BF985" s="28">
        <v>0</v>
      </c>
      <c r="BG985" s="28">
        <v>0</v>
      </c>
      <c r="BH985" s="28">
        <v>0</v>
      </c>
      <c r="BI985" s="28">
        <v>0</v>
      </c>
      <c r="BJ985" s="28">
        <v>0</v>
      </c>
      <c r="BL985" s="28">
        <v>89</v>
      </c>
      <c r="BM985" s="28">
        <v>0</v>
      </c>
      <c r="BN985" s="28" t="s">
        <v>3886</v>
      </c>
      <c r="BS985" s="13" t="s">
        <v>2057</v>
      </c>
      <c r="BT985" t="s">
        <v>186</v>
      </c>
      <c r="BU985" s="6">
        <v>4</v>
      </c>
      <c r="BV985" s="33" t="s">
        <v>3709</v>
      </c>
      <c r="BW985" s="33" t="s">
        <v>3766</v>
      </c>
      <c r="BX985" s="34" t="s">
        <v>3884</v>
      </c>
      <c r="BY985" s="35" t="s">
        <v>3712</v>
      </c>
      <c r="BZ985" s="35" t="s">
        <v>3884</v>
      </c>
      <c r="CA985" s="35" t="s">
        <v>344</v>
      </c>
      <c r="CB985" s="35" t="s">
        <v>188</v>
      </c>
      <c r="CC985" s="35">
        <v>1</v>
      </c>
      <c r="CD985" s="28" t="s">
        <v>202</v>
      </c>
      <c r="CE985" s="28">
        <v>1</v>
      </c>
      <c r="CF985" s="36" t="s">
        <v>203</v>
      </c>
      <c r="CH985" s="28">
        <v>1483135</v>
      </c>
      <c r="CI985" s="28">
        <v>6364779</v>
      </c>
      <c r="CJ985">
        <v>112.1</v>
      </c>
      <c r="CK985">
        <v>102.67</v>
      </c>
      <c r="CL985">
        <v>9.4299999999999926</v>
      </c>
      <c r="CM985">
        <v>9.4299999999999926</v>
      </c>
      <c r="CN985">
        <v>17.86</v>
      </c>
      <c r="CY985" s="39">
        <v>0</v>
      </c>
      <c r="CZ985" s="40">
        <v>0</v>
      </c>
      <c r="DA985" s="35" t="s">
        <v>214</v>
      </c>
      <c r="DF985" s="41">
        <v>3.6999999999999998E-2</v>
      </c>
      <c r="DP985" s="42">
        <v>1044</v>
      </c>
      <c r="DQ985" s="42">
        <v>2032</v>
      </c>
      <c r="DR985" s="42">
        <v>2293</v>
      </c>
      <c r="DS985" s="35" t="s">
        <v>189</v>
      </c>
      <c r="DT985" s="35" t="s">
        <v>191</v>
      </c>
      <c r="DW985" s="35" t="s">
        <v>3887</v>
      </c>
      <c r="DX985" s="45" t="s">
        <v>301</v>
      </c>
      <c r="EB985" s="35" t="s">
        <v>293</v>
      </c>
      <c r="EC985" s="35" t="s">
        <v>194</v>
      </c>
      <c r="ED985" s="35" t="s">
        <v>3888</v>
      </c>
      <c r="EG985" s="12">
        <v>53</v>
      </c>
      <c r="EH985" s="12">
        <v>43.7</v>
      </c>
      <c r="EI985" s="12">
        <v>33.1</v>
      </c>
      <c r="EJ985" s="12">
        <v>34.299999999999997</v>
      </c>
      <c r="EK985" s="12">
        <v>12.8</v>
      </c>
      <c r="EL985" s="12">
        <v>3.06</v>
      </c>
      <c r="EM985" s="44">
        <f t="shared" si="102"/>
        <v>23.90625</v>
      </c>
      <c r="EN985" s="28" t="s">
        <v>2057</v>
      </c>
      <c r="EO985" s="27">
        <v>2293</v>
      </c>
      <c r="EP985" s="27" t="s">
        <v>2057</v>
      </c>
    </row>
    <row r="986" spans="2:295" x14ac:dyDescent="0.35">
      <c r="B986" s="28">
        <v>877</v>
      </c>
      <c r="C986" s="28">
        <v>2033</v>
      </c>
      <c r="D986" s="28">
        <v>67</v>
      </c>
      <c r="E986" s="28" t="s">
        <v>195</v>
      </c>
      <c r="F986" s="28" t="s">
        <v>3889</v>
      </c>
      <c r="G986" s="28" t="s">
        <v>3889</v>
      </c>
      <c r="H986" s="28" t="s">
        <v>3890</v>
      </c>
      <c r="I986" s="28">
        <v>3</v>
      </c>
      <c r="J986" s="28" t="s">
        <v>866</v>
      </c>
      <c r="K986" s="28">
        <v>18</v>
      </c>
      <c r="L986" s="28" t="s">
        <v>3891</v>
      </c>
      <c r="M986" s="28" t="s">
        <v>3891</v>
      </c>
      <c r="N986" s="29">
        <v>816.899</v>
      </c>
      <c r="O986" s="29">
        <v>1456.2809999999999</v>
      </c>
      <c r="P986" s="28">
        <f t="shared" si="97"/>
        <v>100.23</v>
      </c>
      <c r="Q986" s="28">
        <f t="shared" si="103"/>
        <v>0.43123545524524465</v>
      </c>
      <c r="R986" s="28">
        <v>1475105</v>
      </c>
      <c r="S986" s="28">
        <v>6527114</v>
      </c>
      <c r="T986" s="28">
        <v>1</v>
      </c>
      <c r="U986" s="28">
        <v>2.077209E-3</v>
      </c>
      <c r="V986" s="28">
        <v>0</v>
      </c>
      <c r="W986" s="28">
        <v>0</v>
      </c>
      <c r="X986" s="28">
        <v>0</v>
      </c>
      <c r="Y986" s="28">
        <v>0</v>
      </c>
      <c r="Z986" s="28">
        <f t="shared" si="101"/>
        <v>9.1507004405286335E-2</v>
      </c>
      <c r="AA986" s="28">
        <v>1</v>
      </c>
      <c r="AB986" s="30">
        <v>0</v>
      </c>
      <c r="AC986" s="30">
        <v>0</v>
      </c>
      <c r="AG986" s="28">
        <v>13.7</v>
      </c>
      <c r="AH986" s="28">
        <v>10.5</v>
      </c>
      <c r="AI986" s="28">
        <v>6.98</v>
      </c>
      <c r="AJ986" s="28">
        <v>7.38</v>
      </c>
      <c r="AK986" s="28">
        <v>2.27</v>
      </c>
      <c r="AL986" s="28">
        <v>0.55900000000000005</v>
      </c>
      <c r="AM986" s="28">
        <f t="shared" si="98"/>
        <v>24.625550660792953</v>
      </c>
      <c r="AN986" s="28">
        <v>63798</v>
      </c>
      <c r="AO986" s="28" t="s">
        <v>3892</v>
      </c>
      <c r="AP986" s="28">
        <v>7.0000000000000007E-2</v>
      </c>
      <c r="AQ986" s="28">
        <v>0.75700000000000001</v>
      </c>
      <c r="AR986" s="28">
        <v>3.8100000000000002E-2</v>
      </c>
      <c r="AS986" s="28">
        <v>0</v>
      </c>
      <c r="AT986" s="28">
        <v>0</v>
      </c>
      <c r="AU986" s="28">
        <v>6.7299999999999999E-2</v>
      </c>
      <c r="AV986" s="28">
        <v>6.5100000000000005E-2</v>
      </c>
      <c r="AW986" s="28">
        <v>1.7799999999999999E-3</v>
      </c>
      <c r="AX986" s="28">
        <v>2.7E-4</v>
      </c>
      <c r="AY986" s="28">
        <v>251</v>
      </c>
      <c r="AZ986" s="28">
        <v>0</v>
      </c>
      <c r="BA986" s="28">
        <v>0</v>
      </c>
      <c r="BC986" s="28">
        <v>0</v>
      </c>
      <c r="BD986" s="28">
        <v>1</v>
      </c>
      <c r="BE986" s="28">
        <v>0</v>
      </c>
      <c r="BF986" s="28">
        <v>0</v>
      </c>
      <c r="BG986" s="28">
        <v>2</v>
      </c>
      <c r="BH986" s="28">
        <v>0</v>
      </c>
      <c r="BI986" s="28">
        <v>0</v>
      </c>
      <c r="BJ986" s="28">
        <v>1</v>
      </c>
      <c r="BL986" s="28">
        <v>68</v>
      </c>
      <c r="BM986" s="28">
        <v>1</v>
      </c>
      <c r="BN986" s="28" t="s">
        <v>3893</v>
      </c>
      <c r="BS986" s="32" t="s">
        <v>3892</v>
      </c>
      <c r="BT986" t="s">
        <v>201</v>
      </c>
      <c r="BU986">
        <v>2</v>
      </c>
      <c r="BV986" s="33" t="s">
        <v>3709</v>
      </c>
      <c r="BX986" s="34" t="s">
        <v>3726</v>
      </c>
      <c r="BY986" s="35" t="s">
        <v>3712</v>
      </c>
      <c r="BZ986" s="35" t="s">
        <v>3726</v>
      </c>
      <c r="CA986" s="35" t="s">
        <v>187</v>
      </c>
      <c r="CB986" s="35" t="s">
        <v>188</v>
      </c>
      <c r="CC986" s="35">
        <v>1</v>
      </c>
      <c r="CD986" s="28" t="s">
        <v>202</v>
      </c>
      <c r="CE986" s="28">
        <v>1</v>
      </c>
      <c r="CF986" s="36" t="s">
        <v>367</v>
      </c>
      <c r="CG986" s="37" t="s">
        <v>223</v>
      </c>
      <c r="CH986" s="28">
        <v>1475394</v>
      </c>
      <c r="CI986" s="28">
        <v>6526454</v>
      </c>
      <c r="CJ986">
        <v>100.23</v>
      </c>
      <c r="CK986">
        <v>94.27</v>
      </c>
      <c r="CL986">
        <v>5.960000000000008</v>
      </c>
      <c r="CM986">
        <v>5.960000000000008</v>
      </c>
      <c r="CN986">
        <v>6.2800000000000011</v>
      </c>
      <c r="CY986" s="39">
        <v>0</v>
      </c>
      <c r="CZ986" s="40">
        <v>0</v>
      </c>
      <c r="DA986" s="35" t="s">
        <v>214</v>
      </c>
      <c r="DB986" s="35" t="s">
        <v>886</v>
      </c>
      <c r="DF986" s="41">
        <v>0.32100000000000001</v>
      </c>
      <c r="DG986" s="41">
        <v>260644</v>
      </c>
      <c r="DH986" s="41">
        <v>40278437</v>
      </c>
      <c r="DP986" s="42">
        <v>877</v>
      </c>
      <c r="DQ986" s="42">
        <v>2033</v>
      </c>
      <c r="DR986" s="42">
        <v>63798</v>
      </c>
      <c r="DS986" s="35" t="s">
        <v>189</v>
      </c>
      <c r="DT986" s="35">
        <v>66</v>
      </c>
      <c r="DX986" s="35" t="s">
        <v>870</v>
      </c>
      <c r="EA986" s="35" t="s">
        <v>207</v>
      </c>
      <c r="EC986" s="35" t="s">
        <v>194</v>
      </c>
      <c r="EE986" s="35" t="s">
        <v>886</v>
      </c>
      <c r="EG986" s="28">
        <v>12.8</v>
      </c>
      <c r="EH986" s="28">
        <v>9.7200000000000006</v>
      </c>
      <c r="EI986" s="28">
        <v>6.24</v>
      </c>
      <c r="EJ986" s="28">
        <v>6.63</v>
      </c>
      <c r="EK986" s="28">
        <v>2.27</v>
      </c>
      <c r="EL986" s="28">
        <v>0.57999999999999996</v>
      </c>
      <c r="EM986" s="44">
        <f t="shared" si="102"/>
        <v>25.55066079295154</v>
      </c>
      <c r="EN986" s="28" t="s">
        <v>3892</v>
      </c>
      <c r="EO986" s="33">
        <v>63798</v>
      </c>
      <c r="EP986" s="33" t="s">
        <v>3892</v>
      </c>
    </row>
    <row r="987" spans="2:295" x14ac:dyDescent="0.35">
      <c r="B987" s="28">
        <v>1045</v>
      </c>
      <c r="C987" s="28">
        <v>2033</v>
      </c>
      <c r="D987" s="28">
        <v>67</v>
      </c>
      <c r="E987" s="28" t="s">
        <v>195</v>
      </c>
      <c r="F987" s="28" t="s">
        <v>3889</v>
      </c>
      <c r="G987" s="28" t="s">
        <v>3889</v>
      </c>
      <c r="H987" s="28" t="s">
        <v>3890</v>
      </c>
      <c r="I987" s="28">
        <v>3</v>
      </c>
      <c r="J987" s="28" t="s">
        <v>866</v>
      </c>
      <c r="K987" s="28">
        <v>18</v>
      </c>
      <c r="L987" s="28" t="s">
        <v>3891</v>
      </c>
      <c r="M987" s="28" t="s">
        <v>3891</v>
      </c>
      <c r="N987" s="29">
        <v>639.38199999999995</v>
      </c>
      <c r="O987" s="29">
        <v>1456.2809999999999</v>
      </c>
      <c r="P987" s="28">
        <f t="shared" si="97"/>
        <v>94.27</v>
      </c>
      <c r="Q987" s="28">
        <f t="shared" si="103"/>
        <v>0.43123545524524465</v>
      </c>
      <c r="R987" s="28">
        <v>1475394</v>
      </c>
      <c r="S987" s="28">
        <v>6526454</v>
      </c>
      <c r="T987" s="28">
        <v>1</v>
      </c>
      <c r="U987" s="28">
        <v>0.133560875</v>
      </c>
      <c r="V987" s="28">
        <v>0</v>
      </c>
      <c r="W987" s="28">
        <v>0</v>
      </c>
      <c r="X987" s="28">
        <v>0</v>
      </c>
      <c r="Y987" s="28">
        <v>0</v>
      </c>
      <c r="Z987" s="28">
        <f t="shared" si="101"/>
        <v>5.8837389867841408</v>
      </c>
      <c r="AA987" s="28">
        <v>1</v>
      </c>
      <c r="AB987" s="30">
        <v>0</v>
      </c>
      <c r="AC987" s="30">
        <v>0</v>
      </c>
      <c r="AG987" s="28">
        <v>13.7</v>
      </c>
      <c r="AH987" s="28">
        <v>10.5</v>
      </c>
      <c r="AI987" s="28">
        <v>6.98</v>
      </c>
      <c r="AJ987" s="28">
        <v>7.38</v>
      </c>
      <c r="AK987" s="28">
        <v>2.27</v>
      </c>
      <c r="AL987" s="28">
        <v>0.55900000000000005</v>
      </c>
      <c r="AM987" s="28">
        <f t="shared" si="98"/>
        <v>24.625550660792953</v>
      </c>
      <c r="AN987" s="28">
        <v>63798</v>
      </c>
      <c r="AO987" s="28" t="s">
        <v>3892</v>
      </c>
      <c r="AP987" s="28">
        <v>7.0000000000000007E-2</v>
      </c>
      <c r="AQ987" s="28">
        <v>0.75700000000000001</v>
      </c>
      <c r="AR987" s="28">
        <v>3.8100000000000002E-2</v>
      </c>
      <c r="AS987" s="28">
        <v>0</v>
      </c>
      <c r="AT987" s="28">
        <v>0</v>
      </c>
      <c r="AU987" s="28">
        <v>6.7299999999999999E-2</v>
      </c>
      <c r="AV987" s="28">
        <v>6.5100000000000005E-2</v>
      </c>
      <c r="AW987" s="28">
        <v>1.7799999999999999E-3</v>
      </c>
      <c r="AX987" s="28">
        <v>2.7E-4</v>
      </c>
      <c r="AY987" s="28">
        <v>251</v>
      </c>
      <c r="AZ987" s="28">
        <v>0</v>
      </c>
      <c r="BA987" s="28">
        <v>0</v>
      </c>
      <c r="BC987" s="28">
        <v>0</v>
      </c>
      <c r="BD987" s="28">
        <v>1</v>
      </c>
      <c r="BE987" s="28">
        <v>0</v>
      </c>
      <c r="BF987" s="28">
        <v>0</v>
      </c>
      <c r="BG987" s="28">
        <v>2</v>
      </c>
      <c r="BH987" s="28">
        <v>0</v>
      </c>
      <c r="BI987" s="28">
        <v>0</v>
      </c>
      <c r="BJ987" s="28">
        <v>1</v>
      </c>
      <c r="BL987" s="28">
        <v>68</v>
      </c>
      <c r="BM987" s="28">
        <v>1</v>
      </c>
      <c r="BN987" s="28" t="s">
        <v>3893</v>
      </c>
      <c r="BS987" s="32" t="s">
        <v>3892</v>
      </c>
      <c r="BT987" t="s">
        <v>201</v>
      </c>
      <c r="BU987">
        <v>2</v>
      </c>
      <c r="BV987" s="33" t="s">
        <v>3709</v>
      </c>
      <c r="BX987" s="34" t="s">
        <v>3726</v>
      </c>
      <c r="BY987" s="35" t="s">
        <v>3712</v>
      </c>
      <c r="BZ987" s="35" t="s">
        <v>3726</v>
      </c>
      <c r="CA987" s="35" t="s">
        <v>187</v>
      </c>
      <c r="CB987" s="35" t="s">
        <v>188</v>
      </c>
      <c r="CC987" s="35">
        <v>1</v>
      </c>
      <c r="CD987" s="28" t="s">
        <v>202</v>
      </c>
      <c r="CE987" s="28">
        <v>1</v>
      </c>
      <c r="CF987" s="36" t="s">
        <v>367</v>
      </c>
      <c r="CG987" s="37" t="s">
        <v>223</v>
      </c>
      <c r="CH987" s="28">
        <v>1475642</v>
      </c>
      <c r="CI987" s="28">
        <v>6526884</v>
      </c>
      <c r="CJ987">
        <v>94.27</v>
      </c>
      <c r="CK987">
        <v>93.95</v>
      </c>
      <c r="CL987">
        <v>0.31999999999999318</v>
      </c>
      <c r="CM987">
        <v>0.31999999999999318</v>
      </c>
      <c r="CN987">
        <v>6.2800000000000011</v>
      </c>
      <c r="CY987" s="39">
        <v>0</v>
      </c>
      <c r="CZ987" s="40">
        <v>0</v>
      </c>
      <c r="DA987" s="35" t="s">
        <v>214</v>
      </c>
      <c r="DB987" s="35" t="s">
        <v>886</v>
      </c>
      <c r="DF987" s="41">
        <v>0.32100000000000001</v>
      </c>
      <c r="DG987" s="41">
        <v>16758951</v>
      </c>
      <c r="DH987" s="41">
        <v>40278437</v>
      </c>
      <c r="DP987" s="42">
        <v>1045</v>
      </c>
      <c r="DQ987" s="42">
        <v>2033</v>
      </c>
      <c r="DR987" s="42">
        <v>63798</v>
      </c>
      <c r="DS987" s="35" t="s">
        <v>189</v>
      </c>
      <c r="DT987" s="35">
        <v>66</v>
      </c>
      <c r="DX987" s="35" t="s">
        <v>870</v>
      </c>
      <c r="EA987" s="35" t="s">
        <v>207</v>
      </c>
      <c r="EC987" s="35" t="s">
        <v>194</v>
      </c>
      <c r="EE987" s="35" t="s">
        <v>886</v>
      </c>
      <c r="EG987" s="28">
        <v>12.8</v>
      </c>
      <c r="EH987" s="28">
        <v>9.7200000000000006</v>
      </c>
      <c r="EI987" s="28">
        <v>6.24</v>
      </c>
      <c r="EJ987" s="28">
        <v>6.63</v>
      </c>
      <c r="EK987" s="28">
        <v>2.27</v>
      </c>
      <c r="EL987" s="28">
        <v>0.57999999999999996</v>
      </c>
      <c r="EM987" s="44">
        <f t="shared" si="102"/>
        <v>25.55066079295154</v>
      </c>
      <c r="EN987" s="28" t="s">
        <v>3892</v>
      </c>
      <c r="EO987" s="33">
        <v>63798</v>
      </c>
      <c r="EP987" s="33" t="s">
        <v>3892</v>
      </c>
    </row>
    <row r="988" spans="2:295" x14ac:dyDescent="0.35">
      <c r="B988" s="28">
        <v>395</v>
      </c>
      <c r="C988" s="28">
        <v>2034</v>
      </c>
      <c r="D988" s="28">
        <v>53</v>
      </c>
      <c r="E988" s="28" t="s">
        <v>777</v>
      </c>
      <c r="F988" s="28" t="s">
        <v>777</v>
      </c>
      <c r="G988" s="28" t="s">
        <v>777</v>
      </c>
      <c r="H988" s="28" t="s">
        <v>3517</v>
      </c>
      <c r="I988" s="28">
        <v>1</v>
      </c>
      <c r="J988" s="28" t="s">
        <v>1704</v>
      </c>
      <c r="K988" s="28">
        <v>3</v>
      </c>
      <c r="L988" s="28" t="s">
        <v>3894</v>
      </c>
      <c r="M988" s="28" t="s">
        <v>3894</v>
      </c>
      <c r="N988" s="29">
        <v>847.48699999999997</v>
      </c>
      <c r="O988" s="29">
        <v>2728.6970000000001</v>
      </c>
      <c r="P988" s="28">
        <f t="shared" si="97"/>
        <v>42.81</v>
      </c>
      <c r="Q988" s="28">
        <f t="shared" si="103"/>
        <v>0.333858981044799</v>
      </c>
      <c r="R988" s="28">
        <v>1583252</v>
      </c>
      <c r="S988" s="28">
        <v>6701472</v>
      </c>
      <c r="T988" s="28">
        <v>1</v>
      </c>
      <c r="U988" s="28">
        <v>0</v>
      </c>
      <c r="V988" s="28">
        <v>1</v>
      </c>
      <c r="W988" s="28">
        <v>0</v>
      </c>
      <c r="X988" s="28">
        <f t="shared" ref="X988:X993" si="104">(AB988/AK988)*100</f>
        <v>2.6595744680851063</v>
      </c>
      <c r="Y988" s="28">
        <f t="shared" ref="Y988:Y993" si="105">(AB988/AL988)*100</f>
        <v>7.0921985815602842</v>
      </c>
      <c r="Z988" s="28">
        <f t="shared" si="101"/>
        <v>2.6595744680851063</v>
      </c>
      <c r="AA988" s="28">
        <v>0</v>
      </c>
      <c r="AB988" s="30">
        <v>10</v>
      </c>
      <c r="AC988" s="30">
        <v>20</v>
      </c>
      <c r="AD988" s="31">
        <v>1</v>
      </c>
      <c r="AE988" s="31">
        <v>365</v>
      </c>
      <c r="AF988" s="31">
        <v>365</v>
      </c>
      <c r="AG988" s="28">
        <v>1550</v>
      </c>
      <c r="AH988" s="28">
        <v>1230</v>
      </c>
      <c r="AI988" s="28">
        <v>874</v>
      </c>
      <c r="AJ988" s="28">
        <v>914</v>
      </c>
      <c r="AK988" s="28">
        <v>376</v>
      </c>
      <c r="AL988" s="28">
        <v>141</v>
      </c>
      <c r="AM988" s="28">
        <f t="shared" si="98"/>
        <v>37.5</v>
      </c>
      <c r="AN988" s="28">
        <v>11107</v>
      </c>
      <c r="AO988" s="28" t="s">
        <v>3519</v>
      </c>
      <c r="AP988" s="28">
        <v>6.4299999999999996E-2</v>
      </c>
      <c r="AQ988" s="28">
        <v>0.72199999999999998</v>
      </c>
      <c r="AR988" s="28">
        <v>5.0999999999999997E-2</v>
      </c>
      <c r="AS988" s="28">
        <v>9.1800000000000007E-3</v>
      </c>
      <c r="AT988" s="28">
        <v>0</v>
      </c>
      <c r="AU988" s="28">
        <v>0.111</v>
      </c>
      <c r="AV988" s="28">
        <v>3.1300000000000001E-2</v>
      </c>
      <c r="AW988" s="28">
        <v>9.8700000000000003E-3</v>
      </c>
      <c r="AX988" s="28">
        <v>2.2399999999999998E-3</v>
      </c>
      <c r="AY988" s="28">
        <v>28700</v>
      </c>
      <c r="AZ988" s="28">
        <v>0</v>
      </c>
      <c r="BA988" s="28">
        <v>2</v>
      </c>
      <c r="BB988" s="28">
        <v>7</v>
      </c>
      <c r="BC988" s="28">
        <v>1</v>
      </c>
      <c r="BD988" s="28">
        <v>1</v>
      </c>
      <c r="BE988" s="28">
        <v>8</v>
      </c>
      <c r="BF988" s="28">
        <v>0</v>
      </c>
      <c r="BG988" s="28">
        <v>2</v>
      </c>
      <c r="BH988" s="28">
        <v>0</v>
      </c>
      <c r="BI988" s="28">
        <v>0</v>
      </c>
      <c r="BJ988" s="28">
        <v>3</v>
      </c>
      <c r="BK988" s="28" t="s">
        <v>491</v>
      </c>
      <c r="BL988" s="28">
        <v>81</v>
      </c>
      <c r="BM988" s="28">
        <v>1</v>
      </c>
      <c r="BN988" s="28" t="s">
        <v>3895</v>
      </c>
      <c r="BS988" s="32" t="s">
        <v>3519</v>
      </c>
      <c r="BT988" t="s">
        <v>201</v>
      </c>
      <c r="BU988">
        <v>3</v>
      </c>
      <c r="BV988" s="33" t="s">
        <v>3709</v>
      </c>
      <c r="BW988" s="33" t="s">
        <v>3766</v>
      </c>
      <c r="BX988" s="34" t="s">
        <v>3726</v>
      </c>
      <c r="BY988" s="35" t="s">
        <v>3712</v>
      </c>
      <c r="BZ988" s="35" t="s">
        <v>3726</v>
      </c>
      <c r="CA988" s="35" t="s">
        <v>187</v>
      </c>
      <c r="CB988" s="35" t="s">
        <v>188</v>
      </c>
      <c r="CC988" s="35">
        <v>1</v>
      </c>
      <c r="CD988" s="28" t="s">
        <v>202</v>
      </c>
      <c r="CE988" s="28">
        <v>1</v>
      </c>
      <c r="CF988" s="36" t="s">
        <v>203</v>
      </c>
      <c r="CG988" s="37" t="s">
        <v>223</v>
      </c>
      <c r="CH988" s="28">
        <v>1583780</v>
      </c>
      <c r="CI988" s="28">
        <v>6701865</v>
      </c>
      <c r="CJ988">
        <v>42.81</v>
      </c>
      <c r="CK988">
        <v>37.200000000000003</v>
      </c>
      <c r="CL988">
        <v>5.6099999999999994</v>
      </c>
      <c r="CM988">
        <v>5.6099999999999994</v>
      </c>
      <c r="CN988">
        <v>9.11</v>
      </c>
      <c r="CO988" s="38" t="s">
        <v>202</v>
      </c>
      <c r="CP988" s="38" t="s">
        <v>189</v>
      </c>
      <c r="CR988" s="38" t="s">
        <v>202</v>
      </c>
      <c r="CS988" s="38">
        <v>10</v>
      </c>
      <c r="CT988" s="38">
        <v>20</v>
      </c>
      <c r="CW988" s="38" t="s">
        <v>3896</v>
      </c>
      <c r="CX988" s="38" t="s">
        <v>3897</v>
      </c>
      <c r="CY988" s="39" t="s">
        <v>202</v>
      </c>
      <c r="CZ988" s="40" t="s">
        <v>189</v>
      </c>
      <c r="DA988" s="35" t="s">
        <v>214</v>
      </c>
      <c r="DP988" s="42">
        <v>395</v>
      </c>
      <c r="DQ988" s="42">
        <v>2034</v>
      </c>
      <c r="DR988" s="42">
        <v>11107</v>
      </c>
      <c r="DS988" s="35" t="s">
        <v>189</v>
      </c>
      <c r="DT988" s="35">
        <v>65</v>
      </c>
      <c r="DV988" s="43" t="s">
        <v>3522</v>
      </c>
      <c r="DX988" s="35" t="s">
        <v>1709</v>
      </c>
      <c r="DY988" s="35" t="s">
        <v>393</v>
      </c>
      <c r="EA988" s="35" t="s">
        <v>207</v>
      </c>
      <c r="EC988" s="35" t="s">
        <v>194</v>
      </c>
      <c r="EG988" s="28">
        <v>1560</v>
      </c>
      <c r="EH988" s="28">
        <v>1230</v>
      </c>
      <c r="EI988" s="28">
        <v>863</v>
      </c>
      <c r="EJ988" s="28">
        <v>905</v>
      </c>
      <c r="EK988" s="28">
        <v>364</v>
      </c>
      <c r="EL988" s="28">
        <v>107</v>
      </c>
      <c r="EM988" s="44">
        <f t="shared" si="102"/>
        <v>29.395604395604398</v>
      </c>
      <c r="EN988" s="28" t="s">
        <v>3519</v>
      </c>
      <c r="EO988" s="33">
        <v>11107</v>
      </c>
      <c r="EP988" s="33" t="s">
        <v>3519</v>
      </c>
    </row>
    <row r="989" spans="2:295" x14ac:dyDescent="0.35">
      <c r="B989" s="28">
        <v>1046</v>
      </c>
      <c r="C989" s="28">
        <v>2034</v>
      </c>
      <c r="D989" s="28">
        <v>53</v>
      </c>
      <c r="E989" s="28" t="s">
        <v>777</v>
      </c>
      <c r="F989" s="28" t="s">
        <v>777</v>
      </c>
      <c r="G989" s="28" t="s">
        <v>777</v>
      </c>
      <c r="H989" s="28" t="s">
        <v>3517</v>
      </c>
      <c r="I989" s="28">
        <v>1</v>
      </c>
      <c r="J989" s="28" t="s">
        <v>1704</v>
      </c>
      <c r="K989" s="28">
        <v>3</v>
      </c>
      <c r="L989" s="28" t="s">
        <v>3894</v>
      </c>
      <c r="M989" s="28" t="s">
        <v>3894</v>
      </c>
      <c r="N989" s="29">
        <v>1881.21</v>
      </c>
      <c r="O989" s="29">
        <v>2728.6970000000001</v>
      </c>
      <c r="P989" s="28">
        <f t="shared" si="97"/>
        <v>37.200000000000003</v>
      </c>
      <c r="Q989" s="28">
        <f t="shared" si="103"/>
        <v>0.333858981044799</v>
      </c>
      <c r="R989" s="28">
        <v>1583780</v>
      </c>
      <c r="S989" s="28">
        <v>6701865</v>
      </c>
      <c r="T989" s="28">
        <v>1</v>
      </c>
      <c r="U989" s="28">
        <v>8.2568010999999997E-2</v>
      </c>
      <c r="V989" s="28">
        <v>1</v>
      </c>
      <c r="W989" s="28">
        <v>0</v>
      </c>
      <c r="X989" s="28">
        <f t="shared" si="104"/>
        <v>2.6595744680851063</v>
      </c>
      <c r="Y989" s="28">
        <f t="shared" si="105"/>
        <v>7.0921985815602842</v>
      </c>
      <c r="Z989" s="28">
        <f t="shared" si="101"/>
        <v>2.6815340454787231</v>
      </c>
      <c r="AA989" s="28">
        <v>1</v>
      </c>
      <c r="AB989" s="30">
        <v>10</v>
      </c>
      <c r="AC989" s="30">
        <v>20</v>
      </c>
      <c r="AD989" s="31">
        <v>1</v>
      </c>
      <c r="AE989" s="31">
        <v>365</v>
      </c>
      <c r="AF989" s="31">
        <v>365</v>
      </c>
      <c r="AG989" s="28">
        <v>1550</v>
      </c>
      <c r="AH989" s="28">
        <v>1230</v>
      </c>
      <c r="AI989" s="28">
        <v>874</v>
      </c>
      <c r="AJ989" s="28">
        <v>914</v>
      </c>
      <c r="AK989" s="28">
        <v>376</v>
      </c>
      <c r="AL989" s="28">
        <v>141</v>
      </c>
      <c r="AM989" s="28">
        <f t="shared" si="98"/>
        <v>37.5</v>
      </c>
      <c r="AN989" s="28">
        <v>11107</v>
      </c>
      <c r="AO989" s="28" t="s">
        <v>3519</v>
      </c>
      <c r="AP989" s="28">
        <v>6.4299999999999996E-2</v>
      </c>
      <c r="AQ989" s="28">
        <v>0.72199999999999998</v>
      </c>
      <c r="AR989" s="28">
        <v>5.0999999999999997E-2</v>
      </c>
      <c r="AS989" s="28">
        <v>9.1800000000000007E-3</v>
      </c>
      <c r="AT989" s="28">
        <v>0</v>
      </c>
      <c r="AU989" s="28">
        <v>0.111</v>
      </c>
      <c r="AV989" s="28">
        <v>3.1300000000000001E-2</v>
      </c>
      <c r="AW989" s="28">
        <v>9.8700000000000003E-3</v>
      </c>
      <c r="AX989" s="28">
        <v>2.2399999999999998E-3</v>
      </c>
      <c r="AY989" s="28">
        <v>28700</v>
      </c>
      <c r="AZ989" s="28">
        <v>0</v>
      </c>
      <c r="BA989" s="28">
        <v>2</v>
      </c>
      <c r="BB989" s="28">
        <v>7</v>
      </c>
      <c r="BC989" s="28">
        <v>1</v>
      </c>
      <c r="BD989" s="28">
        <v>1</v>
      </c>
      <c r="BE989" s="28">
        <v>8</v>
      </c>
      <c r="BF989" s="28">
        <v>0</v>
      </c>
      <c r="BG989" s="28">
        <v>2</v>
      </c>
      <c r="BH989" s="28">
        <v>0</v>
      </c>
      <c r="BI989" s="28">
        <v>0</v>
      </c>
      <c r="BJ989" s="28">
        <v>3</v>
      </c>
      <c r="BK989" s="28" t="s">
        <v>491</v>
      </c>
      <c r="BL989" s="28">
        <v>81</v>
      </c>
      <c r="BM989" s="28">
        <v>1</v>
      </c>
      <c r="BN989" s="28" t="s">
        <v>3895</v>
      </c>
      <c r="BS989" s="32" t="s">
        <v>3519</v>
      </c>
      <c r="BT989" t="s">
        <v>201</v>
      </c>
      <c r="BU989">
        <v>3</v>
      </c>
      <c r="BV989" s="33" t="s">
        <v>3709</v>
      </c>
      <c r="BW989" s="33" t="s">
        <v>3766</v>
      </c>
      <c r="BX989" s="34" t="s">
        <v>3726</v>
      </c>
      <c r="BY989" s="35" t="s">
        <v>3712</v>
      </c>
      <c r="BZ989" s="35" t="s">
        <v>3726</v>
      </c>
      <c r="CA989" s="35" t="s">
        <v>187</v>
      </c>
      <c r="CB989" s="35" t="s">
        <v>188</v>
      </c>
      <c r="CC989" s="35">
        <v>1</v>
      </c>
      <c r="CD989" s="28" t="s">
        <v>202</v>
      </c>
      <c r="CE989" s="28">
        <v>1</v>
      </c>
      <c r="CF989" s="36" t="s">
        <v>203</v>
      </c>
      <c r="CG989" s="37" t="s">
        <v>223</v>
      </c>
      <c r="CH989" s="28">
        <v>1584649</v>
      </c>
      <c r="CI989" s="28">
        <v>6703266</v>
      </c>
      <c r="CJ989">
        <v>37.200000000000003</v>
      </c>
      <c r="CK989">
        <v>33.700000000000003</v>
      </c>
      <c r="CL989">
        <v>3.5</v>
      </c>
      <c r="CM989">
        <v>3.5</v>
      </c>
      <c r="CN989">
        <v>9.11</v>
      </c>
      <c r="CO989" s="38" t="s">
        <v>202</v>
      </c>
      <c r="CP989" s="38" t="s">
        <v>189</v>
      </c>
      <c r="CR989" s="38" t="s">
        <v>202</v>
      </c>
      <c r="CS989" s="38">
        <v>10</v>
      </c>
      <c r="CT989" s="38">
        <v>20</v>
      </c>
      <c r="CW989" s="38" t="s">
        <v>3896</v>
      </c>
      <c r="CX989" s="38" t="s">
        <v>3897</v>
      </c>
      <c r="CY989" s="39" t="s">
        <v>202</v>
      </c>
      <c r="CZ989" s="40" t="s">
        <v>189</v>
      </c>
      <c r="DA989" s="35" t="s">
        <v>214</v>
      </c>
      <c r="DF989" s="41">
        <v>0.51700000000000002</v>
      </c>
      <c r="DG989" s="41">
        <v>9017799</v>
      </c>
      <c r="DH989" s="41">
        <v>56464992</v>
      </c>
      <c r="DP989" s="42">
        <v>1046</v>
      </c>
      <c r="DQ989" s="42">
        <v>2034</v>
      </c>
      <c r="DR989" s="42">
        <v>11107</v>
      </c>
      <c r="DS989" s="35" t="s">
        <v>189</v>
      </c>
      <c r="DT989" s="35">
        <v>65</v>
      </c>
      <c r="DV989" s="43" t="s">
        <v>3522</v>
      </c>
      <c r="DX989" s="35" t="s">
        <v>1709</v>
      </c>
      <c r="DY989" s="35" t="s">
        <v>393</v>
      </c>
      <c r="EA989" s="35" t="s">
        <v>207</v>
      </c>
      <c r="EC989" s="35" t="s">
        <v>194</v>
      </c>
      <c r="EG989" s="28">
        <v>1560</v>
      </c>
      <c r="EH989" s="28">
        <v>1230</v>
      </c>
      <c r="EI989" s="28">
        <v>863</v>
      </c>
      <c r="EJ989" s="28">
        <v>905</v>
      </c>
      <c r="EK989" s="28">
        <v>364</v>
      </c>
      <c r="EL989" s="28">
        <v>107</v>
      </c>
      <c r="EM989" s="44">
        <f t="shared" si="102"/>
        <v>29.395604395604398</v>
      </c>
      <c r="EN989" s="28" t="s">
        <v>3519</v>
      </c>
      <c r="EO989" s="33">
        <v>11107</v>
      </c>
      <c r="EP989" s="33" t="s">
        <v>3519</v>
      </c>
    </row>
    <row r="990" spans="2:295" x14ac:dyDescent="0.35">
      <c r="B990" s="28">
        <v>392</v>
      </c>
      <c r="C990" s="28">
        <v>2035</v>
      </c>
      <c r="D990" s="28">
        <v>28</v>
      </c>
      <c r="E990" s="28" t="s">
        <v>692</v>
      </c>
      <c r="F990" s="28" t="s">
        <v>1807</v>
      </c>
      <c r="G990" s="28" t="s">
        <v>1807</v>
      </c>
      <c r="H990" s="28" t="s">
        <v>3898</v>
      </c>
      <c r="I990" s="28">
        <v>2</v>
      </c>
      <c r="J990" s="28" t="s">
        <v>464</v>
      </c>
      <c r="K990" s="28">
        <v>24</v>
      </c>
      <c r="L990" s="28" t="s">
        <v>1807</v>
      </c>
      <c r="M990" s="28" t="s">
        <v>1807</v>
      </c>
      <c r="N990" s="29">
        <v>3471.76</v>
      </c>
      <c r="O990" s="29">
        <v>8407.7999999999993</v>
      </c>
      <c r="P990" s="28">
        <f t="shared" si="97"/>
        <v>648.85</v>
      </c>
      <c r="Q990" s="28">
        <f t="shared" si="103"/>
        <v>3.0186257047027767</v>
      </c>
      <c r="R990" s="28">
        <v>1465218</v>
      </c>
      <c r="S990" s="28">
        <v>7274147</v>
      </c>
      <c r="T990" s="28">
        <v>1</v>
      </c>
      <c r="U990" s="28">
        <v>1.957528194</v>
      </c>
      <c r="V990" s="28">
        <v>1</v>
      </c>
      <c r="W990" s="28">
        <v>0</v>
      </c>
      <c r="X990" s="28">
        <f t="shared" si="104"/>
        <v>0.41851851851851851</v>
      </c>
      <c r="Y990" s="28">
        <f t="shared" si="105"/>
        <v>3.1215469613259668</v>
      </c>
      <c r="Z990" s="28">
        <f t="shared" si="101"/>
        <v>14.918727362962963</v>
      </c>
      <c r="AA990" s="28">
        <v>1</v>
      </c>
      <c r="AB990" s="30">
        <v>5.6500000000000002E-2</v>
      </c>
      <c r="AC990" s="30">
        <v>0.22600000000000001</v>
      </c>
      <c r="AD990" s="31">
        <v>1</v>
      </c>
      <c r="AE990" s="31">
        <v>365</v>
      </c>
      <c r="AF990" s="31">
        <v>365</v>
      </c>
      <c r="AG990" s="28">
        <v>121</v>
      </c>
      <c r="AH990" s="28">
        <v>98.5</v>
      </c>
      <c r="AI990" s="28">
        <v>72.900000000000006</v>
      </c>
      <c r="AJ990" s="28">
        <v>75.7</v>
      </c>
      <c r="AK990" s="28">
        <v>13.5</v>
      </c>
      <c r="AL990" s="28">
        <v>1.81</v>
      </c>
      <c r="AM990" s="28">
        <f t="shared" si="98"/>
        <v>13.407407407407407</v>
      </c>
      <c r="AN990" s="28">
        <v>30869</v>
      </c>
      <c r="AO990" s="28" t="s">
        <v>3899</v>
      </c>
      <c r="AP990" s="28">
        <v>0.13600000000000001</v>
      </c>
      <c r="AQ990" s="28">
        <v>0.155</v>
      </c>
      <c r="AR990" s="28">
        <v>0.63600000000000001</v>
      </c>
      <c r="AS990" s="28">
        <v>3.2000000000000001E-2</v>
      </c>
      <c r="AT990" s="28">
        <v>0</v>
      </c>
      <c r="AU990" s="28">
        <v>4.1700000000000001E-2</v>
      </c>
      <c r="AV990" s="28">
        <v>0</v>
      </c>
      <c r="AW990" s="28">
        <v>0</v>
      </c>
      <c r="AX990" s="28">
        <v>0</v>
      </c>
      <c r="AY990" s="28">
        <v>476</v>
      </c>
      <c r="AZ990" s="28">
        <v>0</v>
      </c>
      <c r="BA990" s="28">
        <v>4</v>
      </c>
      <c r="BB990" s="28">
        <v>11</v>
      </c>
      <c r="BC990" s="28">
        <v>0</v>
      </c>
      <c r="BD990" s="28">
        <v>0</v>
      </c>
      <c r="BE990" s="28">
        <v>9</v>
      </c>
      <c r="BF990" s="28">
        <v>0</v>
      </c>
      <c r="BG990" s="28">
        <v>2</v>
      </c>
      <c r="BH990" s="28">
        <v>0</v>
      </c>
      <c r="BI990" s="28">
        <v>0</v>
      </c>
      <c r="BJ990" s="28">
        <v>10</v>
      </c>
      <c r="BK990" s="28" t="s">
        <v>491</v>
      </c>
      <c r="BL990" s="28">
        <v>100</v>
      </c>
      <c r="BM990" s="28">
        <v>1</v>
      </c>
      <c r="BN990" s="28" t="s">
        <v>1593</v>
      </c>
      <c r="BS990" s="32" t="s">
        <v>3899</v>
      </c>
      <c r="BT990" t="s">
        <v>201</v>
      </c>
      <c r="BU990">
        <v>2</v>
      </c>
      <c r="BV990" s="33" t="s">
        <v>3709</v>
      </c>
      <c r="BX990" s="34" t="s">
        <v>3726</v>
      </c>
      <c r="BY990" s="35" t="s">
        <v>3712</v>
      </c>
      <c r="BZ990" s="35" t="s">
        <v>3726</v>
      </c>
      <c r="CA990" s="35" t="s">
        <v>187</v>
      </c>
      <c r="CB990" s="35" t="s">
        <v>188</v>
      </c>
      <c r="CC990" s="35">
        <v>1</v>
      </c>
      <c r="CD990" s="28" t="s">
        <v>202</v>
      </c>
      <c r="CE990" s="28">
        <v>1</v>
      </c>
      <c r="CF990" s="36" t="s">
        <v>203</v>
      </c>
      <c r="CH990" s="28">
        <v>1468034</v>
      </c>
      <c r="CI990" s="28">
        <v>7275040</v>
      </c>
      <c r="CJ990">
        <v>648.85</v>
      </c>
      <c r="CK990">
        <v>539.94000000000005</v>
      </c>
      <c r="CL990">
        <v>108.90999999999997</v>
      </c>
      <c r="CM990">
        <v>108.90999999999997</v>
      </c>
      <c r="CN990">
        <v>253.80001200000004</v>
      </c>
      <c r="CO990" s="38" t="s">
        <v>202</v>
      </c>
      <c r="CP990" s="38" t="s">
        <v>202</v>
      </c>
      <c r="CR990" s="38" t="s">
        <v>202</v>
      </c>
      <c r="CS990" s="38" t="s">
        <v>3900</v>
      </c>
      <c r="CT990" s="38" t="s">
        <v>3901</v>
      </c>
      <c r="CU990" s="38" t="s">
        <v>1505</v>
      </c>
      <c r="CV990" s="38" t="s">
        <v>1052</v>
      </c>
      <c r="CW990" s="38" t="s">
        <v>3902</v>
      </c>
      <c r="CX990" s="38">
        <v>1982</v>
      </c>
      <c r="CY990" s="39" t="s">
        <v>202</v>
      </c>
      <c r="CZ990" s="40" t="s">
        <v>202</v>
      </c>
      <c r="DA990" s="35" t="s">
        <v>205</v>
      </c>
      <c r="DF990" s="41">
        <v>0.35399999999999998</v>
      </c>
      <c r="DG990" s="41">
        <v>5046606</v>
      </c>
      <c r="DH990" s="41">
        <v>17596083</v>
      </c>
      <c r="DI990" s="41">
        <v>1.19</v>
      </c>
      <c r="DJ990" s="41">
        <v>0.54200000000000004</v>
      </c>
      <c r="DK990" s="41">
        <v>0.124</v>
      </c>
      <c r="DP990" s="42">
        <v>392</v>
      </c>
      <c r="DQ990" s="42">
        <v>2035</v>
      </c>
      <c r="DR990" s="42">
        <v>30869</v>
      </c>
      <c r="DS990" s="35" t="s">
        <v>189</v>
      </c>
      <c r="DT990" s="35">
        <v>24</v>
      </c>
      <c r="DX990" s="35" t="s">
        <v>1260</v>
      </c>
      <c r="DY990" s="35" t="s">
        <v>697</v>
      </c>
      <c r="EA990" s="35" t="s">
        <v>207</v>
      </c>
      <c r="EC990" s="35" t="s">
        <v>194</v>
      </c>
      <c r="EG990" s="28">
        <v>64.7</v>
      </c>
      <c r="EH990" s="28">
        <v>52.7</v>
      </c>
      <c r="EI990" s="28">
        <v>39</v>
      </c>
      <c r="EJ990" s="28">
        <v>40.5</v>
      </c>
      <c r="EK990" s="28">
        <v>16.8</v>
      </c>
      <c r="EL990" s="28">
        <v>1.8</v>
      </c>
      <c r="EM990" s="44">
        <f t="shared" si="102"/>
        <v>10.714285714285714</v>
      </c>
      <c r="EN990" s="28" t="s">
        <v>3899</v>
      </c>
      <c r="EO990" s="33">
        <v>30869</v>
      </c>
      <c r="EP990" s="33" t="s">
        <v>3899</v>
      </c>
    </row>
    <row r="991" spans="2:295" x14ac:dyDescent="0.35">
      <c r="B991" s="28">
        <v>1047</v>
      </c>
      <c r="C991" s="28">
        <v>2035</v>
      </c>
      <c r="D991" s="28">
        <v>28</v>
      </c>
      <c r="E991" s="28" t="s">
        <v>692</v>
      </c>
      <c r="F991" s="28" t="s">
        <v>1807</v>
      </c>
      <c r="G991" s="28" t="s">
        <v>1807</v>
      </c>
      <c r="H991" s="28" t="s">
        <v>3898</v>
      </c>
      <c r="I991" s="28">
        <v>2</v>
      </c>
      <c r="J991" s="28" t="s">
        <v>464</v>
      </c>
      <c r="K991" s="28">
        <v>24</v>
      </c>
      <c r="L991" s="28" t="s">
        <v>1807</v>
      </c>
      <c r="M991" s="28" t="s">
        <v>1807</v>
      </c>
      <c r="N991" s="29">
        <v>4936.04</v>
      </c>
      <c r="O991" s="29">
        <v>8407.7999999999993</v>
      </c>
      <c r="P991" s="28">
        <f t="shared" si="97"/>
        <v>539.94000000000005</v>
      </c>
      <c r="Q991" s="28">
        <f t="shared" si="103"/>
        <v>3.0186257047027767</v>
      </c>
      <c r="R991" s="28">
        <v>1468034</v>
      </c>
      <c r="S991" s="28">
        <v>7275040</v>
      </c>
      <c r="T991" s="28">
        <v>1</v>
      </c>
      <c r="U991" s="28">
        <v>2.21</v>
      </c>
      <c r="V991" s="28">
        <v>1</v>
      </c>
      <c r="W991" s="28">
        <v>0</v>
      </c>
      <c r="X991" s="28">
        <f t="shared" si="104"/>
        <v>0.41851851851851851</v>
      </c>
      <c r="Y991" s="28">
        <f t="shared" si="105"/>
        <v>3.1215469613259668</v>
      </c>
      <c r="Z991" s="28">
        <f t="shared" si="101"/>
        <v>16.788888888888888</v>
      </c>
      <c r="AA991" s="28">
        <v>1</v>
      </c>
      <c r="AB991" s="30">
        <v>5.6500000000000002E-2</v>
      </c>
      <c r="AC991" s="30">
        <v>0.22600000000000001</v>
      </c>
      <c r="AD991" s="31">
        <v>1</v>
      </c>
      <c r="AE991" s="31">
        <v>365</v>
      </c>
      <c r="AF991" s="31">
        <v>365</v>
      </c>
      <c r="AG991" s="28">
        <v>121</v>
      </c>
      <c r="AH991" s="28">
        <v>98.5</v>
      </c>
      <c r="AI991" s="28">
        <v>72.900000000000006</v>
      </c>
      <c r="AJ991" s="28">
        <v>75.7</v>
      </c>
      <c r="AK991" s="28">
        <v>13.5</v>
      </c>
      <c r="AL991" s="28">
        <v>1.81</v>
      </c>
      <c r="AM991" s="28">
        <f t="shared" si="98"/>
        <v>13.407407407407407</v>
      </c>
      <c r="AN991" s="28">
        <v>30869</v>
      </c>
      <c r="AO991" s="28" t="s">
        <v>3899</v>
      </c>
      <c r="AP991" s="28">
        <v>0.13600000000000001</v>
      </c>
      <c r="AQ991" s="28">
        <v>0.155</v>
      </c>
      <c r="AR991" s="28">
        <v>0.63600000000000001</v>
      </c>
      <c r="AS991" s="28">
        <v>3.2000000000000001E-2</v>
      </c>
      <c r="AT991" s="28">
        <v>0</v>
      </c>
      <c r="AU991" s="28">
        <v>4.1700000000000001E-2</v>
      </c>
      <c r="AV991" s="28">
        <v>0</v>
      </c>
      <c r="AW991" s="28">
        <v>0</v>
      </c>
      <c r="AX991" s="28">
        <v>0</v>
      </c>
      <c r="AY991" s="28">
        <v>476</v>
      </c>
      <c r="AZ991" s="28">
        <v>0</v>
      </c>
      <c r="BA991" s="28">
        <v>4</v>
      </c>
      <c r="BB991" s="28">
        <v>11</v>
      </c>
      <c r="BC991" s="28">
        <v>0</v>
      </c>
      <c r="BD991" s="28">
        <v>0</v>
      </c>
      <c r="BE991" s="28">
        <v>9</v>
      </c>
      <c r="BF991" s="28">
        <v>0</v>
      </c>
      <c r="BG991" s="28">
        <v>2</v>
      </c>
      <c r="BH991" s="28">
        <v>0</v>
      </c>
      <c r="BI991" s="28">
        <v>0</v>
      </c>
      <c r="BJ991" s="28">
        <v>10</v>
      </c>
      <c r="BK991" s="28" t="s">
        <v>491</v>
      </c>
      <c r="BL991" s="28">
        <v>100</v>
      </c>
      <c r="BM991" s="28">
        <v>1</v>
      </c>
      <c r="BN991" s="28" t="s">
        <v>1593</v>
      </c>
      <c r="BS991" s="32" t="s">
        <v>3899</v>
      </c>
      <c r="BT991" t="s">
        <v>201</v>
      </c>
      <c r="BU991">
        <v>2</v>
      </c>
      <c r="BV991" s="33" t="s">
        <v>3709</v>
      </c>
      <c r="BX991" s="34" t="s">
        <v>3726</v>
      </c>
      <c r="BY991" s="35" t="s">
        <v>3712</v>
      </c>
      <c r="BZ991" s="35" t="s">
        <v>3726</v>
      </c>
      <c r="CA991" s="35" t="s">
        <v>187</v>
      </c>
      <c r="CB991" s="35" t="s">
        <v>188</v>
      </c>
      <c r="CC991" s="35">
        <v>1</v>
      </c>
      <c r="CD991" s="28" t="s">
        <v>202</v>
      </c>
      <c r="CE991" s="28">
        <v>1</v>
      </c>
      <c r="CF991" s="36" t="s">
        <v>203</v>
      </c>
      <c r="CH991" s="28">
        <v>1472197</v>
      </c>
      <c r="CI991" s="28">
        <v>7275293</v>
      </c>
      <c r="CJ991">
        <v>539.94000000000005</v>
      </c>
      <c r="CK991">
        <v>395.04998799999998</v>
      </c>
      <c r="CL991">
        <v>144.89001200000007</v>
      </c>
      <c r="CM991">
        <v>144.89001200000007</v>
      </c>
      <c r="CN991">
        <v>253.80001200000004</v>
      </c>
      <c r="CO991" s="38" t="s">
        <v>202</v>
      </c>
      <c r="CP991" s="38" t="s">
        <v>202</v>
      </c>
      <c r="CR991" s="38" t="s">
        <v>202</v>
      </c>
      <c r="CS991" s="38" t="s">
        <v>3900</v>
      </c>
      <c r="CT991" s="38" t="s">
        <v>3901</v>
      </c>
      <c r="CU991" s="38" t="s">
        <v>1505</v>
      </c>
      <c r="CV991" s="38" t="s">
        <v>1052</v>
      </c>
      <c r="CW991" s="38" t="s">
        <v>3902</v>
      </c>
      <c r="CX991" s="38">
        <v>1982</v>
      </c>
      <c r="CY991" s="39" t="s">
        <v>202</v>
      </c>
      <c r="CZ991" s="40" t="s">
        <v>202</v>
      </c>
      <c r="DA991" s="35" t="s">
        <v>205</v>
      </c>
      <c r="DF991" s="41">
        <v>0.35399999999999998</v>
      </c>
      <c r="DI991" s="41">
        <v>1.19</v>
      </c>
      <c r="DJ991" s="41">
        <v>0.54200000000000004</v>
      </c>
      <c r="DK991" s="41">
        <v>0.124</v>
      </c>
      <c r="DP991" s="42">
        <v>1047</v>
      </c>
      <c r="DQ991" s="42">
        <v>2035</v>
      </c>
      <c r="DR991" s="42">
        <v>30869</v>
      </c>
      <c r="DS991" s="35" t="s">
        <v>189</v>
      </c>
      <c r="DT991" s="35">
        <v>24</v>
      </c>
      <c r="DX991" s="35" t="s">
        <v>1260</v>
      </c>
      <c r="DY991" s="35" t="s">
        <v>697</v>
      </c>
      <c r="EA991" s="35" t="s">
        <v>207</v>
      </c>
      <c r="EC991" s="35" t="s">
        <v>194</v>
      </c>
      <c r="EG991" s="28">
        <v>64.7</v>
      </c>
      <c r="EH991" s="28">
        <v>52.7</v>
      </c>
      <c r="EI991" s="28">
        <v>39</v>
      </c>
      <c r="EJ991" s="28">
        <v>40.5</v>
      </c>
      <c r="EK991" s="28">
        <v>16.8</v>
      </c>
      <c r="EL991" s="28">
        <v>1.8</v>
      </c>
      <c r="EM991" s="44">
        <f t="shared" si="102"/>
        <v>10.714285714285714</v>
      </c>
      <c r="EN991" s="28" t="s">
        <v>3899</v>
      </c>
      <c r="EO991" s="33">
        <v>30869</v>
      </c>
      <c r="EP991" s="33" t="s">
        <v>3899</v>
      </c>
    </row>
    <row r="992" spans="2:295" x14ac:dyDescent="0.35">
      <c r="B992" s="28">
        <v>390</v>
      </c>
      <c r="C992" s="28">
        <v>2036</v>
      </c>
      <c r="D992" s="28">
        <v>48</v>
      </c>
      <c r="E992" s="28" t="s">
        <v>683</v>
      </c>
      <c r="F992" s="28" t="s">
        <v>683</v>
      </c>
      <c r="G992" s="28" t="s">
        <v>683</v>
      </c>
      <c r="H992" s="28" t="s">
        <v>396</v>
      </c>
      <c r="I992" s="28">
        <v>1</v>
      </c>
      <c r="J992" s="28" t="s">
        <v>370</v>
      </c>
      <c r="K992" s="28">
        <v>21</v>
      </c>
      <c r="L992" s="28" t="s">
        <v>3903</v>
      </c>
      <c r="M992" s="28" t="s">
        <v>3903</v>
      </c>
      <c r="N992" s="29">
        <v>4207.6400000000003</v>
      </c>
      <c r="O992" s="29">
        <v>5813.1100000000006</v>
      </c>
      <c r="P992" s="28">
        <f t="shared" si="97"/>
        <v>85.75</v>
      </c>
      <c r="Q992" s="28">
        <f t="shared" si="103"/>
        <v>0.5767996820978788</v>
      </c>
      <c r="R992" s="28">
        <v>1532004</v>
      </c>
      <c r="S992" s="28">
        <v>6809228</v>
      </c>
      <c r="T992" s="28">
        <v>1</v>
      </c>
      <c r="U992" s="28">
        <v>5.0490000000000004</v>
      </c>
      <c r="V992" s="28">
        <v>1</v>
      </c>
      <c r="W992" s="28">
        <v>0</v>
      </c>
      <c r="X992" s="28">
        <f t="shared" si="104"/>
        <v>1.6129032258064515</v>
      </c>
      <c r="Y992" s="28">
        <f t="shared" si="105"/>
        <v>5.825242718446602</v>
      </c>
      <c r="Z992" s="28">
        <f t="shared" si="101"/>
        <v>4.3274193548387094</v>
      </c>
      <c r="AA992" s="28">
        <v>1</v>
      </c>
      <c r="AB992" s="30">
        <v>3</v>
      </c>
      <c r="AC992" s="30">
        <v>10</v>
      </c>
      <c r="AD992" s="31">
        <v>1</v>
      </c>
      <c r="AE992" s="31">
        <v>365</v>
      </c>
      <c r="AF992" s="31">
        <v>365</v>
      </c>
      <c r="AG992" s="28">
        <v>1310</v>
      </c>
      <c r="AH992" s="28">
        <v>999</v>
      </c>
      <c r="AI992" s="28">
        <v>647</v>
      </c>
      <c r="AJ992" s="28">
        <v>686</v>
      </c>
      <c r="AK992" s="28">
        <v>186</v>
      </c>
      <c r="AL992" s="28">
        <v>51.5</v>
      </c>
      <c r="AM992" s="28">
        <f t="shared" si="98"/>
        <v>27.688172043010752</v>
      </c>
      <c r="AN992" s="28">
        <v>13944</v>
      </c>
      <c r="AO992" s="28" t="s">
        <v>3904</v>
      </c>
      <c r="AP992" s="28">
        <v>4.2999999999999997E-2</v>
      </c>
      <c r="AQ992" s="28">
        <v>0.71399999999999997</v>
      </c>
      <c r="AR992" s="28">
        <v>9.1399999999999995E-2</v>
      </c>
      <c r="AS992" s="28">
        <v>3.0699999999999998E-3</v>
      </c>
      <c r="AT992" s="28">
        <v>0</v>
      </c>
      <c r="AU992" s="28">
        <v>0.13</v>
      </c>
      <c r="AV992" s="28">
        <v>1.43E-2</v>
      </c>
      <c r="AW992" s="28">
        <v>4.0499999999999998E-3</v>
      </c>
      <c r="AX992" s="28">
        <v>5.5999999999999995E-4</v>
      </c>
      <c r="AY992" s="28">
        <v>15200</v>
      </c>
      <c r="AZ992" s="28">
        <v>5</v>
      </c>
      <c r="BA992" s="28">
        <v>5</v>
      </c>
      <c r="BB992" s="28">
        <v>23</v>
      </c>
      <c r="BC992" s="28">
        <v>0</v>
      </c>
      <c r="BD992" s="28">
        <v>1</v>
      </c>
      <c r="BE992" s="28">
        <v>8</v>
      </c>
      <c r="BF992" s="28">
        <v>0</v>
      </c>
      <c r="BG992" s="28">
        <v>2</v>
      </c>
      <c r="BH992" s="28">
        <v>0</v>
      </c>
      <c r="BI992" s="28">
        <v>0</v>
      </c>
      <c r="BJ992" s="28">
        <v>6</v>
      </c>
      <c r="BK992" s="28" t="s">
        <v>199</v>
      </c>
      <c r="BL992" s="28">
        <v>72</v>
      </c>
      <c r="BM992" s="28">
        <v>1</v>
      </c>
      <c r="BN992" s="28" t="s">
        <v>3905</v>
      </c>
      <c r="BS992" s="32" t="s">
        <v>3904</v>
      </c>
      <c r="BT992" t="s">
        <v>201</v>
      </c>
      <c r="BU992">
        <v>1</v>
      </c>
      <c r="BV992" s="33" t="s">
        <v>3709</v>
      </c>
      <c r="BX992" s="34" t="s">
        <v>3726</v>
      </c>
      <c r="BY992" s="35" t="s">
        <v>3712</v>
      </c>
      <c r="BZ992" s="35" t="s">
        <v>3726</v>
      </c>
      <c r="CA992" s="35" t="s">
        <v>187</v>
      </c>
      <c r="CB992" s="35" t="s">
        <v>188</v>
      </c>
      <c r="CC992" s="35">
        <v>1</v>
      </c>
      <c r="CD992" s="28" t="s">
        <v>202</v>
      </c>
      <c r="CE992" s="28">
        <v>1</v>
      </c>
      <c r="CF992" s="36" t="s">
        <v>203</v>
      </c>
      <c r="CH992" s="28">
        <v>1531713</v>
      </c>
      <c r="CI992" s="28">
        <v>6805889</v>
      </c>
      <c r="CJ992">
        <v>85.75</v>
      </c>
      <c r="CK992">
        <v>62.7</v>
      </c>
      <c r="CL992">
        <v>23.049999999999997</v>
      </c>
      <c r="CM992">
        <v>23.049999999999997</v>
      </c>
      <c r="CN992">
        <v>33.53</v>
      </c>
      <c r="CO992" s="38" t="s">
        <v>977</v>
      </c>
      <c r="CS992" s="38">
        <v>3</v>
      </c>
      <c r="CT992" s="38">
        <v>10</v>
      </c>
      <c r="CU992" s="47">
        <v>44287</v>
      </c>
      <c r="CV992" s="47">
        <v>44454</v>
      </c>
      <c r="CY992" s="39" t="s">
        <v>977</v>
      </c>
      <c r="CZ992" s="40">
        <v>0</v>
      </c>
      <c r="DA992" s="35" t="s">
        <v>205</v>
      </c>
      <c r="DF992" s="41">
        <v>8.7999999999999995E-2</v>
      </c>
      <c r="DI992" s="41">
        <v>4.91</v>
      </c>
      <c r="DJ992" s="41">
        <v>2.1999999999999999E-2</v>
      </c>
      <c r="DK992" s="41">
        <v>7.0000000000000001E-3</v>
      </c>
      <c r="DL992" s="41">
        <v>2.1999999999999999E-2</v>
      </c>
      <c r="DP992" s="42">
        <v>390</v>
      </c>
      <c r="DQ992" s="42">
        <v>2036</v>
      </c>
      <c r="DR992" s="42">
        <v>13944</v>
      </c>
      <c r="DS992" s="35" t="s">
        <v>189</v>
      </c>
      <c r="DT992" s="35">
        <v>22</v>
      </c>
      <c r="DW992" s="35" t="s">
        <v>690</v>
      </c>
      <c r="DX992" s="35" t="s">
        <v>691</v>
      </c>
      <c r="EA992" s="35" t="s">
        <v>215</v>
      </c>
      <c r="EC992" s="35" t="s">
        <v>194</v>
      </c>
      <c r="EG992" s="28">
        <v>46.6</v>
      </c>
      <c r="EH992" s="28">
        <v>34.1</v>
      </c>
      <c r="EI992" s="28">
        <v>19.8</v>
      </c>
      <c r="EJ992" s="28">
        <v>21.4</v>
      </c>
      <c r="EK992" s="28">
        <v>6.91</v>
      </c>
      <c r="EL992" s="28">
        <v>2.15</v>
      </c>
      <c r="EM992" s="44">
        <f t="shared" si="102"/>
        <v>31.114327062228654</v>
      </c>
      <c r="EN992" s="28" t="s">
        <v>3904</v>
      </c>
      <c r="EO992" s="33">
        <v>13944</v>
      </c>
      <c r="EP992" s="33" t="s">
        <v>3904</v>
      </c>
    </row>
    <row r="993" spans="2:146" x14ac:dyDescent="0.35">
      <c r="B993" s="28">
        <v>1048</v>
      </c>
      <c r="C993" s="28">
        <v>2036</v>
      </c>
      <c r="D993" s="28">
        <v>48</v>
      </c>
      <c r="E993" s="28" t="s">
        <v>683</v>
      </c>
      <c r="F993" s="28" t="s">
        <v>683</v>
      </c>
      <c r="G993" s="28" t="s">
        <v>683</v>
      </c>
      <c r="H993" s="28" t="s">
        <v>3906</v>
      </c>
      <c r="I993" s="28">
        <v>1</v>
      </c>
      <c r="J993" s="28" t="s">
        <v>370</v>
      </c>
      <c r="K993" s="28">
        <v>21</v>
      </c>
      <c r="L993" s="28" t="s">
        <v>3903</v>
      </c>
      <c r="M993" s="28" t="s">
        <v>3903</v>
      </c>
      <c r="N993" s="29">
        <v>1605.47</v>
      </c>
      <c r="O993" s="29">
        <v>5813.1100000000006</v>
      </c>
      <c r="P993" s="28">
        <f t="shared" si="97"/>
        <v>62.7</v>
      </c>
      <c r="Q993" s="28">
        <f t="shared" si="103"/>
        <v>0.5767996820978788</v>
      </c>
      <c r="R993" s="28">
        <v>1531713</v>
      </c>
      <c r="S993" s="28">
        <v>6805889</v>
      </c>
      <c r="T993" s="28">
        <v>1</v>
      </c>
      <c r="U993" s="28">
        <v>5.1079999999999997</v>
      </c>
      <c r="V993" s="28">
        <v>1</v>
      </c>
      <c r="W993" s="28">
        <v>0</v>
      </c>
      <c r="X993" s="28">
        <f t="shared" si="104"/>
        <v>1.6129032258064515</v>
      </c>
      <c r="Y993" s="28">
        <f t="shared" si="105"/>
        <v>5.8139534883720927</v>
      </c>
      <c r="Z993" s="28">
        <f t="shared" si="101"/>
        <v>4.3591397849462368</v>
      </c>
      <c r="AA993" s="28">
        <v>1</v>
      </c>
      <c r="AB993" s="30">
        <v>3</v>
      </c>
      <c r="AC993" s="30">
        <v>10</v>
      </c>
      <c r="AD993" s="31">
        <v>1</v>
      </c>
      <c r="AE993" s="31">
        <v>365</v>
      </c>
      <c r="AF993" s="31">
        <v>365</v>
      </c>
      <c r="AG993" s="28">
        <v>1310</v>
      </c>
      <c r="AH993" s="28">
        <v>999</v>
      </c>
      <c r="AI993" s="28">
        <v>647</v>
      </c>
      <c r="AJ993" s="28">
        <v>686</v>
      </c>
      <c r="AK993" s="28">
        <v>186</v>
      </c>
      <c r="AL993" s="28">
        <v>51.6</v>
      </c>
      <c r="AM993" s="28">
        <f t="shared" si="98"/>
        <v>27.741935483870968</v>
      </c>
      <c r="AN993" s="28">
        <v>13893</v>
      </c>
      <c r="AO993" s="28" t="s">
        <v>3907</v>
      </c>
      <c r="AP993" s="28">
        <v>4.2900000000000001E-2</v>
      </c>
      <c r="AQ993" s="28">
        <v>0.71399999999999997</v>
      </c>
      <c r="AR993" s="28">
        <v>9.1300000000000006E-2</v>
      </c>
      <c r="AS993" s="28">
        <v>3.0699999999999998E-3</v>
      </c>
      <c r="AT993" s="28">
        <v>0</v>
      </c>
      <c r="AU993" s="28">
        <v>0.13</v>
      </c>
      <c r="AV993" s="28">
        <v>1.43E-2</v>
      </c>
      <c r="AW993" s="28">
        <v>4.2700000000000004E-3</v>
      </c>
      <c r="AX993" s="28">
        <v>5.9999999999999995E-4</v>
      </c>
      <c r="AY993" s="28">
        <v>15200</v>
      </c>
      <c r="AZ993" s="28">
        <v>5</v>
      </c>
      <c r="BA993" s="28">
        <v>5</v>
      </c>
      <c r="BB993" s="28">
        <v>23</v>
      </c>
      <c r="BC993" s="28">
        <v>0</v>
      </c>
      <c r="BD993" s="28">
        <v>1</v>
      </c>
      <c r="BE993" s="28">
        <v>8</v>
      </c>
      <c r="BF993" s="28">
        <v>0</v>
      </c>
      <c r="BG993" s="28">
        <v>2</v>
      </c>
      <c r="BH993" s="28">
        <v>0</v>
      </c>
      <c r="BI993" s="28">
        <v>0</v>
      </c>
      <c r="BJ993" s="28">
        <v>6</v>
      </c>
      <c r="BK993" s="28" t="s">
        <v>199</v>
      </c>
      <c r="BL993" s="28">
        <v>72</v>
      </c>
      <c r="BM993" s="28">
        <v>1</v>
      </c>
      <c r="BN993" s="28" t="s">
        <v>3905</v>
      </c>
      <c r="BS993" s="32" t="s">
        <v>3907</v>
      </c>
      <c r="BT993" t="s">
        <v>201</v>
      </c>
      <c r="BU993">
        <v>1</v>
      </c>
      <c r="BV993" s="33" t="s">
        <v>3709</v>
      </c>
      <c r="BX993" s="34" t="s">
        <v>3726</v>
      </c>
      <c r="BY993" s="35" t="s">
        <v>3712</v>
      </c>
      <c r="BZ993" s="35" t="s">
        <v>3726</v>
      </c>
      <c r="CA993" s="35" t="s">
        <v>187</v>
      </c>
      <c r="CB993" s="35" t="s">
        <v>188</v>
      </c>
      <c r="CC993" s="35">
        <v>1</v>
      </c>
      <c r="CD993" s="28" t="s">
        <v>202</v>
      </c>
      <c r="CE993" s="28">
        <v>1</v>
      </c>
      <c r="CF993" s="36" t="s">
        <v>203</v>
      </c>
      <c r="CH993" s="28">
        <v>1532066</v>
      </c>
      <c r="CI993" s="28">
        <v>6804396</v>
      </c>
      <c r="CJ993">
        <v>62.7</v>
      </c>
      <c r="CK993">
        <v>52.22</v>
      </c>
      <c r="CL993">
        <v>10.480000000000004</v>
      </c>
      <c r="CM993">
        <v>10.480000000000004</v>
      </c>
      <c r="CN993">
        <v>33.53</v>
      </c>
      <c r="CO993" s="38" t="s">
        <v>977</v>
      </c>
      <c r="CS993" s="38">
        <v>3</v>
      </c>
      <c r="CT993" s="38">
        <v>10</v>
      </c>
      <c r="CU993" s="47">
        <v>44287</v>
      </c>
      <c r="CV993" s="47">
        <v>44454</v>
      </c>
      <c r="CY993" s="39" t="s">
        <v>977</v>
      </c>
      <c r="CZ993" s="40">
        <v>0</v>
      </c>
      <c r="DA993" s="35" t="s">
        <v>205</v>
      </c>
      <c r="DF993" s="41">
        <v>0.11799999999999999</v>
      </c>
      <c r="DI993" s="41">
        <v>4.91</v>
      </c>
      <c r="DJ993" s="41">
        <v>8.7999999999999995E-2</v>
      </c>
      <c r="DK993" s="41">
        <v>2.1999999999999999E-2</v>
      </c>
      <c r="DL993" s="41">
        <v>7.0000000000000001E-3</v>
      </c>
      <c r="DM993" s="41">
        <v>2.1999999999999999E-2</v>
      </c>
      <c r="DP993" s="42">
        <v>1048</v>
      </c>
      <c r="DQ993" s="42">
        <v>2036</v>
      </c>
      <c r="DR993" s="42">
        <v>13893</v>
      </c>
      <c r="DS993" s="35" t="s">
        <v>189</v>
      </c>
      <c r="DT993" s="35">
        <v>22</v>
      </c>
      <c r="DW993" s="35" t="s">
        <v>690</v>
      </c>
      <c r="DX993" s="35" t="s">
        <v>691</v>
      </c>
      <c r="EA993" s="35" t="s">
        <v>215</v>
      </c>
      <c r="EC993" s="35" t="s">
        <v>194</v>
      </c>
      <c r="EG993" s="28">
        <v>47.4</v>
      </c>
      <c r="EH993" s="28">
        <v>34.700000000000003</v>
      </c>
      <c r="EI993" s="28">
        <v>20.2</v>
      </c>
      <c r="EJ993" s="28">
        <v>21.8</v>
      </c>
      <c r="EK993" s="28">
        <v>7.05</v>
      </c>
      <c r="EL993" s="28">
        <v>2.19</v>
      </c>
      <c r="EM993" s="44">
        <f t="shared" si="102"/>
        <v>31.063829787234042</v>
      </c>
      <c r="EN993" s="28" t="s">
        <v>3907</v>
      </c>
      <c r="EO993" s="33">
        <v>13893</v>
      </c>
      <c r="EP993" s="33" t="s">
        <v>3907</v>
      </c>
    </row>
    <row r="994" spans="2:146" x14ac:dyDescent="0.35">
      <c r="B994" s="28">
        <v>323</v>
      </c>
      <c r="C994" s="28">
        <v>2037</v>
      </c>
      <c r="D994" s="28">
        <v>38</v>
      </c>
      <c r="E994" s="28" t="s">
        <v>463</v>
      </c>
      <c r="F994" s="28" t="s">
        <v>1542</v>
      </c>
      <c r="G994" s="28" t="s">
        <v>1542</v>
      </c>
      <c r="H994" s="28" t="s">
        <v>3908</v>
      </c>
      <c r="I994" s="28">
        <v>3</v>
      </c>
      <c r="J994" s="28" t="s">
        <v>417</v>
      </c>
      <c r="K994" s="28">
        <v>23</v>
      </c>
      <c r="L994" s="28" t="s">
        <v>3909</v>
      </c>
      <c r="M994" s="28" t="s">
        <v>3909</v>
      </c>
      <c r="N994" s="29">
        <v>5206.08</v>
      </c>
      <c r="O994" s="29">
        <v>9668.9399999999987</v>
      </c>
      <c r="P994" s="28">
        <f t="shared" si="97"/>
        <v>345.95</v>
      </c>
      <c r="Q994" s="28">
        <f t="shared" si="103"/>
        <v>0.96504890918756359</v>
      </c>
      <c r="R994" s="28">
        <v>1481614</v>
      </c>
      <c r="S994" s="28">
        <v>7152118</v>
      </c>
      <c r="T994" s="28">
        <v>1</v>
      </c>
      <c r="U994" s="28">
        <v>0.108</v>
      </c>
      <c r="V994" s="28">
        <v>0</v>
      </c>
      <c r="W994" s="28">
        <v>0</v>
      </c>
      <c r="X994" s="28">
        <v>0</v>
      </c>
      <c r="Y994" s="28">
        <v>0</v>
      </c>
      <c r="Z994" s="28">
        <f t="shared" si="101"/>
        <v>0.57446808510638303</v>
      </c>
      <c r="AA994" s="28">
        <v>1</v>
      </c>
      <c r="AB994" s="30">
        <v>0</v>
      </c>
      <c r="AC994" s="30">
        <v>0</v>
      </c>
      <c r="AG994" s="28">
        <v>136</v>
      </c>
      <c r="AH994" s="28">
        <v>107</v>
      </c>
      <c r="AI994" s="28">
        <v>74.400000000000006</v>
      </c>
      <c r="AJ994" s="28">
        <v>78</v>
      </c>
      <c r="AK994" s="28">
        <v>18.8</v>
      </c>
      <c r="AL994" s="28">
        <v>4.18</v>
      </c>
      <c r="AM994" s="28">
        <f t="shared" si="98"/>
        <v>22.23404255319149</v>
      </c>
      <c r="AN994" s="28">
        <v>26570</v>
      </c>
      <c r="AO994" s="28" t="s">
        <v>3910</v>
      </c>
      <c r="AP994" s="28">
        <v>7.9600000000000004E-2</v>
      </c>
      <c r="AQ994" s="28">
        <v>0.442</v>
      </c>
      <c r="AR994" s="28">
        <v>0.29799999999999999</v>
      </c>
      <c r="AS994" s="28">
        <v>2.3E-2</v>
      </c>
      <c r="AT994" s="28">
        <v>0</v>
      </c>
      <c r="AU994" s="28">
        <v>0.157</v>
      </c>
      <c r="AV994" s="28">
        <v>2.9E-4</v>
      </c>
      <c r="AW994" s="28">
        <v>4.4000000000000002E-4</v>
      </c>
      <c r="AX994" s="28">
        <v>1.0000000000000001E-5</v>
      </c>
      <c r="AY994" s="28">
        <v>2160</v>
      </c>
      <c r="AZ994" s="28">
        <v>0</v>
      </c>
      <c r="BA994" s="28">
        <v>7</v>
      </c>
      <c r="BB994" s="28">
        <v>32</v>
      </c>
      <c r="BC994" s="28">
        <v>0</v>
      </c>
      <c r="BD994" s="28">
        <v>1</v>
      </c>
      <c r="BE994" s="28">
        <v>20</v>
      </c>
      <c r="BF994" s="28">
        <v>0</v>
      </c>
      <c r="BG994" s="28">
        <v>2</v>
      </c>
      <c r="BH994" s="28">
        <v>0</v>
      </c>
      <c r="BI994" s="28">
        <v>0</v>
      </c>
      <c r="BJ994" s="28">
        <v>13</v>
      </c>
      <c r="BK994" s="28" t="s">
        <v>491</v>
      </c>
      <c r="BL994" s="28">
        <v>93</v>
      </c>
      <c r="BM994" s="28">
        <v>1</v>
      </c>
      <c r="BN994" s="28" t="s">
        <v>544</v>
      </c>
      <c r="BS994" s="32" t="s">
        <v>3910</v>
      </c>
      <c r="BT994" t="s">
        <v>201</v>
      </c>
      <c r="BU994">
        <v>1</v>
      </c>
      <c r="BV994" s="33" t="s">
        <v>3709</v>
      </c>
      <c r="BX994" s="34" t="s">
        <v>3726</v>
      </c>
      <c r="BY994" s="35" t="s">
        <v>3712</v>
      </c>
      <c r="BZ994" s="35" t="s">
        <v>3726</v>
      </c>
      <c r="CA994" s="35" t="s">
        <v>187</v>
      </c>
      <c r="CB994" s="35" t="s">
        <v>188</v>
      </c>
      <c r="CC994" s="35">
        <v>1</v>
      </c>
      <c r="CD994" s="28" t="s">
        <v>202</v>
      </c>
      <c r="CE994" s="28">
        <v>1</v>
      </c>
      <c r="CF994" s="36" t="s">
        <v>203</v>
      </c>
      <c r="CG994" s="37" t="s">
        <v>223</v>
      </c>
      <c r="CH994" s="28">
        <v>1484460</v>
      </c>
      <c r="CI994" s="28">
        <v>7148832</v>
      </c>
      <c r="CJ994">
        <v>345.95</v>
      </c>
      <c r="CK994">
        <v>311.17</v>
      </c>
      <c r="CL994">
        <v>34.779999999999973</v>
      </c>
      <c r="CM994">
        <v>34.779999999999973</v>
      </c>
      <c r="CN994">
        <v>93.31</v>
      </c>
      <c r="CO994" s="38" t="s">
        <v>189</v>
      </c>
      <c r="CY994" s="39" t="s">
        <v>189</v>
      </c>
      <c r="CZ994" s="40">
        <v>0</v>
      </c>
      <c r="DA994" s="35" t="s">
        <v>205</v>
      </c>
      <c r="DF994" s="41">
        <v>2.5000000000000001E-2</v>
      </c>
      <c r="DI994" s="41">
        <v>8.3000000000000004E-2</v>
      </c>
      <c r="DP994" s="42">
        <v>323</v>
      </c>
      <c r="DQ994" s="42">
        <v>2037</v>
      </c>
      <c r="DR994" s="42">
        <v>26570</v>
      </c>
      <c r="DS994" s="35" t="s">
        <v>189</v>
      </c>
      <c r="DT994" s="35">
        <v>73</v>
      </c>
      <c r="DU994" s="35" t="s">
        <v>3911</v>
      </c>
      <c r="DX994" s="35" t="s">
        <v>425</v>
      </c>
      <c r="EA994" s="35" t="s">
        <v>3912</v>
      </c>
      <c r="EC994" s="35" t="s">
        <v>194</v>
      </c>
      <c r="EG994" s="28">
        <v>2.75</v>
      </c>
      <c r="EH994" s="28">
        <v>2.1</v>
      </c>
      <c r="EI994" s="28">
        <v>1.35</v>
      </c>
      <c r="EJ994" s="28">
        <v>1.43</v>
      </c>
      <c r="EK994" s="28">
        <v>0.66800000000000004</v>
      </c>
      <c r="EL994" s="28">
        <v>0.23699999999999999</v>
      </c>
      <c r="EM994" s="44">
        <f t="shared" si="102"/>
        <v>35.47904191616766</v>
      </c>
      <c r="EN994" s="28" t="s">
        <v>3910</v>
      </c>
      <c r="EO994" s="33">
        <v>26570</v>
      </c>
      <c r="EP994" s="33" t="s">
        <v>3910</v>
      </c>
    </row>
    <row r="995" spans="2:146" x14ac:dyDescent="0.35">
      <c r="B995" s="28">
        <v>1049</v>
      </c>
      <c r="C995" s="28">
        <v>2037</v>
      </c>
      <c r="D995" s="28">
        <v>38</v>
      </c>
      <c r="E995" s="28" t="s">
        <v>463</v>
      </c>
      <c r="F995" s="28" t="s">
        <v>1542</v>
      </c>
      <c r="G995" s="28" t="s">
        <v>1542</v>
      </c>
      <c r="H995" s="28" t="s">
        <v>3913</v>
      </c>
      <c r="I995" s="28">
        <v>3</v>
      </c>
      <c r="J995" s="28" t="s">
        <v>417</v>
      </c>
      <c r="K995" s="28">
        <v>23</v>
      </c>
      <c r="L995" s="28" t="s">
        <v>3909</v>
      </c>
      <c r="M995" s="28" t="s">
        <v>3909</v>
      </c>
      <c r="N995" s="29">
        <v>4462.8599999999997</v>
      </c>
      <c r="O995" s="29">
        <v>9668.9399999999987</v>
      </c>
      <c r="P995" s="28">
        <f t="shared" si="97"/>
        <v>311.17</v>
      </c>
      <c r="Q995" s="28">
        <f t="shared" si="103"/>
        <v>0.96504890918756359</v>
      </c>
      <c r="R995" s="28">
        <v>1484460</v>
      </c>
      <c r="S995" s="28">
        <v>7148832</v>
      </c>
      <c r="T995" s="28">
        <v>1</v>
      </c>
      <c r="U995" s="28">
        <v>0.749</v>
      </c>
      <c r="V995" s="28">
        <v>0</v>
      </c>
      <c r="W995" s="28">
        <v>0</v>
      </c>
      <c r="X995" s="28">
        <v>0</v>
      </c>
      <c r="Y995" s="28">
        <v>0</v>
      </c>
      <c r="Z995" s="28">
        <f t="shared" si="101"/>
        <v>3.8410256410256407</v>
      </c>
      <c r="AA995" s="28">
        <v>1</v>
      </c>
      <c r="AB995" s="30">
        <v>0</v>
      </c>
      <c r="AC995" s="30">
        <v>0</v>
      </c>
      <c r="AG995" s="28">
        <v>137</v>
      </c>
      <c r="AH995" s="28">
        <v>108</v>
      </c>
      <c r="AI995" s="28">
        <v>75.5</v>
      </c>
      <c r="AJ995" s="28">
        <v>79.2</v>
      </c>
      <c r="AK995" s="28">
        <v>19.5</v>
      </c>
      <c r="AL995" s="28">
        <v>4.34</v>
      </c>
      <c r="AM995" s="28">
        <f t="shared" si="98"/>
        <v>22.256410256410255</v>
      </c>
      <c r="AN995" s="28">
        <v>26507</v>
      </c>
      <c r="AO995" s="28" t="s">
        <v>3914</v>
      </c>
      <c r="AP995" s="28">
        <v>7.8200000000000006E-2</v>
      </c>
      <c r="AQ995" s="28">
        <v>0.45200000000000001</v>
      </c>
      <c r="AR995" s="28">
        <v>0.29199999999999998</v>
      </c>
      <c r="AS995" s="28">
        <v>2.2499999999999999E-2</v>
      </c>
      <c r="AT995" s="28">
        <v>0</v>
      </c>
      <c r="AU995" s="28">
        <v>0.155</v>
      </c>
      <c r="AV995" s="28">
        <v>2.9E-4</v>
      </c>
      <c r="AW995" s="28">
        <v>4.2999999999999999E-4</v>
      </c>
      <c r="AX995" s="28">
        <v>1.0000000000000001E-5</v>
      </c>
      <c r="AY995" s="28">
        <v>2200</v>
      </c>
      <c r="AZ995" s="28">
        <v>0</v>
      </c>
      <c r="BA995" s="28">
        <v>7</v>
      </c>
      <c r="BB995" s="28">
        <v>32</v>
      </c>
      <c r="BC995" s="28">
        <v>0</v>
      </c>
      <c r="BD995" s="28">
        <v>1</v>
      </c>
      <c r="BE995" s="28">
        <v>20</v>
      </c>
      <c r="BF995" s="28">
        <v>0</v>
      </c>
      <c r="BG995" s="28">
        <v>2</v>
      </c>
      <c r="BH995" s="28">
        <v>0</v>
      </c>
      <c r="BI995" s="28">
        <v>0</v>
      </c>
      <c r="BJ995" s="28">
        <v>13</v>
      </c>
      <c r="BK995" s="28" t="s">
        <v>491</v>
      </c>
      <c r="BL995" s="28">
        <v>93</v>
      </c>
      <c r="BM995" s="28">
        <v>1</v>
      </c>
      <c r="BN995" s="28" t="s">
        <v>544</v>
      </c>
      <c r="BS995" s="32" t="s">
        <v>3914</v>
      </c>
      <c r="BT995" t="s">
        <v>201</v>
      </c>
      <c r="BU995">
        <v>1</v>
      </c>
      <c r="BV995" s="33" t="s">
        <v>3709</v>
      </c>
      <c r="BX995" s="34" t="s">
        <v>3726</v>
      </c>
      <c r="BY995" s="35" t="s">
        <v>3712</v>
      </c>
      <c r="BZ995" s="35" t="s">
        <v>3726</v>
      </c>
      <c r="CA995" s="35" t="s">
        <v>187</v>
      </c>
      <c r="CB995" s="35" t="s">
        <v>188</v>
      </c>
      <c r="CC995" s="35">
        <v>1</v>
      </c>
      <c r="CD995" s="28" t="s">
        <v>202</v>
      </c>
      <c r="CE995" s="28">
        <v>1</v>
      </c>
      <c r="CF995" s="36" t="s">
        <v>203</v>
      </c>
      <c r="CG995" s="37" t="s">
        <v>223</v>
      </c>
      <c r="CH995" s="28">
        <v>1487717</v>
      </c>
      <c r="CI995" s="28">
        <v>7146769</v>
      </c>
      <c r="CJ995">
        <v>311.17</v>
      </c>
      <c r="CK995">
        <v>252.64</v>
      </c>
      <c r="CL995">
        <v>58.53000000000003</v>
      </c>
      <c r="CM995">
        <v>58.53000000000003</v>
      </c>
      <c r="CN995">
        <v>93.31</v>
      </c>
      <c r="CO995" s="38" t="s">
        <v>189</v>
      </c>
      <c r="CY995" s="39" t="s">
        <v>189</v>
      </c>
      <c r="CZ995" s="40">
        <v>0</v>
      </c>
      <c r="DA995" s="35" t="s">
        <v>205</v>
      </c>
      <c r="DF995" s="41">
        <v>0.23</v>
      </c>
      <c r="DI995" s="41">
        <v>2.5000000000000001E-2</v>
      </c>
      <c r="DJ995" s="41">
        <v>8.3000000000000004E-2</v>
      </c>
      <c r="DK995" s="41">
        <v>5.3999999999999999E-2</v>
      </c>
      <c r="DL995" s="41">
        <v>0.35699999999999998</v>
      </c>
      <c r="DP995" s="42">
        <v>1049</v>
      </c>
      <c r="DQ995" s="42">
        <v>2037</v>
      </c>
      <c r="DR995" s="42">
        <v>26507</v>
      </c>
      <c r="DS995" s="35" t="s">
        <v>189</v>
      </c>
      <c r="DT995" s="35">
        <v>73</v>
      </c>
      <c r="DU995" s="35" t="s">
        <v>3911</v>
      </c>
      <c r="DX995" s="35" t="s">
        <v>425</v>
      </c>
      <c r="EA995" s="35" t="s">
        <v>3912</v>
      </c>
      <c r="EC995" s="35" t="s">
        <v>194</v>
      </c>
      <c r="EG995" s="28">
        <v>9.98</v>
      </c>
      <c r="EH995" s="28">
        <v>8.07</v>
      </c>
      <c r="EI995" s="28">
        <v>5.89</v>
      </c>
      <c r="EJ995" s="28">
        <v>6.13</v>
      </c>
      <c r="EK995" s="28">
        <v>1.38</v>
      </c>
      <c r="EL995" s="28">
        <v>0.439</v>
      </c>
      <c r="EM995" s="44">
        <f t="shared" si="102"/>
        <v>31.811594202898551</v>
      </c>
      <c r="EN995" s="28" t="s">
        <v>3914</v>
      </c>
      <c r="EO995" s="33">
        <v>26507</v>
      </c>
      <c r="EP995" s="33" t="s">
        <v>3914</v>
      </c>
    </row>
    <row r="996" spans="2:146" x14ac:dyDescent="0.35">
      <c r="B996" s="28">
        <v>321</v>
      </c>
      <c r="C996" s="28">
        <v>2038</v>
      </c>
      <c r="D996" s="28">
        <v>48</v>
      </c>
      <c r="E996" s="28" t="s">
        <v>683</v>
      </c>
      <c r="F996" s="28" t="s">
        <v>3915</v>
      </c>
      <c r="G996" s="28" t="s">
        <v>3915</v>
      </c>
      <c r="H996" s="28" t="s">
        <v>3916</v>
      </c>
      <c r="I996" s="28">
        <v>2</v>
      </c>
      <c r="J996" s="28" t="s">
        <v>417</v>
      </c>
      <c r="K996" s="28">
        <v>23</v>
      </c>
      <c r="L996" s="28" t="s">
        <v>3917</v>
      </c>
      <c r="M996" s="28" t="s">
        <v>3917</v>
      </c>
      <c r="N996" s="29">
        <v>2758.58</v>
      </c>
      <c r="O996" s="29">
        <v>4282.18</v>
      </c>
      <c r="P996" s="28">
        <f t="shared" si="97"/>
        <v>576.69000000000005</v>
      </c>
      <c r="Q996" s="28">
        <f t="shared" si="103"/>
        <v>0.98547935864442981</v>
      </c>
      <c r="R996" s="28">
        <v>1381264</v>
      </c>
      <c r="S996" s="28">
        <v>6882679</v>
      </c>
      <c r="T996" s="28">
        <v>1</v>
      </c>
      <c r="U996" s="28">
        <v>3.3000000000000002E-2</v>
      </c>
      <c r="V996" s="28">
        <v>0</v>
      </c>
      <c r="W996" s="28">
        <v>0</v>
      </c>
      <c r="X996" s="28">
        <v>0</v>
      </c>
      <c r="Y996" s="28">
        <v>0</v>
      </c>
      <c r="Z996" s="28">
        <f t="shared" si="101"/>
        <v>0.5246422893481717</v>
      </c>
      <c r="AA996" s="28">
        <v>1</v>
      </c>
      <c r="AB996" s="30">
        <v>0</v>
      </c>
      <c r="AC996" s="30">
        <v>0</v>
      </c>
      <c r="AG996" s="28">
        <v>88.5</v>
      </c>
      <c r="AH996" s="28">
        <v>67.8</v>
      </c>
      <c r="AI996" s="28">
        <v>44.3</v>
      </c>
      <c r="AJ996" s="28">
        <v>46.9</v>
      </c>
      <c r="AK996" s="28">
        <v>6.29</v>
      </c>
      <c r="AL996" s="28">
        <v>0.86099999999999999</v>
      </c>
      <c r="AM996" s="28">
        <f t="shared" si="98"/>
        <v>13.68839427662957</v>
      </c>
      <c r="AN996" s="28">
        <v>63070</v>
      </c>
      <c r="AO996" s="28" t="s">
        <v>3918</v>
      </c>
      <c r="AP996" s="28">
        <v>4.4600000000000001E-2</v>
      </c>
      <c r="AQ996" s="28">
        <v>0.503</v>
      </c>
      <c r="AR996" s="28">
        <v>0.22600000000000001</v>
      </c>
      <c r="AS996" s="28">
        <v>1.0200000000000001E-2</v>
      </c>
      <c r="AT996" s="28">
        <v>0</v>
      </c>
      <c r="AU996" s="28">
        <v>0.20399999999999999</v>
      </c>
      <c r="AV996" s="28">
        <v>1.14E-3</v>
      </c>
      <c r="AW996" s="28">
        <v>1.06E-2</v>
      </c>
      <c r="AX996" s="28">
        <v>1.7000000000000001E-4</v>
      </c>
      <c r="AY996" s="28">
        <v>410</v>
      </c>
      <c r="AZ996" s="28">
        <v>0</v>
      </c>
      <c r="BA996" s="28">
        <v>0</v>
      </c>
      <c r="BB996" s="28">
        <v>4</v>
      </c>
      <c r="BC996" s="28">
        <v>0</v>
      </c>
      <c r="BD996" s="28">
        <v>1</v>
      </c>
      <c r="BE996" s="28">
        <v>6</v>
      </c>
      <c r="BF996" s="28">
        <v>0</v>
      </c>
      <c r="BG996" s="28">
        <v>1</v>
      </c>
      <c r="BH996" s="28">
        <v>0</v>
      </c>
      <c r="BI996" s="28">
        <v>0</v>
      </c>
      <c r="BJ996" s="28">
        <v>5</v>
      </c>
      <c r="BL996" s="28">
        <v>100</v>
      </c>
      <c r="BM996" s="28">
        <v>0</v>
      </c>
      <c r="BN996" s="28" t="s">
        <v>3919</v>
      </c>
      <c r="BS996" s="32" t="s">
        <v>3918</v>
      </c>
      <c r="BT996" t="s">
        <v>201</v>
      </c>
      <c r="BU996">
        <v>1</v>
      </c>
      <c r="BV996" s="33" t="s">
        <v>3709</v>
      </c>
      <c r="BX996" s="34" t="s">
        <v>3726</v>
      </c>
      <c r="BY996" s="35" t="s">
        <v>3712</v>
      </c>
      <c r="BZ996" s="35" t="s">
        <v>3726</v>
      </c>
      <c r="CA996" s="35" t="s">
        <v>187</v>
      </c>
      <c r="CB996" s="35" t="s">
        <v>188</v>
      </c>
      <c r="CC996" s="35">
        <v>1</v>
      </c>
      <c r="CD996" s="28" t="s">
        <v>202</v>
      </c>
      <c r="CE996" s="28">
        <v>1</v>
      </c>
      <c r="CF996" s="36" t="s">
        <v>203</v>
      </c>
      <c r="CG996" s="37" t="s">
        <v>223</v>
      </c>
      <c r="CH996" s="28">
        <v>1383620</v>
      </c>
      <c r="CI996" s="28">
        <v>6882763</v>
      </c>
      <c r="CJ996">
        <v>576.69000000000005</v>
      </c>
      <c r="CK996">
        <v>547.54</v>
      </c>
      <c r="CL996">
        <v>29.150000000000091</v>
      </c>
      <c r="CM996">
        <v>29.150000000000091</v>
      </c>
      <c r="CN996">
        <v>42.200000000000045</v>
      </c>
      <c r="CY996" s="39">
        <v>0</v>
      </c>
      <c r="CZ996" s="40">
        <v>0</v>
      </c>
      <c r="DA996" s="35" t="s">
        <v>214</v>
      </c>
      <c r="DF996" s="41">
        <v>3.3000000000000002E-2</v>
      </c>
      <c r="DP996" s="42">
        <v>321</v>
      </c>
      <c r="DQ996" s="42">
        <v>2038</v>
      </c>
      <c r="DR996" s="42">
        <v>63070</v>
      </c>
      <c r="DS996" s="35" t="s">
        <v>189</v>
      </c>
      <c r="DT996" s="35">
        <v>55</v>
      </c>
      <c r="DU996" s="35" t="s">
        <v>3920</v>
      </c>
      <c r="DV996" s="43" t="s">
        <v>1533</v>
      </c>
      <c r="DX996" s="35" t="s">
        <v>691</v>
      </c>
      <c r="EA996" s="35" t="s">
        <v>207</v>
      </c>
      <c r="EC996" s="35" t="s">
        <v>194</v>
      </c>
      <c r="EG996" s="28">
        <v>101</v>
      </c>
      <c r="EH996" s="28">
        <v>68.400000000000006</v>
      </c>
      <c r="EI996" s="28">
        <v>30.9</v>
      </c>
      <c r="EJ996" s="28">
        <v>35</v>
      </c>
      <c r="EK996" s="28">
        <v>6.65</v>
      </c>
      <c r="EL996" s="28">
        <v>0.309</v>
      </c>
      <c r="EM996" s="44">
        <f t="shared" si="102"/>
        <v>4.6466165413533833</v>
      </c>
      <c r="EN996" s="28" t="s">
        <v>3918</v>
      </c>
      <c r="EO996" s="33">
        <v>63070</v>
      </c>
      <c r="EP996" s="33" t="s">
        <v>3918</v>
      </c>
    </row>
    <row r="997" spans="2:146" x14ac:dyDescent="0.35">
      <c r="B997" s="28">
        <v>1050</v>
      </c>
      <c r="C997" s="28">
        <v>2038</v>
      </c>
      <c r="D997" s="28">
        <v>48</v>
      </c>
      <c r="E997" s="28" t="s">
        <v>683</v>
      </c>
      <c r="F997" s="28" t="s">
        <v>3915</v>
      </c>
      <c r="G997" s="28" t="s">
        <v>3915</v>
      </c>
      <c r="H997" s="28" t="s">
        <v>3921</v>
      </c>
      <c r="I997" s="28">
        <v>2</v>
      </c>
      <c r="J997" s="28" t="s">
        <v>417</v>
      </c>
      <c r="K997" s="28">
        <v>23</v>
      </c>
      <c r="L997" s="28" t="s">
        <v>3917</v>
      </c>
      <c r="M997" s="28" t="s">
        <v>3917</v>
      </c>
      <c r="N997" s="29">
        <v>1523.6</v>
      </c>
      <c r="O997" s="29">
        <v>4282.18</v>
      </c>
      <c r="P997" s="28">
        <f t="shared" si="97"/>
        <v>547.54</v>
      </c>
      <c r="Q997" s="28">
        <f t="shared" si="103"/>
        <v>0.98547935864442981</v>
      </c>
      <c r="R997" s="28">
        <v>1383620</v>
      </c>
      <c r="S997" s="28">
        <v>6882763</v>
      </c>
      <c r="T997" s="28">
        <v>1</v>
      </c>
      <c r="U997" s="28">
        <v>1.1279999999999999</v>
      </c>
      <c r="V997" s="28">
        <v>0</v>
      </c>
      <c r="W997" s="28">
        <v>0</v>
      </c>
      <c r="X997" s="28">
        <v>0</v>
      </c>
      <c r="Y997" s="28">
        <v>0</v>
      </c>
      <c r="Z997" s="28">
        <f t="shared" si="101"/>
        <v>14.443021766965428</v>
      </c>
      <c r="AA997" s="28">
        <v>1</v>
      </c>
      <c r="AB997" s="30">
        <v>0</v>
      </c>
      <c r="AC997" s="30">
        <v>0</v>
      </c>
      <c r="AG997" s="28">
        <v>104</v>
      </c>
      <c r="AH997" s="28">
        <v>79.599999999999994</v>
      </c>
      <c r="AI997" s="28">
        <v>51.8</v>
      </c>
      <c r="AJ997" s="28">
        <v>54.9</v>
      </c>
      <c r="AK997" s="28">
        <v>7.81</v>
      </c>
      <c r="AL997" s="28">
        <v>1.1499999999999999</v>
      </c>
      <c r="AM997" s="28">
        <f t="shared" si="98"/>
        <v>14.724711907810498</v>
      </c>
      <c r="AN997" s="28">
        <v>16236</v>
      </c>
      <c r="AO997" s="28" t="s">
        <v>3922</v>
      </c>
      <c r="AP997" s="28">
        <v>3.5999999999999997E-2</v>
      </c>
      <c r="AQ997" s="28">
        <v>0.56999999999999995</v>
      </c>
      <c r="AR997" s="28">
        <v>0.186</v>
      </c>
      <c r="AS997" s="28">
        <v>8.2100000000000003E-3</v>
      </c>
      <c r="AT997" s="28">
        <v>0</v>
      </c>
      <c r="AU997" s="28">
        <v>0.189</v>
      </c>
      <c r="AV997" s="28">
        <v>1.2199999999999999E-3</v>
      </c>
      <c r="AW997" s="28">
        <v>8.8900000000000003E-3</v>
      </c>
      <c r="AX997" s="28">
        <v>1.9000000000000001E-4</v>
      </c>
      <c r="AY997" s="28">
        <v>533</v>
      </c>
      <c r="AZ997" s="28">
        <v>0</v>
      </c>
      <c r="BA997" s="28">
        <v>0</v>
      </c>
      <c r="BB997" s="28">
        <v>4</v>
      </c>
      <c r="BC997" s="28">
        <v>0</v>
      </c>
      <c r="BD997" s="28">
        <v>1</v>
      </c>
      <c r="BE997" s="28">
        <v>6</v>
      </c>
      <c r="BF997" s="28">
        <v>0</v>
      </c>
      <c r="BG997" s="28">
        <v>1</v>
      </c>
      <c r="BH997" s="28">
        <v>0</v>
      </c>
      <c r="BI997" s="28">
        <v>0</v>
      </c>
      <c r="BJ997" s="28">
        <v>5</v>
      </c>
      <c r="BL997" s="28">
        <v>100</v>
      </c>
      <c r="BM997" s="28">
        <v>0</v>
      </c>
      <c r="BN997" s="28" t="s">
        <v>3919</v>
      </c>
      <c r="BS997" s="32" t="s">
        <v>3922</v>
      </c>
      <c r="BT997" t="s">
        <v>201</v>
      </c>
      <c r="BU997">
        <v>1</v>
      </c>
      <c r="BV997" s="33" t="s">
        <v>3709</v>
      </c>
      <c r="BX997" s="34" t="s">
        <v>3726</v>
      </c>
      <c r="BY997" s="35" t="s">
        <v>3712</v>
      </c>
      <c r="BZ997" s="35" t="s">
        <v>3726</v>
      </c>
      <c r="CA997" s="35" t="s">
        <v>187</v>
      </c>
      <c r="CB997" s="35" t="s">
        <v>188</v>
      </c>
      <c r="CC997" s="35">
        <v>1</v>
      </c>
      <c r="CD997" s="28" t="s">
        <v>202</v>
      </c>
      <c r="CE997" s="28">
        <v>1</v>
      </c>
      <c r="CF997" s="36" t="s">
        <v>203</v>
      </c>
      <c r="CG997" s="37" t="s">
        <v>223</v>
      </c>
      <c r="CH997" s="28">
        <v>1384724</v>
      </c>
      <c r="CI997" s="28">
        <v>6882148</v>
      </c>
      <c r="CJ997">
        <v>547.54</v>
      </c>
      <c r="CK997">
        <v>534.49</v>
      </c>
      <c r="CL997">
        <v>13.049999999999955</v>
      </c>
      <c r="CM997">
        <v>13.049999999999955</v>
      </c>
      <c r="CN997">
        <v>42.200000000000045</v>
      </c>
      <c r="CY997" s="39">
        <v>0</v>
      </c>
      <c r="CZ997" s="40">
        <v>0</v>
      </c>
      <c r="DA997" s="35" t="s">
        <v>214</v>
      </c>
      <c r="DI997" s="41">
        <v>3.3000000000000002E-2</v>
      </c>
      <c r="DJ997" s="41">
        <v>9.9000000000000005E-2</v>
      </c>
      <c r="DK997" s="41">
        <v>6.0999999999999999E-2</v>
      </c>
      <c r="DL997" s="41">
        <v>0.93500000000000005</v>
      </c>
      <c r="DP997" s="42">
        <v>1050</v>
      </c>
      <c r="DQ997" s="42">
        <v>2038</v>
      </c>
      <c r="DR997" s="42">
        <v>16236</v>
      </c>
      <c r="DS997" s="35" t="s">
        <v>189</v>
      </c>
      <c r="DT997" s="35">
        <v>55</v>
      </c>
      <c r="DU997" s="35" t="s">
        <v>3920</v>
      </c>
      <c r="DV997" s="43" t="s">
        <v>1533</v>
      </c>
      <c r="DX997" s="35" t="s">
        <v>691</v>
      </c>
      <c r="EA997" s="35" t="s">
        <v>207</v>
      </c>
      <c r="EC997" s="35" t="s">
        <v>194</v>
      </c>
      <c r="EG997" s="28">
        <v>110</v>
      </c>
      <c r="EH997" s="28">
        <v>75.5</v>
      </c>
      <c r="EI997" s="28">
        <v>35.6</v>
      </c>
      <c r="EJ997" s="28">
        <v>40.1</v>
      </c>
      <c r="EK997" s="28">
        <v>8.17</v>
      </c>
      <c r="EL997" s="28">
        <v>1.58</v>
      </c>
      <c r="EM997" s="44">
        <f t="shared" si="102"/>
        <v>19.339045287637699</v>
      </c>
      <c r="EN997" s="28" t="s">
        <v>3922</v>
      </c>
      <c r="EO997" s="33">
        <v>16236</v>
      </c>
      <c r="EP997" s="33" t="s">
        <v>3922</v>
      </c>
    </row>
    <row r="998" spans="2:146" x14ac:dyDescent="0.35">
      <c r="B998" s="28">
        <v>316</v>
      </c>
      <c r="C998" s="28">
        <v>2039</v>
      </c>
      <c r="D998" s="28">
        <v>38</v>
      </c>
      <c r="E998" s="28" t="s">
        <v>463</v>
      </c>
      <c r="F998" s="28" t="s">
        <v>463</v>
      </c>
      <c r="G998" s="28" t="s">
        <v>463</v>
      </c>
      <c r="H998" s="28" t="s">
        <v>396</v>
      </c>
      <c r="I998" s="28">
        <v>1</v>
      </c>
      <c r="J998" s="28" t="s">
        <v>757</v>
      </c>
      <c r="K998" s="28">
        <v>22</v>
      </c>
      <c r="L998" s="28" t="s">
        <v>3923</v>
      </c>
      <c r="M998" s="28" t="s">
        <v>3923</v>
      </c>
      <c r="N998" s="29">
        <v>1505.5</v>
      </c>
      <c r="O998" s="29">
        <v>2815.06</v>
      </c>
      <c r="P998" s="28">
        <f t="shared" si="97"/>
        <v>128.69</v>
      </c>
      <c r="Q998" s="28">
        <f t="shared" si="103"/>
        <v>1.1886069923909257</v>
      </c>
      <c r="R998" s="28">
        <v>1550691</v>
      </c>
      <c r="S998" s="28">
        <v>7050119</v>
      </c>
      <c r="T998" s="28">
        <v>1</v>
      </c>
      <c r="U998" s="28">
        <v>0</v>
      </c>
      <c r="V998" s="28">
        <v>0</v>
      </c>
      <c r="W998" s="28">
        <v>0</v>
      </c>
      <c r="X998" s="28">
        <v>0</v>
      </c>
      <c r="Y998" s="28">
        <v>0</v>
      </c>
      <c r="Z998" s="28">
        <f t="shared" si="101"/>
        <v>0</v>
      </c>
      <c r="AA998" s="28">
        <v>0</v>
      </c>
      <c r="AB998" s="30">
        <v>0</v>
      </c>
      <c r="AC998" s="30">
        <v>0</v>
      </c>
      <c r="AG998" s="28">
        <v>1250</v>
      </c>
      <c r="AH998" s="28">
        <v>1000</v>
      </c>
      <c r="AI998" s="28">
        <v>718</v>
      </c>
      <c r="AJ998" s="28">
        <v>750</v>
      </c>
      <c r="AK998" s="28">
        <v>202</v>
      </c>
      <c r="AL998" s="28">
        <v>42.9</v>
      </c>
      <c r="AM998" s="28">
        <f t="shared" si="98"/>
        <v>21.237623762376238</v>
      </c>
      <c r="AN998" s="28">
        <v>22148</v>
      </c>
      <c r="AO998" s="28" t="s">
        <v>3924</v>
      </c>
      <c r="AP998" s="28">
        <v>7.0099999999999996E-2</v>
      </c>
      <c r="AQ998" s="28">
        <v>0.63500000000000001</v>
      </c>
      <c r="AR998" s="28">
        <v>0.11700000000000001</v>
      </c>
      <c r="AS998" s="28">
        <v>1.2699999999999999E-2</v>
      </c>
      <c r="AT998" s="28">
        <v>5.0000000000000002E-5</v>
      </c>
      <c r="AU998" s="28">
        <v>0.16</v>
      </c>
      <c r="AV998" s="28">
        <v>2.5999999999999999E-3</v>
      </c>
      <c r="AW998" s="28">
        <v>2.2000000000000001E-3</v>
      </c>
      <c r="AX998" s="28">
        <v>3.1E-4</v>
      </c>
      <c r="AY998" s="28">
        <v>12500</v>
      </c>
      <c r="AZ998" s="28">
        <v>2</v>
      </c>
      <c r="BA998" s="28">
        <v>0</v>
      </c>
      <c r="BB998" s="28">
        <v>10</v>
      </c>
      <c r="BC998" s="28">
        <v>0</v>
      </c>
      <c r="BD998" s="28">
        <v>1</v>
      </c>
      <c r="BE998" s="28">
        <v>2</v>
      </c>
      <c r="BF998" s="28">
        <v>0</v>
      </c>
      <c r="BG998" s="28">
        <v>1</v>
      </c>
      <c r="BH998" s="28">
        <v>0</v>
      </c>
      <c r="BI998" s="28">
        <v>0</v>
      </c>
      <c r="BJ998" s="28">
        <v>1</v>
      </c>
      <c r="BL998" s="28">
        <v>30</v>
      </c>
      <c r="BM998" s="28">
        <v>0</v>
      </c>
      <c r="BN998" s="28" t="s">
        <v>420</v>
      </c>
      <c r="BS998" s="32" t="s">
        <v>3924</v>
      </c>
      <c r="BT998" t="s">
        <v>201</v>
      </c>
      <c r="BU998">
        <v>1</v>
      </c>
      <c r="BV998" s="33" t="s">
        <v>3709</v>
      </c>
      <c r="BX998" s="34" t="s">
        <v>3726</v>
      </c>
      <c r="BY998" s="35" t="s">
        <v>3712</v>
      </c>
      <c r="BZ998" s="35" t="s">
        <v>3726</v>
      </c>
      <c r="CA998" s="35" t="s">
        <v>187</v>
      </c>
      <c r="CB998" s="35" t="s">
        <v>188</v>
      </c>
      <c r="CC998" s="35">
        <v>1</v>
      </c>
      <c r="CD998" s="28" t="s">
        <v>202</v>
      </c>
      <c r="CE998" s="28">
        <v>1</v>
      </c>
      <c r="CF998" s="36" t="s">
        <v>203</v>
      </c>
      <c r="CG998" s="37" t="s">
        <v>279</v>
      </c>
      <c r="CH998" s="28">
        <v>1550799</v>
      </c>
      <c r="CI998" s="28">
        <v>7048698</v>
      </c>
      <c r="CJ998">
        <v>128.69</v>
      </c>
      <c r="CK998">
        <v>117.65</v>
      </c>
      <c r="CL998">
        <v>11.039999999999992</v>
      </c>
      <c r="CM998">
        <v>11.039999999999992</v>
      </c>
      <c r="CN998">
        <v>33.459999999999994</v>
      </c>
      <c r="CO998" s="38" t="s">
        <v>189</v>
      </c>
      <c r="CY998" s="39" t="s">
        <v>189</v>
      </c>
      <c r="CZ998" s="40">
        <v>0</v>
      </c>
      <c r="DA998" s="35" t="s">
        <v>205</v>
      </c>
      <c r="DP998" s="42">
        <v>316</v>
      </c>
      <c r="DQ998" s="42">
        <v>2039</v>
      </c>
      <c r="DR998" s="42">
        <v>22148</v>
      </c>
      <c r="DS998" s="35" t="s">
        <v>189</v>
      </c>
      <c r="DT998" s="35">
        <v>42</v>
      </c>
      <c r="DX998" s="35" t="s">
        <v>425</v>
      </c>
      <c r="EA998" s="35" t="s">
        <v>207</v>
      </c>
      <c r="EC998" s="35" t="s">
        <v>194</v>
      </c>
      <c r="EG998" s="28">
        <v>1400</v>
      </c>
      <c r="EH998" s="28">
        <v>1070</v>
      </c>
      <c r="EI998" s="28">
        <v>697</v>
      </c>
      <c r="EJ998" s="28">
        <v>739</v>
      </c>
      <c r="EK998" s="28">
        <v>200</v>
      </c>
      <c r="EL998" s="28">
        <v>26.5</v>
      </c>
      <c r="EM998" s="44">
        <f t="shared" si="102"/>
        <v>13.25</v>
      </c>
      <c r="EN998" s="28" t="s">
        <v>3924</v>
      </c>
      <c r="EO998" s="33">
        <v>22148</v>
      </c>
      <c r="EP998" s="33" t="s">
        <v>3924</v>
      </c>
    </row>
    <row r="999" spans="2:146" x14ac:dyDescent="0.35">
      <c r="B999" s="28">
        <v>1051</v>
      </c>
      <c r="C999" s="28">
        <v>2039</v>
      </c>
      <c r="D999" s="28">
        <v>38</v>
      </c>
      <c r="E999" s="28" t="s">
        <v>463</v>
      </c>
      <c r="F999" s="28" t="s">
        <v>463</v>
      </c>
      <c r="G999" s="28" t="s">
        <v>463</v>
      </c>
      <c r="H999" s="28" t="s">
        <v>3925</v>
      </c>
      <c r="I999" s="28">
        <v>1</v>
      </c>
      <c r="J999" s="28" t="s">
        <v>757</v>
      </c>
      <c r="K999" s="28">
        <v>22</v>
      </c>
      <c r="L999" s="28" t="s">
        <v>3923</v>
      </c>
      <c r="M999" s="28" t="s">
        <v>3923</v>
      </c>
      <c r="N999" s="29">
        <v>1309.56</v>
      </c>
      <c r="O999" s="29">
        <v>2815.06</v>
      </c>
      <c r="P999" s="28">
        <f t="shared" si="97"/>
        <v>117.65</v>
      </c>
      <c r="Q999" s="28">
        <f t="shared" si="103"/>
        <v>1.1886069923909257</v>
      </c>
      <c r="R999" s="28">
        <v>1550799</v>
      </c>
      <c r="S999" s="28">
        <v>7048698</v>
      </c>
      <c r="T999" s="28">
        <v>1</v>
      </c>
      <c r="U999" s="28">
        <v>4.5999999999999999E-2</v>
      </c>
      <c r="V999" s="28">
        <v>0</v>
      </c>
      <c r="W999" s="28">
        <v>0</v>
      </c>
      <c r="X999" s="28">
        <v>0</v>
      </c>
      <c r="Y999" s="28">
        <v>0</v>
      </c>
      <c r="Z999" s="28">
        <f t="shared" si="101"/>
        <v>2.2772277227722772E-2</v>
      </c>
      <c r="AA999" s="28">
        <v>1</v>
      </c>
      <c r="AB999" s="30">
        <v>0</v>
      </c>
      <c r="AC999" s="30">
        <v>0</v>
      </c>
      <c r="AG999" s="28">
        <v>1250</v>
      </c>
      <c r="AH999" s="28">
        <v>1000</v>
      </c>
      <c r="AI999" s="28">
        <v>718</v>
      </c>
      <c r="AJ999" s="28">
        <v>750</v>
      </c>
      <c r="AK999" s="28">
        <v>202</v>
      </c>
      <c r="AL999" s="28">
        <v>42.9</v>
      </c>
      <c r="AM999" s="28">
        <f t="shared" si="98"/>
        <v>21.237623762376238</v>
      </c>
      <c r="AN999" s="28">
        <v>22089</v>
      </c>
      <c r="AO999" s="28" t="s">
        <v>3926</v>
      </c>
      <c r="AP999" s="28">
        <v>7.0099999999999996E-2</v>
      </c>
      <c r="AQ999" s="28">
        <v>0.63500000000000001</v>
      </c>
      <c r="AR999" s="28">
        <v>0.11700000000000001</v>
      </c>
      <c r="AS999" s="28">
        <v>1.2699999999999999E-2</v>
      </c>
      <c r="AT999" s="28">
        <v>5.0000000000000002E-5</v>
      </c>
      <c r="AU999" s="28">
        <v>0.16</v>
      </c>
      <c r="AV999" s="28">
        <v>2.6099999999999999E-3</v>
      </c>
      <c r="AW999" s="28">
        <v>2.2000000000000001E-3</v>
      </c>
      <c r="AX999" s="28">
        <v>3.1E-4</v>
      </c>
      <c r="AY999" s="28">
        <v>12500</v>
      </c>
      <c r="AZ999" s="28">
        <v>2</v>
      </c>
      <c r="BA999" s="28">
        <v>0</v>
      </c>
      <c r="BB999" s="28">
        <v>10</v>
      </c>
      <c r="BC999" s="28">
        <v>0</v>
      </c>
      <c r="BD999" s="28">
        <v>1</v>
      </c>
      <c r="BE999" s="28">
        <v>2</v>
      </c>
      <c r="BF999" s="28">
        <v>0</v>
      </c>
      <c r="BG999" s="28">
        <v>1</v>
      </c>
      <c r="BH999" s="28">
        <v>0</v>
      </c>
      <c r="BI999" s="28">
        <v>0</v>
      </c>
      <c r="BJ999" s="28">
        <v>1</v>
      </c>
      <c r="BL999" s="28">
        <v>30</v>
      </c>
      <c r="BM999" s="28">
        <v>0</v>
      </c>
      <c r="BN999" s="28" t="s">
        <v>420</v>
      </c>
      <c r="BS999" s="32" t="s">
        <v>3926</v>
      </c>
      <c r="BT999" t="s">
        <v>201</v>
      </c>
      <c r="BU999">
        <v>1</v>
      </c>
      <c r="BV999" s="33" t="s">
        <v>3709</v>
      </c>
      <c r="BX999" s="34" t="s">
        <v>3726</v>
      </c>
      <c r="BY999" s="35" t="s">
        <v>3712</v>
      </c>
      <c r="BZ999" s="35" t="s">
        <v>3726</v>
      </c>
      <c r="CA999" s="35" t="s">
        <v>187</v>
      </c>
      <c r="CB999" s="35" t="s">
        <v>188</v>
      </c>
      <c r="CC999" s="35">
        <v>1</v>
      </c>
      <c r="CD999" s="28" t="s">
        <v>202</v>
      </c>
      <c r="CE999" s="28">
        <v>1</v>
      </c>
      <c r="CF999" s="36" t="s">
        <v>203</v>
      </c>
      <c r="CG999" s="37" t="s">
        <v>279</v>
      </c>
      <c r="CH999" s="28">
        <v>1550418</v>
      </c>
      <c r="CI999" s="28">
        <v>7047533</v>
      </c>
      <c r="CJ999">
        <v>117.65</v>
      </c>
      <c r="CK999">
        <v>95.23</v>
      </c>
      <c r="CL999">
        <v>22.42</v>
      </c>
      <c r="CM999">
        <v>22.42</v>
      </c>
      <c r="CN999">
        <v>33.459999999999994</v>
      </c>
      <c r="CO999" s="38" t="s">
        <v>189</v>
      </c>
      <c r="CY999" s="39" t="s">
        <v>189</v>
      </c>
      <c r="CZ999" s="40">
        <v>0</v>
      </c>
      <c r="DA999" s="35" t="s">
        <v>205</v>
      </c>
      <c r="DF999" s="41">
        <v>1.6E-2</v>
      </c>
      <c r="DI999" s="41">
        <v>3.7999999999999999E-2</v>
      </c>
      <c r="DP999" s="42">
        <v>1051</v>
      </c>
      <c r="DQ999" s="42">
        <v>2039</v>
      </c>
      <c r="DR999" s="42">
        <v>22089</v>
      </c>
      <c r="DS999" s="35" t="s">
        <v>189</v>
      </c>
      <c r="DT999" s="35">
        <v>42</v>
      </c>
      <c r="DX999" s="35" t="s">
        <v>425</v>
      </c>
      <c r="EA999" s="35" t="s">
        <v>207</v>
      </c>
      <c r="EC999" s="35" t="s">
        <v>194</v>
      </c>
      <c r="EG999" s="28">
        <v>1390</v>
      </c>
      <c r="EH999" s="28">
        <v>1070</v>
      </c>
      <c r="EI999" s="28">
        <v>696</v>
      </c>
      <c r="EJ999" s="28">
        <v>738</v>
      </c>
      <c r="EK999" s="28">
        <v>200</v>
      </c>
      <c r="EL999" s="28">
        <v>27.1</v>
      </c>
      <c r="EM999" s="44">
        <f t="shared" si="102"/>
        <v>13.55</v>
      </c>
      <c r="EN999" s="28" t="s">
        <v>3926</v>
      </c>
      <c r="EO999" s="33">
        <v>22089</v>
      </c>
      <c r="EP999" s="33" t="s">
        <v>3926</v>
      </c>
    </row>
    <row r="1000" spans="2:146" x14ac:dyDescent="0.35">
      <c r="B1000" s="28">
        <v>313</v>
      </c>
      <c r="C1000" s="28">
        <v>2040</v>
      </c>
      <c r="D1000" s="28">
        <v>42</v>
      </c>
      <c r="E1000" s="28" t="s">
        <v>755</v>
      </c>
      <c r="F1000" s="28" t="s">
        <v>755</v>
      </c>
      <c r="G1000" s="28" t="s">
        <v>755</v>
      </c>
      <c r="H1000" s="28" t="s">
        <v>3927</v>
      </c>
      <c r="I1000" s="28">
        <v>1</v>
      </c>
      <c r="J1000" s="28" t="s">
        <v>757</v>
      </c>
      <c r="K1000" s="28">
        <v>22</v>
      </c>
      <c r="L1000" s="28" t="s">
        <v>3928</v>
      </c>
      <c r="M1000" s="28" t="s">
        <v>3928</v>
      </c>
      <c r="N1000" s="29">
        <v>1229.6600000000001</v>
      </c>
      <c r="O1000" s="29">
        <v>3336.66</v>
      </c>
      <c r="P1000" s="28">
        <f t="shared" si="97"/>
        <v>109.99</v>
      </c>
      <c r="Q1000" s="28">
        <f t="shared" si="103"/>
        <v>1.1187834541127955</v>
      </c>
      <c r="R1000" s="28">
        <v>1511064</v>
      </c>
      <c r="S1000" s="28">
        <v>6932338</v>
      </c>
      <c r="T1000" s="28">
        <v>1</v>
      </c>
      <c r="U1000" s="28">
        <v>0</v>
      </c>
      <c r="V1000" s="28">
        <v>1</v>
      </c>
      <c r="W1000" s="28">
        <v>0</v>
      </c>
      <c r="X1000" s="28">
        <f>(AB1000/AK1000)*100</f>
        <v>0.12987012987012986</v>
      </c>
      <c r="Y1000" s="28">
        <f>(AB1000/AL1000)*100</f>
        <v>0.66666666666666674</v>
      </c>
      <c r="Z1000" s="28">
        <f t="shared" si="101"/>
        <v>0.12987012987012986</v>
      </c>
      <c r="AA1000" s="28">
        <v>1</v>
      </c>
      <c r="AB1000" s="30">
        <v>0.1</v>
      </c>
      <c r="AC1000" s="30">
        <v>0.5</v>
      </c>
      <c r="AD1000" s="31">
        <v>1</v>
      </c>
      <c r="AE1000" s="31">
        <v>365</v>
      </c>
      <c r="AF1000" s="31">
        <v>365</v>
      </c>
      <c r="AG1000" s="28">
        <v>556</v>
      </c>
      <c r="AH1000" s="28">
        <v>427</v>
      </c>
      <c r="AI1000" s="28">
        <v>280</v>
      </c>
      <c r="AJ1000" s="28">
        <v>296</v>
      </c>
      <c r="AK1000" s="28">
        <v>77</v>
      </c>
      <c r="AL1000" s="28">
        <v>15</v>
      </c>
      <c r="AM1000" s="28">
        <f t="shared" si="98"/>
        <v>19.480519480519483</v>
      </c>
      <c r="AN1000" s="28">
        <v>17882</v>
      </c>
      <c r="AO1000" s="28" t="s">
        <v>3929</v>
      </c>
      <c r="AP1000" s="28">
        <v>5.57E-2</v>
      </c>
      <c r="AQ1000" s="28">
        <v>0.68899999999999995</v>
      </c>
      <c r="AR1000" s="28">
        <v>0.121</v>
      </c>
      <c r="AS1000" s="28">
        <v>5.2599999999999999E-3</v>
      </c>
      <c r="AT1000" s="28">
        <v>0</v>
      </c>
      <c r="AU1000" s="28">
        <v>0.11700000000000001</v>
      </c>
      <c r="AV1000" s="28">
        <v>7.4200000000000004E-3</v>
      </c>
      <c r="AW1000" s="28">
        <v>3.46E-3</v>
      </c>
      <c r="AX1000" s="28">
        <v>5.0000000000000001E-4</v>
      </c>
      <c r="AY1000" s="28">
        <v>6210</v>
      </c>
      <c r="AZ1000" s="28">
        <v>2</v>
      </c>
      <c r="BA1000" s="28">
        <v>2</v>
      </c>
      <c r="BB1000" s="28">
        <v>3</v>
      </c>
      <c r="BC1000" s="28">
        <v>0</v>
      </c>
      <c r="BD1000" s="28">
        <v>1</v>
      </c>
      <c r="BE1000" s="28">
        <v>2</v>
      </c>
      <c r="BF1000" s="28">
        <v>0</v>
      </c>
      <c r="BG1000" s="28">
        <v>1</v>
      </c>
      <c r="BH1000" s="28">
        <v>0</v>
      </c>
      <c r="BI1000" s="28">
        <v>0</v>
      </c>
      <c r="BJ1000" s="28">
        <v>0</v>
      </c>
      <c r="BK1000" s="28" t="s">
        <v>491</v>
      </c>
      <c r="BL1000" s="28">
        <v>71</v>
      </c>
      <c r="BM1000" s="28">
        <v>1</v>
      </c>
      <c r="BN1000" s="28" t="s">
        <v>3930</v>
      </c>
      <c r="BS1000" s="32" t="s">
        <v>3929</v>
      </c>
      <c r="BT1000" t="s">
        <v>201</v>
      </c>
      <c r="BU1000">
        <v>2</v>
      </c>
      <c r="BV1000" s="33" t="s">
        <v>3709</v>
      </c>
      <c r="BX1000" s="34" t="s">
        <v>3726</v>
      </c>
      <c r="BY1000" s="35" t="s">
        <v>3712</v>
      </c>
      <c r="BZ1000" s="35" t="s">
        <v>3726</v>
      </c>
      <c r="CA1000" s="35" t="s">
        <v>187</v>
      </c>
      <c r="CB1000" s="35" t="s">
        <v>188</v>
      </c>
      <c r="CC1000" s="35">
        <v>1</v>
      </c>
      <c r="CD1000" s="28" t="s">
        <v>202</v>
      </c>
      <c r="CE1000" s="28">
        <v>1</v>
      </c>
      <c r="CF1000" s="36" t="s">
        <v>203</v>
      </c>
      <c r="CG1000" s="37" t="s">
        <v>279</v>
      </c>
      <c r="CH1000" s="28">
        <v>1512068</v>
      </c>
      <c r="CI1000" s="28">
        <v>6931859</v>
      </c>
      <c r="CJ1000">
        <v>109.99</v>
      </c>
      <c r="CK1000">
        <v>99.97</v>
      </c>
      <c r="CL1000">
        <v>10.019999999999996</v>
      </c>
      <c r="CM1000">
        <v>10.019999999999996</v>
      </c>
      <c r="CN1000">
        <v>37.33</v>
      </c>
      <c r="CO1000" s="38" t="s">
        <v>202</v>
      </c>
      <c r="CP1000" s="38" t="s">
        <v>189</v>
      </c>
      <c r="CR1000" s="38" t="s">
        <v>202</v>
      </c>
      <c r="CS1000" s="38" t="s">
        <v>1257</v>
      </c>
      <c r="CT1000" s="38" t="s">
        <v>1016</v>
      </c>
      <c r="CU1000" s="38" t="s">
        <v>751</v>
      </c>
      <c r="CV1000" s="47">
        <v>44440</v>
      </c>
      <c r="CW1000" s="38" t="s">
        <v>138</v>
      </c>
      <c r="CX1000" s="38" t="s">
        <v>3931</v>
      </c>
      <c r="CY1000" s="39" t="s">
        <v>202</v>
      </c>
      <c r="CZ1000" s="40" t="s">
        <v>189</v>
      </c>
      <c r="DA1000" s="35" t="s">
        <v>205</v>
      </c>
      <c r="DP1000" s="42">
        <v>313</v>
      </c>
      <c r="DQ1000" s="42">
        <v>2040</v>
      </c>
      <c r="DR1000" s="42">
        <v>17882</v>
      </c>
      <c r="DS1000" s="35" t="s">
        <v>189</v>
      </c>
      <c r="DT1000" s="35" t="s">
        <v>191</v>
      </c>
      <c r="DU1000" s="35" t="s">
        <v>3932</v>
      </c>
      <c r="DV1000" s="43" t="s">
        <v>3933</v>
      </c>
      <c r="DX1000" s="35" t="s">
        <v>393</v>
      </c>
      <c r="DY1000" s="35" t="s">
        <v>425</v>
      </c>
      <c r="EA1000" s="35" t="s">
        <v>207</v>
      </c>
      <c r="EC1000" s="35" t="s">
        <v>194</v>
      </c>
      <c r="EG1000" s="28">
        <v>540</v>
      </c>
      <c r="EH1000" s="28">
        <v>390</v>
      </c>
      <c r="EI1000" s="28">
        <v>218</v>
      </c>
      <c r="EJ1000" s="28">
        <v>237</v>
      </c>
      <c r="EK1000" s="28">
        <v>77</v>
      </c>
      <c r="EL1000" s="28">
        <v>24.2</v>
      </c>
      <c r="EM1000" s="44">
        <f t="shared" si="102"/>
        <v>31.428571428571427</v>
      </c>
      <c r="EN1000" s="28" t="s">
        <v>3929</v>
      </c>
      <c r="EO1000" s="33">
        <v>17882</v>
      </c>
      <c r="EP1000" s="33" t="s">
        <v>3929</v>
      </c>
    </row>
    <row r="1001" spans="2:146" x14ac:dyDescent="0.35">
      <c r="B1001" s="28">
        <v>1052</v>
      </c>
      <c r="C1001" s="28">
        <v>2040</v>
      </c>
      <c r="D1001" s="28">
        <v>42</v>
      </c>
      <c r="E1001" s="28" t="s">
        <v>755</v>
      </c>
      <c r="F1001" s="28" t="s">
        <v>755</v>
      </c>
      <c r="G1001" s="28" t="s">
        <v>755</v>
      </c>
      <c r="H1001" s="28" t="s">
        <v>3927</v>
      </c>
      <c r="I1001" s="28">
        <v>1</v>
      </c>
      <c r="J1001" s="28" t="s">
        <v>757</v>
      </c>
      <c r="K1001" s="28">
        <v>22</v>
      </c>
      <c r="L1001" s="28" t="s">
        <v>3928</v>
      </c>
      <c r="M1001" s="28" t="s">
        <v>3928</v>
      </c>
      <c r="N1001" s="29">
        <v>2107</v>
      </c>
      <c r="O1001" s="29">
        <v>3336.66</v>
      </c>
      <c r="P1001" s="28">
        <f t="shared" si="97"/>
        <v>99.97</v>
      </c>
      <c r="Q1001" s="28">
        <f t="shared" si="103"/>
        <v>1.1187834541127955</v>
      </c>
      <c r="R1001" s="28">
        <v>1512068</v>
      </c>
      <c r="S1001" s="28">
        <v>6931859</v>
      </c>
      <c r="T1001" s="28">
        <v>1</v>
      </c>
      <c r="U1001" s="28">
        <v>0.03</v>
      </c>
      <c r="V1001" s="28">
        <v>1</v>
      </c>
      <c r="W1001" s="28">
        <v>0</v>
      </c>
      <c r="X1001" s="28">
        <f>(AB1001/AK1001)*100</f>
        <v>0.12987012987012986</v>
      </c>
      <c r="Y1001" s="28">
        <f>(AB1001/AL1001)*100</f>
        <v>0.66666666666666674</v>
      </c>
      <c r="Z1001" s="28">
        <f t="shared" si="101"/>
        <v>0.16883116883116883</v>
      </c>
      <c r="AA1001" s="28">
        <v>1</v>
      </c>
      <c r="AB1001" s="30">
        <v>0.1</v>
      </c>
      <c r="AC1001" s="30">
        <v>0.5</v>
      </c>
      <c r="AD1001" s="31">
        <v>1</v>
      </c>
      <c r="AE1001" s="31">
        <v>365</v>
      </c>
      <c r="AF1001" s="31">
        <v>365</v>
      </c>
      <c r="AG1001" s="28">
        <v>556</v>
      </c>
      <c r="AH1001" s="28">
        <v>427</v>
      </c>
      <c r="AI1001" s="28">
        <v>280</v>
      </c>
      <c r="AJ1001" s="28">
        <v>296</v>
      </c>
      <c r="AK1001" s="28">
        <v>77</v>
      </c>
      <c r="AL1001" s="28">
        <v>15</v>
      </c>
      <c r="AM1001" s="28">
        <f t="shared" si="98"/>
        <v>19.480519480519483</v>
      </c>
      <c r="AN1001" s="28">
        <v>17882</v>
      </c>
      <c r="AO1001" s="28" t="s">
        <v>3929</v>
      </c>
      <c r="AP1001" s="28">
        <v>5.57E-2</v>
      </c>
      <c r="AQ1001" s="28">
        <v>0.68899999999999995</v>
      </c>
      <c r="AR1001" s="28">
        <v>0.121</v>
      </c>
      <c r="AS1001" s="28">
        <v>5.2599999999999999E-3</v>
      </c>
      <c r="AT1001" s="28">
        <v>0</v>
      </c>
      <c r="AU1001" s="28">
        <v>0.11700000000000001</v>
      </c>
      <c r="AV1001" s="28">
        <v>7.4200000000000004E-3</v>
      </c>
      <c r="AW1001" s="28">
        <v>3.46E-3</v>
      </c>
      <c r="AX1001" s="28">
        <v>5.0000000000000001E-4</v>
      </c>
      <c r="AY1001" s="28">
        <v>6210</v>
      </c>
      <c r="AZ1001" s="28">
        <v>2</v>
      </c>
      <c r="BA1001" s="28">
        <v>2</v>
      </c>
      <c r="BB1001" s="28">
        <v>3</v>
      </c>
      <c r="BC1001" s="28">
        <v>0</v>
      </c>
      <c r="BD1001" s="28">
        <v>1</v>
      </c>
      <c r="BE1001" s="28">
        <v>2</v>
      </c>
      <c r="BF1001" s="28">
        <v>0</v>
      </c>
      <c r="BG1001" s="28">
        <v>1</v>
      </c>
      <c r="BH1001" s="28">
        <v>0</v>
      </c>
      <c r="BI1001" s="28">
        <v>0</v>
      </c>
      <c r="BJ1001" s="28">
        <v>0</v>
      </c>
      <c r="BK1001" s="28" t="s">
        <v>491</v>
      </c>
      <c r="BL1001" s="28">
        <v>71</v>
      </c>
      <c r="BM1001" s="28">
        <v>1</v>
      </c>
      <c r="BN1001" s="28" t="s">
        <v>3930</v>
      </c>
      <c r="BS1001" s="32" t="s">
        <v>3929</v>
      </c>
      <c r="BT1001" t="s">
        <v>201</v>
      </c>
      <c r="BU1001">
        <v>2</v>
      </c>
      <c r="BV1001" s="33" t="s">
        <v>3709</v>
      </c>
      <c r="BX1001" s="34" t="s">
        <v>3726</v>
      </c>
      <c r="BY1001" s="35" t="s">
        <v>3712</v>
      </c>
      <c r="BZ1001" s="35" t="s">
        <v>3726</v>
      </c>
      <c r="CA1001" s="35" t="s">
        <v>187</v>
      </c>
      <c r="CB1001" s="35" t="s">
        <v>188</v>
      </c>
      <c r="CC1001" s="35">
        <v>1</v>
      </c>
      <c r="CD1001" s="28" t="s">
        <v>202</v>
      </c>
      <c r="CE1001" s="28">
        <v>1</v>
      </c>
      <c r="CF1001" s="36" t="s">
        <v>203</v>
      </c>
      <c r="CG1001" s="37" t="s">
        <v>279</v>
      </c>
      <c r="CH1001" s="28">
        <v>1513346</v>
      </c>
      <c r="CI1001" s="28">
        <v>6930781</v>
      </c>
      <c r="CJ1001">
        <v>99.97</v>
      </c>
      <c r="CK1001">
        <v>72.66</v>
      </c>
      <c r="CL1001">
        <v>27.310000000000002</v>
      </c>
      <c r="CM1001">
        <v>27.310000000000002</v>
      </c>
      <c r="CN1001">
        <v>37.33</v>
      </c>
      <c r="CO1001" s="38" t="s">
        <v>202</v>
      </c>
      <c r="CP1001" s="38" t="s">
        <v>189</v>
      </c>
      <c r="CR1001" s="38" t="s">
        <v>202</v>
      </c>
      <c r="CS1001" s="38" t="s">
        <v>1257</v>
      </c>
      <c r="CT1001" s="38" t="s">
        <v>1016</v>
      </c>
      <c r="CU1001" s="38" t="s">
        <v>751</v>
      </c>
      <c r="CV1001" s="47">
        <v>44440</v>
      </c>
      <c r="CW1001" s="38" t="s">
        <v>138</v>
      </c>
      <c r="CX1001" s="38" t="s">
        <v>3931</v>
      </c>
      <c r="CY1001" s="39" t="s">
        <v>202</v>
      </c>
      <c r="CZ1001" s="40" t="s">
        <v>189</v>
      </c>
      <c r="DA1001" s="35" t="s">
        <v>205</v>
      </c>
      <c r="DF1001" s="41">
        <v>0.03</v>
      </c>
      <c r="DP1001" s="42">
        <v>1052</v>
      </c>
      <c r="DQ1001" s="42">
        <v>2040</v>
      </c>
      <c r="DR1001" s="42">
        <v>17882</v>
      </c>
      <c r="DS1001" s="35" t="s">
        <v>189</v>
      </c>
      <c r="DT1001" s="35" t="s">
        <v>191</v>
      </c>
      <c r="DU1001" s="35" t="s">
        <v>3932</v>
      </c>
      <c r="DV1001" s="43" t="s">
        <v>3933</v>
      </c>
      <c r="DX1001" s="35" t="s">
        <v>393</v>
      </c>
      <c r="DY1001" s="35" t="s">
        <v>425</v>
      </c>
      <c r="EA1001" s="35" t="s">
        <v>207</v>
      </c>
      <c r="EC1001" s="35" t="s">
        <v>194</v>
      </c>
      <c r="EG1001" s="28">
        <v>540</v>
      </c>
      <c r="EH1001" s="28">
        <v>390</v>
      </c>
      <c r="EI1001" s="28">
        <v>218</v>
      </c>
      <c r="EJ1001" s="28">
        <v>237</v>
      </c>
      <c r="EK1001" s="28">
        <v>77</v>
      </c>
      <c r="EL1001" s="28">
        <v>24.2</v>
      </c>
      <c r="EM1001" s="44">
        <f t="shared" si="102"/>
        <v>31.428571428571427</v>
      </c>
      <c r="EN1001" s="28" t="s">
        <v>3929</v>
      </c>
      <c r="EO1001" s="33">
        <v>17882</v>
      </c>
      <c r="EP1001" s="33" t="s">
        <v>3929</v>
      </c>
    </row>
    <row r="1002" spans="2:146" x14ac:dyDescent="0.35">
      <c r="B1002" s="28">
        <v>311</v>
      </c>
      <c r="C1002" s="28">
        <v>2041</v>
      </c>
      <c r="D1002" s="28">
        <v>34</v>
      </c>
      <c r="E1002" s="28" t="s">
        <v>645</v>
      </c>
      <c r="F1002" s="28" t="s">
        <v>645</v>
      </c>
      <c r="G1002" s="28" t="s">
        <v>3934</v>
      </c>
      <c r="H1002" s="28" t="s">
        <v>238</v>
      </c>
      <c r="I1002" s="28">
        <v>1</v>
      </c>
      <c r="J1002" s="28" t="s">
        <v>464</v>
      </c>
      <c r="K1002" s="28">
        <v>24</v>
      </c>
      <c r="L1002" s="28" t="s">
        <v>3935</v>
      </c>
      <c r="M1002" s="28" t="s">
        <v>3935</v>
      </c>
      <c r="N1002" s="29">
        <v>655.39</v>
      </c>
      <c r="O1002" s="29">
        <v>1498.8</v>
      </c>
      <c r="P1002" s="28">
        <f t="shared" si="97"/>
        <v>266.02999999999997</v>
      </c>
      <c r="Q1002" s="28">
        <f t="shared" si="103"/>
        <v>1.0408326661329041</v>
      </c>
      <c r="R1002" s="28">
        <v>1628369</v>
      </c>
      <c r="S1002" s="28">
        <v>7100724</v>
      </c>
      <c r="T1002" s="28">
        <v>1</v>
      </c>
      <c r="U1002" s="28">
        <v>0</v>
      </c>
      <c r="V1002" s="28">
        <v>0</v>
      </c>
      <c r="W1002" s="28">
        <v>0</v>
      </c>
      <c r="X1002" s="28">
        <v>0</v>
      </c>
      <c r="Y1002" s="28">
        <v>0</v>
      </c>
      <c r="Z1002" s="28">
        <f t="shared" si="101"/>
        <v>0</v>
      </c>
      <c r="AA1002" s="28">
        <v>0</v>
      </c>
      <c r="AB1002" s="30">
        <v>0</v>
      </c>
      <c r="AC1002" s="30">
        <v>0</v>
      </c>
      <c r="AG1002" s="28">
        <v>140</v>
      </c>
      <c r="AH1002" s="28">
        <v>109</v>
      </c>
      <c r="AI1002" s="28">
        <v>74.5</v>
      </c>
      <c r="AJ1002" s="28">
        <v>78.400000000000006</v>
      </c>
      <c r="AK1002" s="28">
        <v>15.9</v>
      </c>
      <c r="AL1002" s="28">
        <v>4.01</v>
      </c>
      <c r="AM1002" s="28">
        <f t="shared" si="98"/>
        <v>25.220125786163521</v>
      </c>
      <c r="AN1002" s="28">
        <v>24694</v>
      </c>
      <c r="AO1002" s="28" t="s">
        <v>3936</v>
      </c>
      <c r="AP1002" s="28">
        <v>6.2600000000000003E-2</v>
      </c>
      <c r="AQ1002" s="28">
        <v>0.76</v>
      </c>
      <c r="AR1002" s="28">
        <v>6.2100000000000002E-3</v>
      </c>
      <c r="AS1002" s="28">
        <v>0</v>
      </c>
      <c r="AT1002" s="28">
        <v>0</v>
      </c>
      <c r="AU1002" s="28">
        <v>0.16800000000000001</v>
      </c>
      <c r="AV1002" s="28">
        <v>1.2600000000000001E-3</v>
      </c>
      <c r="AW1002" s="28">
        <v>1.8799999999999999E-3</v>
      </c>
      <c r="AX1002" s="28">
        <v>1.8000000000000001E-4</v>
      </c>
      <c r="AY1002" s="28">
        <v>1420</v>
      </c>
      <c r="AZ1002" s="28">
        <v>0</v>
      </c>
      <c r="BA1002" s="28">
        <v>0</v>
      </c>
      <c r="BB1002" s="28">
        <v>4</v>
      </c>
      <c r="BC1002" s="28">
        <v>0</v>
      </c>
      <c r="BD1002" s="28">
        <v>1</v>
      </c>
      <c r="BE1002" s="28">
        <v>2</v>
      </c>
      <c r="BF1002" s="28">
        <v>0</v>
      </c>
      <c r="BG1002" s="28">
        <v>1</v>
      </c>
      <c r="BH1002" s="28">
        <v>0</v>
      </c>
      <c r="BI1002" s="28">
        <v>0</v>
      </c>
      <c r="BJ1002" s="28">
        <v>1</v>
      </c>
      <c r="BK1002" s="28" t="s">
        <v>491</v>
      </c>
      <c r="BL1002" s="28">
        <v>100</v>
      </c>
      <c r="BM1002" s="28">
        <v>0</v>
      </c>
      <c r="BN1002" s="28" t="s">
        <v>544</v>
      </c>
      <c r="BS1002" s="32" t="s">
        <v>3936</v>
      </c>
      <c r="BT1002" t="s">
        <v>201</v>
      </c>
      <c r="BU1002">
        <v>2</v>
      </c>
      <c r="BV1002" s="33" t="s">
        <v>3709</v>
      </c>
      <c r="BX1002" s="34" t="s">
        <v>3726</v>
      </c>
      <c r="BY1002" s="35" t="s">
        <v>3712</v>
      </c>
      <c r="BZ1002" s="35" t="s">
        <v>3726</v>
      </c>
      <c r="CA1002" s="35" t="s">
        <v>187</v>
      </c>
      <c r="CB1002" s="35" t="s">
        <v>188</v>
      </c>
      <c r="CC1002" s="35">
        <v>1</v>
      </c>
      <c r="CD1002" s="28" t="s">
        <v>202</v>
      </c>
      <c r="CE1002" s="28">
        <v>1</v>
      </c>
      <c r="CF1002" s="36" t="s">
        <v>203</v>
      </c>
      <c r="CG1002" s="37" t="s">
        <v>279</v>
      </c>
      <c r="CH1002" s="28">
        <v>1628890</v>
      </c>
      <c r="CI1002" s="28">
        <v>7100366</v>
      </c>
      <c r="CJ1002">
        <v>266.02999999999997</v>
      </c>
      <c r="CK1002">
        <v>260.56</v>
      </c>
      <c r="CL1002">
        <v>5.4699999999999704</v>
      </c>
      <c r="CM1002">
        <v>5.4699999999999704</v>
      </c>
      <c r="CN1002">
        <v>15.599999999999966</v>
      </c>
      <c r="CO1002" s="38" t="s">
        <v>2130</v>
      </c>
      <c r="CP1002" s="38">
        <v>0</v>
      </c>
      <c r="CR1002" s="38" t="s">
        <v>3937</v>
      </c>
      <c r="CY1002" s="39" t="s">
        <v>2130</v>
      </c>
      <c r="CZ1002" s="40">
        <v>0</v>
      </c>
      <c r="DA1002" s="35" t="s">
        <v>205</v>
      </c>
      <c r="DP1002" s="42">
        <v>311</v>
      </c>
      <c r="DQ1002" s="42">
        <v>2041</v>
      </c>
      <c r="DR1002" s="42">
        <v>24694</v>
      </c>
      <c r="DS1002" s="35" t="s">
        <v>189</v>
      </c>
      <c r="DT1002" s="35">
        <v>18</v>
      </c>
      <c r="DW1002" s="35" t="s">
        <v>3938</v>
      </c>
      <c r="DX1002" s="35" t="s">
        <v>651</v>
      </c>
      <c r="DY1002" s="35" t="s">
        <v>981</v>
      </c>
      <c r="EA1002" s="35" t="s">
        <v>207</v>
      </c>
      <c r="EC1002" s="35" t="s">
        <v>194</v>
      </c>
      <c r="EG1002" s="28">
        <v>99.7</v>
      </c>
      <c r="EH1002" s="28">
        <v>75.3</v>
      </c>
      <c r="EI1002" s="28">
        <v>47.5</v>
      </c>
      <c r="EJ1002" s="28">
        <v>50.6</v>
      </c>
      <c r="EK1002" s="28">
        <v>15.6</v>
      </c>
      <c r="EL1002" s="28">
        <v>2.82</v>
      </c>
      <c r="EM1002" s="44">
        <f t="shared" si="102"/>
        <v>18.076923076923077</v>
      </c>
      <c r="EN1002" s="28" t="s">
        <v>3936</v>
      </c>
      <c r="EO1002" s="33">
        <v>24694</v>
      </c>
      <c r="EP1002" s="33" t="s">
        <v>3936</v>
      </c>
    </row>
    <row r="1003" spans="2:146" x14ac:dyDescent="0.35">
      <c r="B1003" s="28">
        <v>1053</v>
      </c>
      <c r="C1003" s="28">
        <v>2041</v>
      </c>
      <c r="D1003" s="28">
        <v>34</v>
      </c>
      <c r="E1003" s="28" t="s">
        <v>645</v>
      </c>
      <c r="F1003" s="28" t="s">
        <v>645</v>
      </c>
      <c r="G1003" s="28" t="s">
        <v>3934</v>
      </c>
      <c r="H1003" s="28" t="s">
        <v>238</v>
      </c>
      <c r="I1003" s="28">
        <v>1</v>
      </c>
      <c r="J1003" s="28" t="s">
        <v>464</v>
      </c>
      <c r="K1003" s="28">
        <v>24</v>
      </c>
      <c r="L1003" s="28" t="s">
        <v>3935</v>
      </c>
      <c r="M1003" s="28" t="s">
        <v>3935</v>
      </c>
      <c r="N1003" s="29">
        <v>843.41</v>
      </c>
      <c r="O1003" s="29">
        <v>1498.8</v>
      </c>
      <c r="P1003" s="28">
        <f t="shared" si="97"/>
        <v>260.56</v>
      </c>
      <c r="Q1003" s="28">
        <f t="shared" si="103"/>
        <v>1.0408326661329041</v>
      </c>
      <c r="R1003" s="28">
        <v>1628890</v>
      </c>
      <c r="S1003" s="28">
        <v>7100366</v>
      </c>
      <c r="T1003" s="28">
        <v>1</v>
      </c>
      <c r="U1003" s="28">
        <v>2.1999999999999999E-2</v>
      </c>
      <c r="V1003" s="28">
        <v>0</v>
      </c>
      <c r="W1003" s="28">
        <v>0</v>
      </c>
      <c r="X1003" s="28">
        <v>0</v>
      </c>
      <c r="Y1003" s="28">
        <v>0</v>
      </c>
      <c r="Z1003" s="28">
        <f t="shared" si="101"/>
        <v>0.13836477987421381</v>
      </c>
      <c r="AA1003" s="28">
        <v>1</v>
      </c>
      <c r="AB1003" s="30">
        <v>0</v>
      </c>
      <c r="AC1003" s="30">
        <v>0</v>
      </c>
      <c r="AG1003" s="28">
        <v>140</v>
      </c>
      <c r="AH1003" s="28">
        <v>109</v>
      </c>
      <c r="AI1003" s="28">
        <v>74.5</v>
      </c>
      <c r="AJ1003" s="28">
        <v>78.400000000000006</v>
      </c>
      <c r="AK1003" s="28">
        <v>15.9</v>
      </c>
      <c r="AL1003" s="28">
        <v>4.01</v>
      </c>
      <c r="AM1003" s="28">
        <f t="shared" si="98"/>
        <v>25.220125786163521</v>
      </c>
      <c r="AN1003" s="28">
        <v>24694</v>
      </c>
      <c r="AO1003" s="28" t="s">
        <v>3936</v>
      </c>
      <c r="AP1003" s="28">
        <v>6.2600000000000003E-2</v>
      </c>
      <c r="AQ1003" s="28">
        <v>0.76</v>
      </c>
      <c r="AR1003" s="28">
        <v>6.2100000000000002E-3</v>
      </c>
      <c r="AS1003" s="28">
        <v>0</v>
      </c>
      <c r="AT1003" s="28">
        <v>0</v>
      </c>
      <c r="AU1003" s="28">
        <v>0.16800000000000001</v>
      </c>
      <c r="AV1003" s="28">
        <v>1.2600000000000001E-3</v>
      </c>
      <c r="AW1003" s="28">
        <v>1.8799999999999999E-3</v>
      </c>
      <c r="AX1003" s="28">
        <v>1.8000000000000001E-4</v>
      </c>
      <c r="AY1003" s="28">
        <v>1420</v>
      </c>
      <c r="AZ1003" s="28">
        <v>0</v>
      </c>
      <c r="BA1003" s="28">
        <v>0</v>
      </c>
      <c r="BB1003" s="28">
        <v>4</v>
      </c>
      <c r="BC1003" s="28">
        <v>0</v>
      </c>
      <c r="BD1003" s="28">
        <v>1</v>
      </c>
      <c r="BE1003" s="28">
        <v>2</v>
      </c>
      <c r="BF1003" s="28">
        <v>0</v>
      </c>
      <c r="BG1003" s="28">
        <v>1</v>
      </c>
      <c r="BH1003" s="28">
        <v>0</v>
      </c>
      <c r="BI1003" s="28">
        <v>0</v>
      </c>
      <c r="BJ1003" s="28">
        <v>1</v>
      </c>
      <c r="BK1003" s="28" t="s">
        <v>491</v>
      </c>
      <c r="BL1003" s="28">
        <v>100</v>
      </c>
      <c r="BM1003" s="28">
        <v>0</v>
      </c>
      <c r="BN1003" s="28" t="s">
        <v>544</v>
      </c>
      <c r="BS1003" s="32" t="s">
        <v>3936</v>
      </c>
      <c r="BT1003" t="s">
        <v>201</v>
      </c>
      <c r="BU1003">
        <v>2</v>
      </c>
      <c r="BV1003" s="33" t="s">
        <v>3709</v>
      </c>
      <c r="BX1003" s="34" t="s">
        <v>3726</v>
      </c>
      <c r="BY1003" s="35" t="s">
        <v>3712</v>
      </c>
      <c r="BZ1003" s="35" t="s">
        <v>3726</v>
      </c>
      <c r="CA1003" s="35" t="s">
        <v>187</v>
      </c>
      <c r="CB1003" s="35" t="s">
        <v>188</v>
      </c>
      <c r="CC1003" s="35">
        <v>1</v>
      </c>
      <c r="CD1003" s="28" t="s">
        <v>202</v>
      </c>
      <c r="CE1003" s="28">
        <v>1</v>
      </c>
      <c r="CF1003" s="36" t="s">
        <v>203</v>
      </c>
      <c r="CG1003" s="37" t="s">
        <v>279</v>
      </c>
      <c r="CH1003" s="28">
        <v>1629545</v>
      </c>
      <c r="CI1003" s="28">
        <v>7099873</v>
      </c>
      <c r="CJ1003">
        <v>260.56</v>
      </c>
      <c r="CK1003">
        <v>250.43</v>
      </c>
      <c r="CL1003">
        <v>10.129999999999995</v>
      </c>
      <c r="CM1003">
        <v>10.129999999999995</v>
      </c>
      <c r="CN1003">
        <v>15.599999999999966</v>
      </c>
      <c r="CO1003" s="38" t="s">
        <v>2130</v>
      </c>
      <c r="CP1003" s="38">
        <v>0</v>
      </c>
      <c r="CR1003" s="38" t="s">
        <v>3937</v>
      </c>
      <c r="CY1003" s="39" t="s">
        <v>2130</v>
      </c>
      <c r="CZ1003" s="40">
        <v>0</v>
      </c>
      <c r="DA1003" s="35" t="s">
        <v>205</v>
      </c>
      <c r="DF1003" s="41">
        <v>2.1999999999999999E-2</v>
      </c>
      <c r="DP1003" s="42">
        <v>1053</v>
      </c>
      <c r="DQ1003" s="42">
        <v>2041</v>
      </c>
      <c r="DR1003" s="42">
        <v>24694</v>
      </c>
      <c r="DS1003" s="35" t="s">
        <v>189</v>
      </c>
      <c r="DT1003" s="35">
        <v>18</v>
      </c>
      <c r="DW1003" s="35" t="s">
        <v>3938</v>
      </c>
      <c r="DX1003" s="35" t="s">
        <v>651</v>
      </c>
      <c r="DY1003" s="35" t="s">
        <v>981</v>
      </c>
      <c r="EA1003" s="35" t="s">
        <v>207</v>
      </c>
      <c r="EC1003" s="35" t="s">
        <v>194</v>
      </c>
      <c r="EG1003" s="28">
        <v>99.7</v>
      </c>
      <c r="EH1003" s="28">
        <v>75.3</v>
      </c>
      <c r="EI1003" s="28">
        <v>47.5</v>
      </c>
      <c r="EJ1003" s="28">
        <v>50.6</v>
      </c>
      <c r="EK1003" s="28">
        <v>15.6</v>
      </c>
      <c r="EL1003" s="28">
        <v>2.82</v>
      </c>
      <c r="EM1003" s="44">
        <f t="shared" si="102"/>
        <v>18.076923076923077</v>
      </c>
      <c r="EN1003" s="28" t="s">
        <v>3936</v>
      </c>
      <c r="EO1003" s="33">
        <v>24694</v>
      </c>
      <c r="EP1003" s="33" t="s">
        <v>3936</v>
      </c>
    </row>
    <row r="1004" spans="2:146" x14ac:dyDescent="0.35">
      <c r="B1004" s="28">
        <v>304</v>
      </c>
      <c r="C1004" s="28">
        <v>2042</v>
      </c>
      <c r="D1004" s="28">
        <v>38</v>
      </c>
      <c r="E1004" s="28" t="s">
        <v>463</v>
      </c>
      <c r="F1004" s="28" t="s">
        <v>463</v>
      </c>
      <c r="G1004" s="28" t="s">
        <v>463</v>
      </c>
      <c r="H1004" s="28" t="s">
        <v>3939</v>
      </c>
      <c r="I1004" s="28">
        <v>1</v>
      </c>
      <c r="J1004" s="28" t="s">
        <v>757</v>
      </c>
      <c r="K1004" s="28">
        <v>22</v>
      </c>
      <c r="L1004" s="28" t="s">
        <v>3940</v>
      </c>
      <c r="N1004" s="29">
        <v>1396.34</v>
      </c>
      <c r="O1004" s="29">
        <v>4402.43</v>
      </c>
      <c r="P1004" s="28">
        <f t="shared" si="97"/>
        <v>253.8</v>
      </c>
      <c r="Q1004" s="28">
        <f t="shared" si="103"/>
        <v>0.42362967724642986</v>
      </c>
      <c r="R1004" s="28">
        <v>1565100</v>
      </c>
      <c r="S1004" s="28">
        <v>7079775</v>
      </c>
      <c r="T1004" s="28">
        <v>1</v>
      </c>
      <c r="U1004" s="28">
        <v>6.4999999999999997E-3</v>
      </c>
      <c r="V1004" s="28">
        <v>0</v>
      </c>
      <c r="W1004" s="28">
        <v>0</v>
      </c>
      <c r="X1004" s="28">
        <v>0</v>
      </c>
      <c r="Y1004" s="28">
        <v>0</v>
      </c>
      <c r="Z1004" s="28">
        <f t="shared" si="101"/>
        <v>3.5135135135135132E-3</v>
      </c>
      <c r="AA1004" s="28">
        <v>1</v>
      </c>
      <c r="AB1004" s="30">
        <v>0</v>
      </c>
      <c r="AC1004" s="30">
        <v>0</v>
      </c>
      <c r="AG1004" s="28">
        <v>1200</v>
      </c>
      <c r="AH1004" s="28">
        <v>958</v>
      </c>
      <c r="AI1004" s="28">
        <v>680</v>
      </c>
      <c r="AJ1004" s="28">
        <v>711</v>
      </c>
      <c r="AK1004" s="28">
        <v>185</v>
      </c>
      <c r="AL1004" s="28">
        <v>36.200000000000003</v>
      </c>
      <c r="AM1004" s="28">
        <f t="shared" si="98"/>
        <v>19.567567567567572</v>
      </c>
      <c r="AN1004" s="28">
        <v>23537</v>
      </c>
      <c r="AO1004" s="28" t="s">
        <v>3941</v>
      </c>
      <c r="AP1004" s="28">
        <v>6.8599999999999994E-2</v>
      </c>
      <c r="AQ1004" s="28">
        <v>0.61199999999999999</v>
      </c>
      <c r="AR1004" s="28">
        <v>0.13200000000000001</v>
      </c>
      <c r="AS1004" s="28">
        <v>1.46E-2</v>
      </c>
      <c r="AT1004" s="28">
        <v>5.0000000000000002E-5</v>
      </c>
      <c r="AU1004" s="28">
        <v>0.16800000000000001</v>
      </c>
      <c r="AV1004" s="28">
        <v>2.14E-3</v>
      </c>
      <c r="AW1004" s="28">
        <v>2.1800000000000001E-3</v>
      </c>
      <c r="AX1004" s="28">
        <v>2.9999999999999997E-4</v>
      </c>
      <c r="AY1004" s="28">
        <v>10900</v>
      </c>
      <c r="AZ1004" s="28">
        <v>0</v>
      </c>
      <c r="BA1004" s="28">
        <v>5</v>
      </c>
      <c r="BB1004" s="28">
        <v>14</v>
      </c>
      <c r="BC1004" s="28">
        <v>0</v>
      </c>
      <c r="BD1004" s="28">
        <v>1</v>
      </c>
      <c r="BE1004" s="28">
        <v>1</v>
      </c>
      <c r="BF1004" s="28">
        <v>0</v>
      </c>
      <c r="BG1004" s="28">
        <v>1</v>
      </c>
      <c r="BH1004" s="28">
        <v>0</v>
      </c>
      <c r="BI1004" s="28">
        <v>0</v>
      </c>
      <c r="BJ1004" s="28">
        <v>2</v>
      </c>
      <c r="BL1004" s="28">
        <v>100</v>
      </c>
      <c r="BM1004" s="28">
        <v>0</v>
      </c>
      <c r="BN1004" s="28" t="s">
        <v>3942</v>
      </c>
      <c r="BS1004" s="32" t="s">
        <v>3941</v>
      </c>
      <c r="BT1004" t="s">
        <v>201</v>
      </c>
      <c r="BU1004">
        <v>1</v>
      </c>
      <c r="BV1004" s="33" t="s">
        <v>3709</v>
      </c>
      <c r="BX1004" s="34" t="s">
        <v>3726</v>
      </c>
      <c r="BY1004" s="35" t="s">
        <v>3712</v>
      </c>
      <c r="BZ1004" s="35" t="s">
        <v>3726</v>
      </c>
      <c r="CA1004" s="35" t="s">
        <v>187</v>
      </c>
      <c r="CB1004" s="35" t="s">
        <v>188</v>
      </c>
      <c r="CC1004" s="35">
        <v>1</v>
      </c>
      <c r="CD1004" s="28" t="s">
        <v>202</v>
      </c>
      <c r="CE1004" s="28">
        <v>1</v>
      </c>
      <c r="CF1004" s="36" t="s">
        <v>203</v>
      </c>
      <c r="CG1004" s="37" t="s">
        <v>279</v>
      </c>
      <c r="CH1004" s="28">
        <v>1563946</v>
      </c>
      <c r="CI1004" s="28">
        <v>7079119</v>
      </c>
      <c r="CJ1004">
        <v>253.8</v>
      </c>
      <c r="CK1004">
        <v>245.59</v>
      </c>
      <c r="CL1004">
        <v>8.210000000000008</v>
      </c>
      <c r="CM1004">
        <v>8.210000000000008</v>
      </c>
      <c r="CN1004">
        <v>18.650000000000006</v>
      </c>
      <c r="CO1004" s="38" t="s">
        <v>189</v>
      </c>
      <c r="CP1004" s="38" t="s">
        <v>202</v>
      </c>
      <c r="CR1004" s="38" t="s">
        <v>189</v>
      </c>
      <c r="CY1004" s="39" t="s">
        <v>189</v>
      </c>
      <c r="CZ1004" s="40" t="s">
        <v>202</v>
      </c>
      <c r="DA1004" s="35" t="s">
        <v>205</v>
      </c>
      <c r="DF1004" s="41">
        <v>1.2999999999999999E-2</v>
      </c>
      <c r="DP1004" s="42">
        <v>304</v>
      </c>
      <c r="DQ1004" s="42">
        <v>2042</v>
      </c>
      <c r="DR1004" s="42">
        <v>23537</v>
      </c>
      <c r="DS1004" s="35" t="s">
        <v>189</v>
      </c>
      <c r="DT1004" s="35">
        <v>34</v>
      </c>
      <c r="DU1004" s="35" t="s">
        <v>3943</v>
      </c>
      <c r="DX1004" s="35" t="s">
        <v>914</v>
      </c>
      <c r="DY1004" s="35" t="s">
        <v>425</v>
      </c>
      <c r="EA1004" s="35" t="s">
        <v>207</v>
      </c>
      <c r="EC1004" s="35" t="s">
        <v>194</v>
      </c>
      <c r="EG1004" s="28">
        <v>1260</v>
      </c>
      <c r="EH1004" s="28">
        <v>957</v>
      </c>
      <c r="EI1004" s="28">
        <v>608</v>
      </c>
      <c r="EJ1004" s="28">
        <v>647</v>
      </c>
      <c r="EK1004" s="28">
        <v>180</v>
      </c>
      <c r="EL1004" s="28">
        <v>27.1</v>
      </c>
      <c r="EM1004" s="44">
        <f t="shared" si="102"/>
        <v>15.055555555555555</v>
      </c>
      <c r="EN1004" s="28" t="s">
        <v>3941</v>
      </c>
      <c r="EO1004" s="33">
        <v>23537</v>
      </c>
      <c r="EP1004" s="33" t="s">
        <v>3941</v>
      </c>
    </row>
    <row r="1005" spans="2:146" x14ac:dyDescent="0.35">
      <c r="B1005" s="28">
        <v>1054</v>
      </c>
      <c r="C1005" s="28">
        <v>2042</v>
      </c>
      <c r="D1005" s="28">
        <v>38</v>
      </c>
      <c r="E1005" s="28" t="s">
        <v>463</v>
      </c>
      <c r="F1005" s="28" t="s">
        <v>463</v>
      </c>
      <c r="G1005" s="28" t="s">
        <v>463</v>
      </c>
      <c r="H1005" s="28" t="s">
        <v>396</v>
      </c>
      <c r="I1005" s="28">
        <v>1</v>
      </c>
      <c r="J1005" s="28" t="s">
        <v>757</v>
      </c>
      <c r="K1005" s="28">
        <v>22</v>
      </c>
      <c r="L1005" s="28" t="s">
        <v>3940</v>
      </c>
      <c r="N1005" s="29">
        <v>3006.09</v>
      </c>
      <c r="O1005" s="29">
        <v>4402.43</v>
      </c>
      <c r="P1005" s="28">
        <f t="shared" si="97"/>
        <v>245.59</v>
      </c>
      <c r="Q1005" s="28">
        <f t="shared" si="103"/>
        <v>0.42362967724642986</v>
      </c>
      <c r="R1005" s="28">
        <v>1563946</v>
      </c>
      <c r="S1005" s="28">
        <v>7079119</v>
      </c>
      <c r="T1005" s="28">
        <v>1</v>
      </c>
      <c r="U1005" s="28">
        <v>0.308</v>
      </c>
      <c r="V1005" s="28">
        <v>0</v>
      </c>
      <c r="W1005" s="28">
        <v>0</v>
      </c>
      <c r="X1005" s="28">
        <v>0</v>
      </c>
      <c r="Y1005" s="28">
        <v>0</v>
      </c>
      <c r="Z1005" s="28">
        <f t="shared" si="101"/>
        <v>0.16648648648648648</v>
      </c>
      <c r="AA1005" s="28">
        <v>1</v>
      </c>
      <c r="AB1005" s="30">
        <v>0</v>
      </c>
      <c r="AC1005" s="30">
        <v>0</v>
      </c>
      <c r="AG1005" s="28">
        <v>1200</v>
      </c>
      <c r="AH1005" s="28">
        <v>959</v>
      </c>
      <c r="AI1005" s="28">
        <v>681</v>
      </c>
      <c r="AJ1005" s="28">
        <v>712</v>
      </c>
      <c r="AK1005" s="28">
        <v>185</v>
      </c>
      <c r="AL1005" s="28">
        <v>36.4</v>
      </c>
      <c r="AM1005" s="28">
        <f t="shared" si="98"/>
        <v>19.675675675675674</v>
      </c>
      <c r="AN1005" s="28">
        <v>23567</v>
      </c>
      <c r="AO1005" s="28" t="s">
        <v>3944</v>
      </c>
      <c r="AP1005" s="28">
        <v>6.8400000000000002E-2</v>
      </c>
      <c r="AQ1005" s="28">
        <v>0.61299999999999999</v>
      </c>
      <c r="AR1005" s="28">
        <v>0.13200000000000001</v>
      </c>
      <c r="AS1005" s="28">
        <v>1.46E-2</v>
      </c>
      <c r="AT1005" s="28">
        <v>5.0000000000000002E-5</v>
      </c>
      <c r="AU1005" s="28">
        <v>0.16800000000000001</v>
      </c>
      <c r="AV1005" s="28">
        <v>2.14E-3</v>
      </c>
      <c r="AW1005" s="28">
        <v>2.1700000000000001E-3</v>
      </c>
      <c r="AX1005" s="28">
        <v>2.9999999999999997E-4</v>
      </c>
      <c r="AY1005" s="28">
        <v>10900</v>
      </c>
      <c r="AZ1005" s="28">
        <v>0</v>
      </c>
      <c r="BA1005" s="28">
        <v>5</v>
      </c>
      <c r="BB1005" s="28">
        <v>14</v>
      </c>
      <c r="BC1005" s="28">
        <v>0</v>
      </c>
      <c r="BD1005" s="28">
        <v>1</v>
      </c>
      <c r="BE1005" s="28">
        <v>1</v>
      </c>
      <c r="BF1005" s="28">
        <v>0</v>
      </c>
      <c r="BG1005" s="28">
        <v>1</v>
      </c>
      <c r="BH1005" s="28">
        <v>0</v>
      </c>
      <c r="BI1005" s="28">
        <v>0</v>
      </c>
      <c r="BJ1005" s="28">
        <v>2</v>
      </c>
      <c r="BL1005" s="28">
        <v>100</v>
      </c>
      <c r="BM1005" s="28">
        <v>0</v>
      </c>
      <c r="BN1005" s="28" t="s">
        <v>3942</v>
      </c>
      <c r="BS1005" s="32" t="s">
        <v>3944</v>
      </c>
      <c r="BT1005" t="s">
        <v>201</v>
      </c>
      <c r="BU1005">
        <v>1</v>
      </c>
      <c r="BV1005" s="33" t="s">
        <v>3709</v>
      </c>
      <c r="BX1005" s="34" t="s">
        <v>3726</v>
      </c>
      <c r="BY1005" s="35" t="s">
        <v>3712</v>
      </c>
      <c r="BZ1005" s="35" t="s">
        <v>3726</v>
      </c>
      <c r="CA1005" s="35" t="s">
        <v>187</v>
      </c>
      <c r="CB1005" s="35" t="s">
        <v>188</v>
      </c>
      <c r="CC1005" s="35">
        <v>1</v>
      </c>
      <c r="CD1005" s="28" t="s">
        <v>202</v>
      </c>
      <c r="CE1005" s="28">
        <v>1</v>
      </c>
      <c r="CF1005" s="36" t="s">
        <v>203</v>
      </c>
      <c r="CG1005" s="37" t="s">
        <v>279</v>
      </c>
      <c r="CH1005" s="28">
        <v>1563462</v>
      </c>
      <c r="CI1005" s="28">
        <v>7076623</v>
      </c>
      <c r="CJ1005">
        <v>245.59</v>
      </c>
      <c r="CK1005">
        <v>235.15</v>
      </c>
      <c r="CL1005">
        <v>10.439999999999998</v>
      </c>
      <c r="CM1005">
        <v>10.439999999999998</v>
      </c>
      <c r="CN1005">
        <v>18.650000000000006</v>
      </c>
      <c r="CO1005" s="38" t="s">
        <v>189</v>
      </c>
      <c r="CP1005" s="38" t="s">
        <v>202</v>
      </c>
      <c r="CR1005" s="38" t="s">
        <v>189</v>
      </c>
      <c r="CY1005" s="39" t="s">
        <v>189</v>
      </c>
      <c r="CZ1005" s="40" t="s">
        <v>202</v>
      </c>
      <c r="DA1005" s="35" t="s">
        <v>205</v>
      </c>
      <c r="DI1005" s="41">
        <v>1.2999999999999999E-2</v>
      </c>
      <c r="DJ1005" s="41">
        <v>0.29499999999999998</v>
      </c>
      <c r="DP1005" s="42">
        <v>1054</v>
      </c>
      <c r="DQ1005" s="42">
        <v>2042</v>
      </c>
      <c r="DR1005" s="42">
        <v>23567</v>
      </c>
      <c r="DS1005" s="35" t="s">
        <v>189</v>
      </c>
      <c r="DT1005" s="35">
        <v>34</v>
      </c>
      <c r="DU1005" s="35" t="s">
        <v>3943</v>
      </c>
      <c r="DX1005" s="35" t="s">
        <v>914</v>
      </c>
      <c r="DY1005" s="35" t="s">
        <v>425</v>
      </c>
      <c r="EA1005" s="35" t="s">
        <v>207</v>
      </c>
      <c r="EC1005" s="35" t="s">
        <v>194</v>
      </c>
      <c r="EG1005" s="28">
        <v>1260</v>
      </c>
      <c r="EH1005" s="28">
        <v>957</v>
      </c>
      <c r="EI1005" s="28">
        <v>608</v>
      </c>
      <c r="EJ1005" s="28">
        <v>647</v>
      </c>
      <c r="EK1005" s="28">
        <v>181</v>
      </c>
      <c r="EL1005" s="28">
        <v>28.5</v>
      </c>
      <c r="EM1005" s="44">
        <f t="shared" si="102"/>
        <v>15.745856353591158</v>
      </c>
      <c r="EN1005" s="28" t="s">
        <v>3944</v>
      </c>
      <c r="EO1005" s="33">
        <v>23567</v>
      </c>
      <c r="EP1005" s="33" t="s">
        <v>3944</v>
      </c>
    </row>
    <row r="1006" spans="2:146" x14ac:dyDescent="0.35">
      <c r="B1006" s="28">
        <v>273</v>
      </c>
      <c r="C1006" s="28">
        <v>2043</v>
      </c>
      <c r="D1006" s="28">
        <v>108</v>
      </c>
      <c r="E1006" s="28" t="s">
        <v>382</v>
      </c>
      <c r="F1006" s="28" t="s">
        <v>1109</v>
      </c>
      <c r="G1006" s="28" t="s">
        <v>1110</v>
      </c>
      <c r="H1006" s="28" t="s">
        <v>1367</v>
      </c>
      <c r="I1006" s="28">
        <v>2</v>
      </c>
      <c r="J1006" s="28" t="s">
        <v>866</v>
      </c>
      <c r="K1006" s="28">
        <v>18</v>
      </c>
      <c r="L1006" s="28" t="s">
        <v>3945</v>
      </c>
      <c r="M1006" s="28" t="s">
        <v>3945</v>
      </c>
      <c r="N1006" s="29">
        <v>740.85599999999999</v>
      </c>
      <c r="O1006" s="29">
        <v>1150.712</v>
      </c>
      <c r="P1006" s="28">
        <f t="shared" si="97"/>
        <v>108.48</v>
      </c>
      <c r="Q1006" s="28">
        <f t="shared" si="103"/>
        <v>1.4955957702709286</v>
      </c>
      <c r="R1006" s="28">
        <v>1431174</v>
      </c>
      <c r="S1006" s="28">
        <v>6583890</v>
      </c>
      <c r="T1006" s="28">
        <v>1</v>
      </c>
      <c r="U1006" s="28">
        <v>0</v>
      </c>
      <c r="V1006" s="28">
        <v>0</v>
      </c>
      <c r="W1006" s="28">
        <v>0</v>
      </c>
      <c r="X1006" s="28">
        <v>0</v>
      </c>
      <c r="Y1006" s="28">
        <v>0</v>
      </c>
      <c r="Z1006" s="28">
        <f t="shared" si="101"/>
        <v>0</v>
      </c>
      <c r="AA1006" s="28">
        <v>0</v>
      </c>
      <c r="AB1006" s="30">
        <v>0</v>
      </c>
      <c r="AC1006" s="30">
        <v>0</v>
      </c>
      <c r="AG1006" s="28">
        <v>178</v>
      </c>
      <c r="AH1006" s="28">
        <v>143</v>
      </c>
      <c r="AI1006" s="28">
        <v>104</v>
      </c>
      <c r="AJ1006" s="28">
        <v>109</v>
      </c>
      <c r="AK1006" s="28">
        <v>31.3</v>
      </c>
      <c r="AL1006" s="28">
        <v>4.7699999999999996</v>
      </c>
      <c r="AM1006" s="28">
        <f t="shared" si="98"/>
        <v>15.239616613418526</v>
      </c>
      <c r="AN1006" s="28">
        <v>7340</v>
      </c>
      <c r="AO1006" s="28" t="s">
        <v>1369</v>
      </c>
      <c r="AP1006" s="28">
        <v>0.11799999999999999</v>
      </c>
      <c r="AQ1006" s="28">
        <v>0.78700000000000003</v>
      </c>
      <c r="AR1006" s="28">
        <v>6.6899999999999998E-3</v>
      </c>
      <c r="AS1006" s="28">
        <v>1.0000000000000001E-5</v>
      </c>
      <c r="AT1006" s="28">
        <v>0</v>
      </c>
      <c r="AU1006" s="28">
        <v>7.6899999999999996E-2</v>
      </c>
      <c r="AV1006" s="28">
        <v>4.8300000000000001E-3</v>
      </c>
      <c r="AW1006" s="28">
        <v>4.8500000000000001E-3</v>
      </c>
      <c r="AX1006" s="28">
        <v>1.6100000000000001E-3</v>
      </c>
      <c r="AY1006" s="28">
        <v>2300</v>
      </c>
      <c r="AZ1006" s="28">
        <v>0</v>
      </c>
      <c r="BA1006" s="28">
        <v>21</v>
      </c>
      <c r="BB1006" s="28">
        <v>0</v>
      </c>
      <c r="BC1006" s="28">
        <v>0</v>
      </c>
      <c r="BE1006" s="28">
        <v>0</v>
      </c>
      <c r="BF1006" s="28">
        <v>0</v>
      </c>
      <c r="BG1006" s="28">
        <v>3</v>
      </c>
      <c r="BH1006" s="28">
        <v>0</v>
      </c>
      <c r="BI1006" s="28">
        <v>0</v>
      </c>
      <c r="BJ1006" s="28">
        <v>1</v>
      </c>
      <c r="BK1006" s="28" t="s">
        <v>491</v>
      </c>
      <c r="BL1006" s="28">
        <v>81</v>
      </c>
      <c r="BM1006" s="28">
        <v>0</v>
      </c>
      <c r="BN1006" s="28" t="s">
        <v>3946</v>
      </c>
      <c r="BS1006" s="32" t="s">
        <v>1369</v>
      </c>
      <c r="BT1006" t="s">
        <v>201</v>
      </c>
      <c r="BU1006">
        <v>3</v>
      </c>
      <c r="BV1006" s="33" t="s">
        <v>3709</v>
      </c>
      <c r="BX1006" s="34" t="s">
        <v>3726</v>
      </c>
      <c r="BY1006" s="35" t="s">
        <v>3712</v>
      </c>
      <c r="BZ1006" s="35" t="s">
        <v>3726</v>
      </c>
      <c r="CA1006" s="35" t="s">
        <v>187</v>
      </c>
      <c r="CB1006" s="35" t="s">
        <v>188</v>
      </c>
      <c r="CC1006" s="35">
        <v>1</v>
      </c>
      <c r="CD1006" s="28" t="s">
        <v>202</v>
      </c>
      <c r="CE1006" s="28">
        <v>1</v>
      </c>
      <c r="CF1006" s="36" t="s">
        <v>203</v>
      </c>
      <c r="CG1006" s="37" t="s">
        <v>223</v>
      </c>
      <c r="CH1006" s="28">
        <v>1430680</v>
      </c>
      <c r="CI1006" s="28">
        <v>6583375</v>
      </c>
      <c r="CJ1006">
        <v>108.48</v>
      </c>
      <c r="CK1006">
        <v>91.46</v>
      </c>
      <c r="CL1006">
        <v>17.02000000000001</v>
      </c>
      <c r="CM1006">
        <v>17.02000000000001</v>
      </c>
      <c r="CN1006">
        <v>17.210000000000008</v>
      </c>
      <c r="CO1006" s="38" t="s">
        <v>189</v>
      </c>
      <c r="CP1006" s="38" t="s">
        <v>202</v>
      </c>
      <c r="CR1006" s="38" t="s">
        <v>189</v>
      </c>
      <c r="CY1006" s="39" t="s">
        <v>189</v>
      </c>
      <c r="CZ1006" s="40" t="s">
        <v>202</v>
      </c>
      <c r="DA1006" s="35" t="s">
        <v>205</v>
      </c>
      <c r="DP1006" s="42">
        <v>273</v>
      </c>
      <c r="DQ1006" s="42">
        <v>2043</v>
      </c>
      <c r="DR1006" s="42">
        <v>7340</v>
      </c>
      <c r="DS1006" s="35" t="s">
        <v>189</v>
      </c>
      <c r="DT1006" s="35" t="s">
        <v>191</v>
      </c>
      <c r="DX1006" s="35" t="s">
        <v>870</v>
      </c>
      <c r="DY1006" s="35" t="s">
        <v>393</v>
      </c>
      <c r="EA1006" s="35" t="s">
        <v>207</v>
      </c>
      <c r="EC1006" s="35" t="s">
        <v>194</v>
      </c>
      <c r="EG1006" s="28">
        <v>200</v>
      </c>
      <c r="EH1006" s="28">
        <v>154</v>
      </c>
      <c r="EI1006" s="28">
        <v>101</v>
      </c>
      <c r="EJ1006" s="28">
        <v>107</v>
      </c>
      <c r="EK1006" s="28">
        <v>31.2</v>
      </c>
      <c r="EL1006" s="28">
        <v>4.8</v>
      </c>
      <c r="EM1006" s="44">
        <f t="shared" si="102"/>
        <v>15.384615384615385</v>
      </c>
      <c r="EN1006" s="28" t="s">
        <v>1369</v>
      </c>
      <c r="EO1006" s="33">
        <v>7340</v>
      </c>
      <c r="EP1006" s="33" t="s">
        <v>1369</v>
      </c>
    </row>
    <row r="1007" spans="2:146" x14ac:dyDescent="0.35">
      <c r="B1007" s="28">
        <v>1056</v>
      </c>
      <c r="C1007" s="28">
        <v>2043</v>
      </c>
      <c r="D1007" s="28">
        <v>108</v>
      </c>
      <c r="E1007" s="28" t="s">
        <v>382</v>
      </c>
      <c r="F1007" s="28" t="s">
        <v>1109</v>
      </c>
      <c r="G1007" s="28" t="s">
        <v>1110</v>
      </c>
      <c r="H1007" s="28" t="s">
        <v>3947</v>
      </c>
      <c r="I1007" s="28">
        <v>2</v>
      </c>
      <c r="J1007" s="28" t="s">
        <v>866</v>
      </c>
      <c r="K1007" s="28">
        <v>18</v>
      </c>
      <c r="L1007" s="28" t="s">
        <v>3945</v>
      </c>
      <c r="M1007" s="28" t="s">
        <v>3945</v>
      </c>
      <c r="N1007" s="29">
        <v>409.85599999999999</v>
      </c>
      <c r="O1007" s="29">
        <v>1150.712</v>
      </c>
      <c r="P1007" s="28">
        <f t="shared" si="97"/>
        <v>91.46</v>
      </c>
      <c r="Q1007" s="28">
        <f t="shared" si="103"/>
        <v>1.4955957702709286</v>
      </c>
      <c r="R1007" s="28">
        <v>1430680</v>
      </c>
      <c r="S1007" s="28">
        <v>6583375</v>
      </c>
      <c r="T1007" s="28">
        <v>1</v>
      </c>
      <c r="U1007" s="28">
        <v>0.33900000000000002</v>
      </c>
      <c r="V1007" s="28">
        <v>0</v>
      </c>
      <c r="W1007" s="28">
        <v>0</v>
      </c>
      <c r="X1007" s="28">
        <v>0</v>
      </c>
      <c r="Y1007" s="28">
        <v>0</v>
      </c>
      <c r="Z1007" s="28">
        <f t="shared" si="101"/>
        <v>1.0660377358490565</v>
      </c>
      <c r="AA1007" s="28">
        <v>1</v>
      </c>
      <c r="AB1007" s="30">
        <v>0</v>
      </c>
      <c r="AC1007" s="30">
        <v>0</v>
      </c>
      <c r="AG1007" s="28">
        <v>179</v>
      </c>
      <c r="AH1007" s="28">
        <v>145</v>
      </c>
      <c r="AI1007" s="28">
        <v>106</v>
      </c>
      <c r="AJ1007" s="28">
        <v>110</v>
      </c>
      <c r="AK1007" s="28">
        <v>31.8</v>
      </c>
      <c r="AL1007" s="28">
        <v>4.8</v>
      </c>
      <c r="AM1007" s="28">
        <f t="shared" si="98"/>
        <v>15.09433962264151</v>
      </c>
      <c r="AN1007" s="28">
        <v>7127</v>
      </c>
      <c r="AO1007" s="28" t="s">
        <v>3948</v>
      </c>
      <c r="AP1007" s="28">
        <v>0.11600000000000001</v>
      </c>
      <c r="AQ1007" s="28">
        <v>0.78700000000000003</v>
      </c>
      <c r="AR1007" s="28">
        <v>7.1599999999999997E-3</v>
      </c>
      <c r="AS1007" s="28">
        <v>1.0000000000000001E-5</v>
      </c>
      <c r="AT1007" s="28">
        <v>0</v>
      </c>
      <c r="AU1007" s="28">
        <v>7.5800000000000006E-2</v>
      </c>
      <c r="AV1007" s="28">
        <v>5.9300000000000004E-3</v>
      </c>
      <c r="AW1007" s="28">
        <v>6.2899999999999996E-3</v>
      </c>
      <c r="AX1007" s="28">
        <v>1.67E-3</v>
      </c>
      <c r="AY1007" s="28">
        <v>2330</v>
      </c>
      <c r="AZ1007" s="28">
        <v>0</v>
      </c>
      <c r="BA1007" s="28">
        <v>21</v>
      </c>
      <c r="BB1007" s="28">
        <v>0</v>
      </c>
      <c r="BC1007" s="28">
        <v>0</v>
      </c>
      <c r="BE1007" s="28">
        <v>0</v>
      </c>
      <c r="BF1007" s="28">
        <v>0</v>
      </c>
      <c r="BG1007" s="28">
        <v>3</v>
      </c>
      <c r="BH1007" s="28">
        <v>0</v>
      </c>
      <c r="BI1007" s="28">
        <v>0</v>
      </c>
      <c r="BJ1007" s="28">
        <v>1</v>
      </c>
      <c r="BK1007" s="28" t="s">
        <v>491</v>
      </c>
      <c r="BL1007" s="28">
        <v>81</v>
      </c>
      <c r="BM1007" s="28">
        <v>0</v>
      </c>
      <c r="BN1007" s="28" t="s">
        <v>3946</v>
      </c>
      <c r="BS1007" s="32" t="s">
        <v>3948</v>
      </c>
      <c r="BT1007" t="s">
        <v>201</v>
      </c>
      <c r="BU1007">
        <v>1</v>
      </c>
      <c r="BV1007" s="33" t="s">
        <v>3709</v>
      </c>
      <c r="BX1007" s="34" t="s">
        <v>3726</v>
      </c>
      <c r="BY1007" s="35" t="s">
        <v>3712</v>
      </c>
      <c r="BZ1007" s="35" t="s">
        <v>3726</v>
      </c>
      <c r="CA1007" s="35" t="s">
        <v>187</v>
      </c>
      <c r="CB1007" s="35" t="s">
        <v>188</v>
      </c>
      <c r="CC1007" s="35">
        <v>1</v>
      </c>
      <c r="CD1007" s="28" t="s">
        <v>202</v>
      </c>
      <c r="CE1007" s="28">
        <v>1</v>
      </c>
      <c r="CF1007" s="36" t="s">
        <v>203</v>
      </c>
      <c r="CG1007" s="37" t="s">
        <v>223</v>
      </c>
      <c r="CH1007" s="28">
        <v>1430636</v>
      </c>
      <c r="CI1007" s="28">
        <v>6583049</v>
      </c>
      <c r="CJ1007">
        <v>91.46</v>
      </c>
      <c r="CK1007">
        <v>91.27</v>
      </c>
      <c r="CL1007">
        <v>0.18999999999999773</v>
      </c>
      <c r="CM1007">
        <v>0.18999999999999773</v>
      </c>
      <c r="CN1007">
        <v>17.210000000000008</v>
      </c>
      <c r="CO1007" s="38" t="s">
        <v>189</v>
      </c>
      <c r="CP1007" s="38" t="s">
        <v>202</v>
      </c>
      <c r="CR1007" s="38" t="s">
        <v>189</v>
      </c>
      <c r="CY1007" s="39" t="s">
        <v>189</v>
      </c>
      <c r="CZ1007" s="40" t="s">
        <v>202</v>
      </c>
      <c r="DA1007" s="35" t="s">
        <v>205</v>
      </c>
      <c r="DI1007" s="41">
        <v>0.33900000000000002</v>
      </c>
      <c r="DP1007" s="42">
        <v>1056</v>
      </c>
      <c r="DQ1007" s="42">
        <v>2043</v>
      </c>
      <c r="DR1007" s="42">
        <v>7127</v>
      </c>
      <c r="DS1007" s="35" t="s">
        <v>189</v>
      </c>
      <c r="DT1007" s="35" t="s">
        <v>191</v>
      </c>
      <c r="DX1007" s="35" t="s">
        <v>870</v>
      </c>
      <c r="DY1007" s="35" t="s">
        <v>393</v>
      </c>
      <c r="EA1007" s="35" t="s">
        <v>207</v>
      </c>
      <c r="EC1007" s="35" t="s">
        <v>194</v>
      </c>
      <c r="EG1007" s="28">
        <v>202</v>
      </c>
      <c r="EH1007" s="28">
        <v>155</v>
      </c>
      <c r="EI1007" s="28">
        <v>102</v>
      </c>
      <c r="EJ1007" s="28">
        <v>108</v>
      </c>
      <c r="EK1007" s="28">
        <v>31.7</v>
      </c>
      <c r="EL1007" s="28">
        <v>4.8</v>
      </c>
      <c r="EM1007" s="44">
        <f t="shared" si="102"/>
        <v>15.141955835962145</v>
      </c>
      <c r="EN1007" s="28" t="s">
        <v>3948</v>
      </c>
      <c r="EO1007" s="33">
        <v>7127</v>
      </c>
      <c r="EP1007" s="33" t="s">
        <v>3948</v>
      </c>
    </row>
    <row r="1008" spans="2:146" x14ac:dyDescent="0.35">
      <c r="B1008" s="28">
        <v>201</v>
      </c>
      <c r="C1008" s="28">
        <v>2044</v>
      </c>
      <c r="D1008" s="28">
        <v>108</v>
      </c>
      <c r="E1008" s="28" t="s">
        <v>382</v>
      </c>
      <c r="F1008" s="28" t="s">
        <v>1114</v>
      </c>
      <c r="G1008" s="28" t="s">
        <v>1115</v>
      </c>
      <c r="H1008" s="28" t="s">
        <v>3949</v>
      </c>
      <c r="I1008" s="28">
        <v>2</v>
      </c>
      <c r="J1008" s="28" t="s">
        <v>386</v>
      </c>
      <c r="K1008" s="28">
        <v>17</v>
      </c>
      <c r="L1008" s="28" t="s">
        <v>3950</v>
      </c>
      <c r="M1008" s="28" t="s">
        <v>3950</v>
      </c>
      <c r="N1008" s="29">
        <v>3949.96</v>
      </c>
      <c r="O1008" s="29">
        <v>8584.01</v>
      </c>
      <c r="P1008" s="28">
        <v>263.89999999999998</v>
      </c>
      <c r="Q1008" s="28">
        <f t="shared" si="103"/>
        <v>0.91856836140684783</v>
      </c>
      <c r="R1008" s="28">
        <v>1391099</v>
      </c>
      <c r="S1008" s="28">
        <v>6678166</v>
      </c>
      <c r="T1008" s="28">
        <v>1</v>
      </c>
      <c r="U1008" s="28">
        <v>1.6180297999999999E-2</v>
      </c>
      <c r="V1008" s="28">
        <v>0</v>
      </c>
      <c r="W1008" s="28">
        <v>0</v>
      </c>
      <c r="X1008" s="28">
        <v>0</v>
      </c>
      <c r="Y1008" s="28">
        <v>0</v>
      </c>
      <c r="Z1008" s="28">
        <f t="shared" si="101"/>
        <v>0.18324233295583239</v>
      </c>
      <c r="AA1008" s="28">
        <v>1</v>
      </c>
      <c r="AB1008" s="30">
        <v>0</v>
      </c>
      <c r="AC1008" s="30">
        <v>0</v>
      </c>
      <c r="AG1008" s="28">
        <v>71.5</v>
      </c>
      <c r="AH1008" s="28">
        <v>55.6</v>
      </c>
      <c r="AI1008" s="28">
        <v>37.4</v>
      </c>
      <c r="AJ1008" s="28">
        <v>39.4</v>
      </c>
      <c r="AK1008" s="28">
        <v>8.83</v>
      </c>
      <c r="AL1008" s="28">
        <v>0.22500000000000001</v>
      </c>
      <c r="AM1008" s="28">
        <f t="shared" si="98"/>
        <v>2.5481313703284258</v>
      </c>
      <c r="AN1008" s="28">
        <v>10236</v>
      </c>
      <c r="AO1008" s="28" t="s">
        <v>3951</v>
      </c>
      <c r="AP1008" s="28">
        <v>0.11899999999999999</v>
      </c>
      <c r="AQ1008" s="28">
        <v>0.68500000000000005</v>
      </c>
      <c r="AR1008" s="28">
        <v>2.2100000000000002E-3</v>
      </c>
      <c r="AS1008" s="28">
        <v>0</v>
      </c>
      <c r="AT1008" s="28">
        <v>0</v>
      </c>
      <c r="AU1008" s="28">
        <v>0.19</v>
      </c>
      <c r="AV1008" s="28">
        <v>1.3500000000000001E-3</v>
      </c>
      <c r="AW1008" s="28">
        <v>1.4E-3</v>
      </c>
      <c r="AX1008" s="28">
        <v>1.1299999999999999E-3</v>
      </c>
      <c r="AY1008" s="28">
        <v>580</v>
      </c>
      <c r="AZ1008" s="28">
        <v>0</v>
      </c>
      <c r="BC1008" s="28">
        <v>2</v>
      </c>
      <c r="BD1008" s="28">
        <v>1</v>
      </c>
      <c r="BE1008" s="28">
        <v>5</v>
      </c>
      <c r="BF1008" s="28">
        <v>0</v>
      </c>
      <c r="BG1008" s="28">
        <v>1</v>
      </c>
      <c r="BH1008" s="28">
        <v>0</v>
      </c>
      <c r="BI1008" s="28">
        <v>0</v>
      </c>
      <c r="BJ1008" s="28">
        <v>4</v>
      </c>
      <c r="BL1008" s="28">
        <v>85</v>
      </c>
      <c r="BM1008" s="28">
        <v>0</v>
      </c>
      <c r="BN1008" s="28" t="s">
        <v>705</v>
      </c>
      <c r="BS1008" s="32" t="s">
        <v>3951</v>
      </c>
      <c r="BT1008" t="s">
        <v>201</v>
      </c>
      <c r="BU1008">
        <v>2</v>
      </c>
      <c r="BV1008" s="33" t="s">
        <v>3709</v>
      </c>
      <c r="BX1008" s="34" t="s">
        <v>3726</v>
      </c>
      <c r="BY1008" s="35" t="s">
        <v>3712</v>
      </c>
      <c r="BZ1008" s="35" t="s">
        <v>3726</v>
      </c>
      <c r="CA1008" s="35" t="s">
        <v>187</v>
      </c>
      <c r="CB1008" s="35" t="s">
        <v>188</v>
      </c>
      <c r="CC1008" s="35">
        <v>1</v>
      </c>
      <c r="CD1008" s="28" t="s">
        <v>202</v>
      </c>
      <c r="CE1008" s="28">
        <v>1</v>
      </c>
      <c r="CF1008" s="36" t="s">
        <v>203</v>
      </c>
      <c r="CG1008" s="37" t="s">
        <v>279</v>
      </c>
      <c r="CH1008" s="28">
        <v>1389977</v>
      </c>
      <c r="CI1008" s="28">
        <v>6675467</v>
      </c>
      <c r="CJ1008">
        <v>263.89999999999998</v>
      </c>
      <c r="CK1008">
        <v>214.14</v>
      </c>
      <c r="CL1008">
        <v>49.759999999999991</v>
      </c>
      <c r="CM1008">
        <v>49.759999999999991</v>
      </c>
      <c r="CN1008">
        <v>78.849999999999966</v>
      </c>
      <c r="CO1008" s="38" t="s">
        <v>189</v>
      </c>
      <c r="CP1008" s="38" t="s">
        <v>202</v>
      </c>
      <c r="CR1008" s="38" t="s">
        <v>202</v>
      </c>
      <c r="CY1008" s="39" t="s">
        <v>189</v>
      </c>
      <c r="CZ1008" s="40" t="s">
        <v>202</v>
      </c>
      <c r="DA1008" s="35" t="s">
        <v>205</v>
      </c>
      <c r="DB1008" s="35" t="s">
        <v>3952</v>
      </c>
      <c r="DF1008" s="41">
        <v>0.14899999999999999</v>
      </c>
      <c r="DG1008" s="41">
        <v>1339361</v>
      </c>
      <c r="DH1008" s="41">
        <v>12333814</v>
      </c>
      <c r="DP1008" s="42">
        <v>201</v>
      </c>
      <c r="DQ1008" s="42">
        <v>2044</v>
      </c>
      <c r="DR1008" s="42">
        <v>10236</v>
      </c>
      <c r="DS1008" s="35" t="s">
        <v>189</v>
      </c>
      <c r="DT1008" s="35" t="s">
        <v>191</v>
      </c>
      <c r="DX1008" s="35" t="s">
        <v>393</v>
      </c>
      <c r="EA1008" s="35" t="s">
        <v>207</v>
      </c>
      <c r="EC1008" s="35" t="s">
        <v>194</v>
      </c>
      <c r="EE1008" s="35" t="s">
        <v>3952</v>
      </c>
      <c r="EG1008" s="28">
        <v>62.8</v>
      </c>
      <c r="EH1008" s="28">
        <v>47.3</v>
      </c>
      <c r="EI1008" s="28">
        <v>29.6</v>
      </c>
      <c r="EJ1008" s="28">
        <v>31.5</v>
      </c>
      <c r="EK1008" s="28">
        <v>8.85</v>
      </c>
      <c r="EL1008" s="28">
        <v>1.05</v>
      </c>
      <c r="EM1008" s="44">
        <f t="shared" si="102"/>
        <v>11.864406779661017</v>
      </c>
      <c r="EN1008" s="28" t="s">
        <v>3951</v>
      </c>
      <c r="EO1008" s="33">
        <v>10236</v>
      </c>
      <c r="EP1008" s="33" t="s">
        <v>3951</v>
      </c>
    </row>
    <row r="1009" spans="2:146" x14ac:dyDescent="0.35">
      <c r="B1009" s="28">
        <v>1057</v>
      </c>
      <c r="C1009" s="28">
        <v>2044</v>
      </c>
      <c r="D1009" s="28">
        <v>108</v>
      </c>
      <c r="E1009" s="28" t="s">
        <v>382</v>
      </c>
      <c r="F1009" s="28" t="s">
        <v>1114</v>
      </c>
      <c r="G1009" s="28" t="s">
        <v>1115</v>
      </c>
      <c r="H1009" s="28" t="s">
        <v>3949</v>
      </c>
      <c r="I1009" s="28">
        <v>2</v>
      </c>
      <c r="J1009" s="28" t="s">
        <v>386</v>
      </c>
      <c r="K1009" s="28">
        <v>17</v>
      </c>
      <c r="L1009" s="28" t="s">
        <v>3950</v>
      </c>
      <c r="M1009" s="28" t="s">
        <v>3950</v>
      </c>
      <c r="N1009" s="29">
        <v>4634.05</v>
      </c>
      <c r="O1009" s="29">
        <v>8584.01</v>
      </c>
      <c r="P1009" s="28">
        <v>214.14</v>
      </c>
      <c r="Q1009" s="28">
        <f t="shared" si="103"/>
        <v>0.91856836140684783</v>
      </c>
      <c r="R1009" s="28">
        <v>1389977</v>
      </c>
      <c r="S1009" s="28">
        <v>6675467</v>
      </c>
      <c r="T1009" s="28">
        <v>1</v>
      </c>
      <c r="U1009" s="28">
        <v>0.11706588499999999</v>
      </c>
      <c r="V1009" s="28">
        <v>0</v>
      </c>
      <c r="W1009" s="28">
        <v>0</v>
      </c>
      <c r="X1009" s="28">
        <v>0</v>
      </c>
      <c r="Y1009" s="28">
        <v>0</v>
      </c>
      <c r="Z1009" s="28">
        <f t="shared" si="101"/>
        <v>1.3257744620611551</v>
      </c>
      <c r="AA1009" s="28">
        <v>1</v>
      </c>
      <c r="AB1009" s="30">
        <v>0</v>
      </c>
      <c r="AC1009" s="30">
        <v>0</v>
      </c>
      <c r="AG1009" s="28">
        <v>71.5</v>
      </c>
      <c r="AH1009" s="28">
        <v>55.6</v>
      </c>
      <c r="AI1009" s="28">
        <v>37.4</v>
      </c>
      <c r="AJ1009" s="28">
        <v>39.4</v>
      </c>
      <c r="AK1009" s="28">
        <v>8.83</v>
      </c>
      <c r="AL1009" s="28">
        <v>0.22500000000000001</v>
      </c>
      <c r="AM1009" s="28">
        <f t="shared" si="98"/>
        <v>2.5481313703284258</v>
      </c>
      <c r="AN1009" s="28">
        <v>10236</v>
      </c>
      <c r="AO1009" s="28" t="s">
        <v>3951</v>
      </c>
      <c r="AP1009" s="28">
        <v>0.11899999999999999</v>
      </c>
      <c r="AQ1009" s="28">
        <v>0.68500000000000005</v>
      </c>
      <c r="AR1009" s="28">
        <v>2.2100000000000002E-3</v>
      </c>
      <c r="AS1009" s="28">
        <v>0</v>
      </c>
      <c r="AT1009" s="28">
        <v>0</v>
      </c>
      <c r="AU1009" s="28">
        <v>0.19</v>
      </c>
      <c r="AV1009" s="28">
        <v>1.3500000000000001E-3</v>
      </c>
      <c r="AW1009" s="28">
        <v>1.4E-3</v>
      </c>
      <c r="AX1009" s="28">
        <v>1.1299999999999999E-3</v>
      </c>
      <c r="AY1009" s="28">
        <v>580</v>
      </c>
      <c r="AZ1009" s="28">
        <v>0</v>
      </c>
      <c r="BC1009" s="28">
        <v>2</v>
      </c>
      <c r="BD1009" s="28">
        <v>1</v>
      </c>
      <c r="BE1009" s="28">
        <v>5</v>
      </c>
      <c r="BF1009" s="28">
        <v>0</v>
      </c>
      <c r="BG1009" s="28">
        <v>1</v>
      </c>
      <c r="BH1009" s="28">
        <v>0</v>
      </c>
      <c r="BI1009" s="28">
        <v>0</v>
      </c>
      <c r="BJ1009" s="28">
        <v>4</v>
      </c>
      <c r="BL1009" s="28">
        <v>85</v>
      </c>
      <c r="BM1009" s="28">
        <v>0</v>
      </c>
      <c r="BN1009" s="28" t="s">
        <v>705</v>
      </c>
      <c r="BS1009" s="32" t="s">
        <v>3951</v>
      </c>
      <c r="BT1009" t="s">
        <v>201</v>
      </c>
      <c r="BU1009">
        <v>2</v>
      </c>
      <c r="BV1009" s="33" t="s">
        <v>3709</v>
      </c>
      <c r="BX1009" s="34" t="s">
        <v>3726</v>
      </c>
      <c r="BY1009" s="35" t="s">
        <v>3712</v>
      </c>
      <c r="BZ1009" s="35" t="s">
        <v>3726</v>
      </c>
      <c r="CA1009" s="35" t="s">
        <v>187</v>
      </c>
      <c r="CB1009" s="35" t="s">
        <v>188</v>
      </c>
      <c r="CC1009" s="35">
        <v>1</v>
      </c>
      <c r="CD1009" s="28" t="s">
        <v>202</v>
      </c>
      <c r="CE1009" s="28">
        <v>1</v>
      </c>
      <c r="CF1009" s="36" t="s">
        <v>203</v>
      </c>
      <c r="CG1009" s="37" t="s">
        <v>279</v>
      </c>
      <c r="CH1009" s="28">
        <v>1389051</v>
      </c>
      <c r="CI1009" s="28">
        <v>6671979</v>
      </c>
      <c r="CJ1009">
        <v>214.14</v>
      </c>
      <c r="CK1009">
        <v>185.05</v>
      </c>
      <c r="CL1009">
        <v>29.089999999999975</v>
      </c>
      <c r="CM1009">
        <v>29.089999999999975</v>
      </c>
      <c r="CN1009">
        <v>78.849999999999966</v>
      </c>
      <c r="CO1009" s="38" t="s">
        <v>189</v>
      </c>
      <c r="CP1009" s="38" t="s">
        <v>202</v>
      </c>
      <c r="CR1009" s="38" t="s">
        <v>202</v>
      </c>
      <c r="CY1009" s="39" t="s">
        <v>189</v>
      </c>
      <c r="CZ1009" s="40" t="s">
        <v>202</v>
      </c>
      <c r="DA1009" s="35" t="s">
        <v>205</v>
      </c>
      <c r="DB1009" s="35" t="s">
        <v>3952</v>
      </c>
      <c r="DF1009" s="41">
        <v>0.14899999999999999</v>
      </c>
      <c r="DG1009" s="41">
        <v>9690395</v>
      </c>
      <c r="DH1009" s="41">
        <v>12333814</v>
      </c>
      <c r="DP1009" s="42">
        <v>1057</v>
      </c>
      <c r="DQ1009" s="42">
        <v>2044</v>
      </c>
      <c r="DR1009" s="42">
        <v>10236</v>
      </c>
      <c r="DS1009" s="35" t="s">
        <v>189</v>
      </c>
      <c r="DT1009" s="35" t="s">
        <v>191</v>
      </c>
      <c r="DX1009" s="35" t="s">
        <v>393</v>
      </c>
      <c r="EA1009" s="35" t="s">
        <v>207</v>
      </c>
      <c r="EC1009" s="35" t="s">
        <v>194</v>
      </c>
      <c r="EE1009" s="35" t="s">
        <v>3952</v>
      </c>
      <c r="EG1009" s="28">
        <v>62.8</v>
      </c>
      <c r="EH1009" s="28">
        <v>47.3</v>
      </c>
      <c r="EI1009" s="28">
        <v>29.6</v>
      </c>
      <c r="EJ1009" s="28">
        <v>31.5</v>
      </c>
      <c r="EK1009" s="28">
        <v>8.85</v>
      </c>
      <c r="EL1009" s="28">
        <v>1.05</v>
      </c>
      <c r="EM1009" s="44">
        <f t="shared" si="102"/>
        <v>11.864406779661017</v>
      </c>
      <c r="EN1009" s="28" t="s">
        <v>3951</v>
      </c>
      <c r="EO1009" s="33">
        <v>10236</v>
      </c>
      <c r="EP1009" s="33" t="s">
        <v>3951</v>
      </c>
    </row>
    <row r="1010" spans="2:146" x14ac:dyDescent="0.35">
      <c r="B1010" s="28">
        <v>195</v>
      </c>
      <c r="C1010" s="28">
        <v>2045</v>
      </c>
      <c r="D1010" s="28">
        <v>103</v>
      </c>
      <c r="E1010" s="28" t="s">
        <v>528</v>
      </c>
      <c r="F1010" s="28" t="s">
        <v>528</v>
      </c>
      <c r="G1010" s="28" t="s">
        <v>528</v>
      </c>
      <c r="H1010" s="28" t="s">
        <v>3953</v>
      </c>
      <c r="I1010" s="28">
        <v>1</v>
      </c>
      <c r="J1010" s="28" t="s">
        <v>286</v>
      </c>
      <c r="K1010" s="28">
        <v>13</v>
      </c>
      <c r="L1010" s="28" t="s">
        <v>3954</v>
      </c>
      <c r="M1010" s="28" t="s">
        <v>3954</v>
      </c>
      <c r="N1010" s="29">
        <v>433.74299999999999</v>
      </c>
      <c r="O1010" s="29">
        <v>752.84199999999998</v>
      </c>
      <c r="P1010" s="28">
        <v>43.46</v>
      </c>
      <c r="Q1010" s="28">
        <f t="shared" si="103"/>
        <v>3.2304255076098305</v>
      </c>
      <c r="R1010" s="28">
        <v>1309635</v>
      </c>
      <c r="S1010" s="28">
        <v>6327492</v>
      </c>
      <c r="T1010" s="28">
        <v>1</v>
      </c>
      <c r="U1010" s="28">
        <v>0</v>
      </c>
      <c r="V1010" s="28">
        <v>0</v>
      </c>
      <c r="W1010" s="28">
        <v>0</v>
      </c>
      <c r="X1010" s="28">
        <v>0</v>
      </c>
      <c r="Y1010" s="28">
        <v>0</v>
      </c>
      <c r="Z1010" s="28">
        <f t="shared" si="101"/>
        <v>0</v>
      </c>
      <c r="AA1010" s="28">
        <v>0</v>
      </c>
      <c r="AB1010" s="30">
        <v>0</v>
      </c>
      <c r="AC1010" s="30">
        <v>0</v>
      </c>
      <c r="AG1010" s="28">
        <v>214</v>
      </c>
      <c r="AH1010" s="28">
        <v>180</v>
      </c>
      <c r="AI1010" s="28">
        <v>141</v>
      </c>
      <c r="AJ1010" s="28">
        <v>145</v>
      </c>
      <c r="AK1010" s="28">
        <v>43.5</v>
      </c>
      <c r="AL1010" s="28">
        <v>7.64</v>
      </c>
      <c r="AM1010" s="28">
        <f t="shared" si="98"/>
        <v>17.563218390804597</v>
      </c>
      <c r="AN1010" s="28">
        <v>1640</v>
      </c>
      <c r="AO1010" s="28" t="s">
        <v>3955</v>
      </c>
      <c r="AP1010" s="28">
        <v>5.91E-2</v>
      </c>
      <c r="AQ1010" s="28">
        <v>0.71099999999999997</v>
      </c>
      <c r="AR1010" s="28">
        <v>5.0200000000000002E-2</v>
      </c>
      <c r="AS1010" s="28">
        <v>3.0000000000000001E-5</v>
      </c>
      <c r="AT1010" s="28">
        <v>0</v>
      </c>
      <c r="AU1010" s="28">
        <v>4.1700000000000001E-2</v>
      </c>
      <c r="AV1010" s="28">
        <v>0.125</v>
      </c>
      <c r="AW1010" s="28">
        <v>1.03E-2</v>
      </c>
      <c r="AX1010" s="28">
        <v>3.16E-3</v>
      </c>
      <c r="AY1010" s="28">
        <v>2600</v>
      </c>
      <c r="AZ1010" s="28">
        <v>0</v>
      </c>
      <c r="BA1010" s="28">
        <v>3</v>
      </c>
      <c r="BB1010" s="28">
        <v>0</v>
      </c>
      <c r="BC1010" s="28">
        <v>1</v>
      </c>
      <c r="BD1010" s="28">
        <v>0</v>
      </c>
      <c r="BE1010" s="28">
        <v>0</v>
      </c>
      <c r="BF1010" s="28">
        <v>0</v>
      </c>
      <c r="BG1010" s="28">
        <v>1</v>
      </c>
      <c r="BH1010" s="28">
        <v>0</v>
      </c>
      <c r="BI1010" s="28">
        <v>0</v>
      </c>
      <c r="BJ1010" s="28">
        <v>1</v>
      </c>
      <c r="BL1010" s="28">
        <v>61</v>
      </c>
      <c r="BM1010" s="28">
        <v>0</v>
      </c>
      <c r="BN1010" s="28" t="s">
        <v>3956</v>
      </c>
      <c r="BS1010" s="32" t="s">
        <v>3955</v>
      </c>
      <c r="BT1010" t="s">
        <v>201</v>
      </c>
      <c r="BU1010">
        <v>2</v>
      </c>
      <c r="BV1010" s="33" t="s">
        <v>3709</v>
      </c>
      <c r="BX1010" s="34" t="s">
        <v>3726</v>
      </c>
      <c r="BY1010" s="35" t="s">
        <v>3712</v>
      </c>
      <c r="BZ1010" s="35" t="s">
        <v>3726</v>
      </c>
      <c r="CA1010" s="35" t="s">
        <v>187</v>
      </c>
      <c r="CB1010" s="35" t="s">
        <v>188</v>
      </c>
      <c r="CC1010" s="35">
        <v>1</v>
      </c>
      <c r="CD1010" s="28" t="s">
        <v>202</v>
      </c>
      <c r="CE1010" s="28">
        <v>1</v>
      </c>
      <c r="CF1010" s="36" t="s">
        <v>203</v>
      </c>
      <c r="CH1010" s="28">
        <v>1309372</v>
      </c>
      <c r="CI1010" s="28">
        <v>6327706</v>
      </c>
      <c r="CJ1010">
        <v>43.46</v>
      </c>
      <c r="CK1010">
        <v>21.38</v>
      </c>
      <c r="CL1010">
        <v>22.080000000000002</v>
      </c>
      <c r="CM1010">
        <v>22.080000000000002</v>
      </c>
      <c r="CN1010">
        <v>24.32</v>
      </c>
      <c r="CO1010" s="38" t="s">
        <v>189</v>
      </c>
      <c r="CP1010" s="38" t="s">
        <v>202</v>
      </c>
      <c r="CR1010" s="38" t="s">
        <v>189</v>
      </c>
      <c r="CY1010" s="39" t="s">
        <v>189</v>
      </c>
      <c r="CZ1010" s="40" t="s">
        <v>202</v>
      </c>
      <c r="DA1010" s="35" t="s">
        <v>205</v>
      </c>
      <c r="DP1010" s="42">
        <v>195</v>
      </c>
      <c r="DQ1010" s="42">
        <v>2045</v>
      </c>
      <c r="DR1010" s="42">
        <v>1640</v>
      </c>
      <c r="DS1010" s="35" t="s">
        <v>189</v>
      </c>
      <c r="DT1010" s="35" t="s">
        <v>191</v>
      </c>
      <c r="DV1010" s="43" t="s">
        <v>3957</v>
      </c>
      <c r="DX1010" s="35" t="s">
        <v>282</v>
      </c>
      <c r="DY1010" s="35" t="s">
        <v>914</v>
      </c>
      <c r="EA1010" s="35" t="s">
        <v>207</v>
      </c>
      <c r="EC1010" s="35" t="s">
        <v>194</v>
      </c>
      <c r="EG1010" s="28">
        <v>234</v>
      </c>
      <c r="EH1010" s="28">
        <v>185</v>
      </c>
      <c r="EI1010" s="28">
        <v>128</v>
      </c>
      <c r="EJ1010" s="28">
        <v>135</v>
      </c>
      <c r="EK1010" s="28">
        <v>41.6</v>
      </c>
      <c r="EL1010" s="28">
        <v>8.61</v>
      </c>
      <c r="EM1010" s="44">
        <f t="shared" si="102"/>
        <v>20.697115384615383</v>
      </c>
      <c r="EN1010" s="28" t="s">
        <v>3955</v>
      </c>
      <c r="EO1010" s="33">
        <v>1640</v>
      </c>
      <c r="EP1010" s="33" t="s">
        <v>3955</v>
      </c>
    </row>
    <row r="1011" spans="2:146" x14ac:dyDescent="0.35">
      <c r="B1011" s="28">
        <v>1058</v>
      </c>
      <c r="C1011" s="28">
        <v>2045</v>
      </c>
      <c r="D1011" s="28">
        <v>103</v>
      </c>
      <c r="E1011" s="28" t="s">
        <v>528</v>
      </c>
      <c r="F1011" s="28" t="s">
        <v>528</v>
      </c>
      <c r="G1011" s="28" t="s">
        <v>528</v>
      </c>
      <c r="H1011" s="28" t="s">
        <v>3953</v>
      </c>
      <c r="I1011" s="28">
        <v>1</v>
      </c>
      <c r="J1011" s="28" t="s">
        <v>286</v>
      </c>
      <c r="K1011" s="28">
        <v>13</v>
      </c>
      <c r="L1011" s="28" t="s">
        <v>3954</v>
      </c>
      <c r="M1011" s="28" t="s">
        <v>3954</v>
      </c>
      <c r="N1011" s="29">
        <v>319.09899999999999</v>
      </c>
      <c r="O1011" s="29">
        <v>752.84199999999998</v>
      </c>
      <c r="P1011" s="28">
        <v>21.38</v>
      </c>
      <c r="Q1011" s="28">
        <f t="shared" si="103"/>
        <v>3.2304255076098305</v>
      </c>
      <c r="R1011" s="28">
        <v>1309372</v>
      </c>
      <c r="S1011" s="28">
        <v>6327706</v>
      </c>
      <c r="T1011" s="28">
        <v>1</v>
      </c>
      <c r="U1011" s="28">
        <v>6.4000000000000001E-2</v>
      </c>
      <c r="V1011" s="28">
        <v>0</v>
      </c>
      <c r="W1011" s="28">
        <v>0</v>
      </c>
      <c r="X1011" s="28">
        <v>0</v>
      </c>
      <c r="Y1011" s="28">
        <v>0</v>
      </c>
      <c r="Z1011" s="28">
        <f t="shared" si="101"/>
        <v>0.14712643678160919</v>
      </c>
      <c r="AA1011" s="28">
        <v>1</v>
      </c>
      <c r="AB1011" s="30">
        <v>0</v>
      </c>
      <c r="AC1011" s="30">
        <v>0</v>
      </c>
      <c r="AG1011" s="28">
        <v>214</v>
      </c>
      <c r="AH1011" s="28">
        <v>180</v>
      </c>
      <c r="AI1011" s="28">
        <v>141</v>
      </c>
      <c r="AJ1011" s="28">
        <v>145</v>
      </c>
      <c r="AK1011" s="28">
        <v>43.5</v>
      </c>
      <c r="AL1011" s="28">
        <v>7.64</v>
      </c>
      <c r="AM1011" s="28">
        <f t="shared" si="98"/>
        <v>17.563218390804597</v>
      </c>
      <c r="AN1011" s="28">
        <v>1640</v>
      </c>
      <c r="AO1011" s="28" t="s">
        <v>3955</v>
      </c>
      <c r="AP1011" s="28">
        <v>5.91E-2</v>
      </c>
      <c r="AQ1011" s="28">
        <v>0.71099999999999997</v>
      </c>
      <c r="AR1011" s="28">
        <v>5.0200000000000002E-2</v>
      </c>
      <c r="AS1011" s="28">
        <v>3.0000000000000001E-5</v>
      </c>
      <c r="AT1011" s="28">
        <v>0</v>
      </c>
      <c r="AU1011" s="28">
        <v>4.1700000000000001E-2</v>
      </c>
      <c r="AV1011" s="28">
        <v>0.125</v>
      </c>
      <c r="AW1011" s="28">
        <v>1.03E-2</v>
      </c>
      <c r="AX1011" s="28">
        <v>3.16E-3</v>
      </c>
      <c r="AY1011" s="28">
        <v>2600</v>
      </c>
      <c r="AZ1011" s="28">
        <v>0</v>
      </c>
      <c r="BA1011" s="28">
        <v>3</v>
      </c>
      <c r="BB1011" s="28">
        <v>0</v>
      </c>
      <c r="BC1011" s="28">
        <v>1</v>
      </c>
      <c r="BD1011" s="28">
        <v>0</v>
      </c>
      <c r="BE1011" s="28">
        <v>0</v>
      </c>
      <c r="BF1011" s="28">
        <v>0</v>
      </c>
      <c r="BG1011" s="28">
        <v>1</v>
      </c>
      <c r="BH1011" s="28">
        <v>0</v>
      </c>
      <c r="BI1011" s="28">
        <v>0</v>
      </c>
      <c r="BJ1011" s="28">
        <v>1</v>
      </c>
      <c r="BL1011" s="28">
        <v>61</v>
      </c>
      <c r="BM1011" s="28">
        <v>0</v>
      </c>
      <c r="BN1011" s="28" t="s">
        <v>3956</v>
      </c>
      <c r="BS1011" s="32" t="s">
        <v>3955</v>
      </c>
      <c r="BT1011" t="s">
        <v>201</v>
      </c>
      <c r="BU1011">
        <v>2</v>
      </c>
      <c r="BV1011" s="33" t="s">
        <v>3709</v>
      </c>
      <c r="BX1011" s="34" t="s">
        <v>3726</v>
      </c>
      <c r="BY1011" s="35" t="s">
        <v>3712</v>
      </c>
      <c r="BZ1011" s="35" t="s">
        <v>3726</v>
      </c>
      <c r="CA1011" s="35" t="s">
        <v>187</v>
      </c>
      <c r="CB1011" s="35" t="s">
        <v>188</v>
      </c>
      <c r="CC1011" s="35">
        <v>1</v>
      </c>
      <c r="CD1011" s="28" t="s">
        <v>202</v>
      </c>
      <c r="CE1011" s="28">
        <v>1</v>
      </c>
      <c r="CF1011" s="36" t="s">
        <v>203</v>
      </c>
      <c r="CH1011" s="28">
        <v>1309147</v>
      </c>
      <c r="CI1011" s="28">
        <v>6327485</v>
      </c>
      <c r="CJ1011">
        <v>21.38</v>
      </c>
      <c r="CK1011">
        <v>19.14</v>
      </c>
      <c r="CL1011">
        <v>2.2399999999999984</v>
      </c>
      <c r="CM1011">
        <v>2.2399999999999984</v>
      </c>
      <c r="CN1011">
        <v>24.32</v>
      </c>
      <c r="CO1011" s="38" t="s">
        <v>189</v>
      </c>
      <c r="CP1011" s="38" t="s">
        <v>202</v>
      </c>
      <c r="CR1011" s="38" t="s">
        <v>189</v>
      </c>
      <c r="CY1011" s="39" t="s">
        <v>189</v>
      </c>
      <c r="CZ1011" s="40" t="s">
        <v>202</v>
      </c>
      <c r="DA1011" s="35" t="s">
        <v>205</v>
      </c>
      <c r="DF1011" s="41">
        <v>6.4000000000000001E-2</v>
      </c>
      <c r="DP1011" s="42">
        <v>1058</v>
      </c>
      <c r="DQ1011" s="42">
        <v>2045</v>
      </c>
      <c r="DR1011" s="42">
        <v>1640</v>
      </c>
      <c r="DS1011" s="35" t="s">
        <v>189</v>
      </c>
      <c r="DT1011" s="35" t="s">
        <v>191</v>
      </c>
      <c r="DV1011" s="43" t="s">
        <v>3957</v>
      </c>
      <c r="DX1011" s="35" t="s">
        <v>282</v>
      </c>
      <c r="DY1011" s="35" t="s">
        <v>914</v>
      </c>
      <c r="EA1011" s="35" t="s">
        <v>207</v>
      </c>
      <c r="EC1011" s="35" t="s">
        <v>194</v>
      </c>
      <c r="EG1011" s="28">
        <v>234</v>
      </c>
      <c r="EH1011" s="28">
        <v>185</v>
      </c>
      <c r="EI1011" s="28">
        <v>128</v>
      </c>
      <c r="EJ1011" s="28">
        <v>135</v>
      </c>
      <c r="EK1011" s="28">
        <v>41.6</v>
      </c>
      <c r="EL1011" s="28">
        <v>8.61</v>
      </c>
      <c r="EM1011" s="44">
        <f t="shared" si="102"/>
        <v>20.697115384615383</v>
      </c>
      <c r="EN1011" s="28" t="s">
        <v>3955</v>
      </c>
      <c r="EO1011" s="33">
        <v>1640</v>
      </c>
      <c r="EP1011" s="33" t="s">
        <v>3955</v>
      </c>
    </row>
    <row r="1012" spans="2:146" x14ac:dyDescent="0.35">
      <c r="B1012" s="28">
        <v>174</v>
      </c>
      <c r="C1012" s="28">
        <v>2046</v>
      </c>
      <c r="D1012" s="28">
        <v>86</v>
      </c>
      <c r="E1012" s="28" t="s">
        <v>273</v>
      </c>
      <c r="F1012" s="28" t="s">
        <v>273</v>
      </c>
      <c r="G1012" s="28" t="s">
        <v>273</v>
      </c>
      <c r="H1012" s="28" t="s">
        <v>1067</v>
      </c>
      <c r="I1012" s="28">
        <v>1</v>
      </c>
      <c r="J1012" s="28" t="s">
        <v>353</v>
      </c>
      <c r="K1012" s="28">
        <v>10</v>
      </c>
      <c r="L1012" s="28" t="s">
        <v>3958</v>
      </c>
      <c r="M1012" s="28" t="s">
        <v>3958</v>
      </c>
      <c r="N1012" s="29">
        <v>1415.06</v>
      </c>
      <c r="O1012" s="29">
        <v>1994.3359999999998</v>
      </c>
      <c r="P1012" s="28">
        <f t="shared" ref="P1012:P1069" si="106">MAX(CJ1012:CK1012)</f>
        <v>88.5</v>
      </c>
      <c r="Q1012" s="28">
        <f t="shared" si="103"/>
        <v>0.77469393321887603</v>
      </c>
      <c r="R1012" s="28">
        <v>1431665</v>
      </c>
      <c r="S1012" s="28">
        <v>6245884</v>
      </c>
      <c r="T1012" s="28">
        <v>1</v>
      </c>
      <c r="U1012" s="28">
        <v>0</v>
      </c>
      <c r="V1012" s="28">
        <v>1</v>
      </c>
      <c r="W1012" s="28">
        <v>0</v>
      </c>
      <c r="X1012" s="28">
        <f>(AB1012/AK1012)*100</f>
        <v>1.6447368421052631</v>
      </c>
      <c r="Y1012" s="28">
        <f>(AB1012/AL1012)*100</f>
        <v>6.2972292191435768</v>
      </c>
      <c r="Z1012" s="28">
        <f t="shared" si="101"/>
        <v>1.6447368421052631</v>
      </c>
      <c r="AA1012" s="28">
        <v>0</v>
      </c>
      <c r="AB1012" s="30">
        <v>0.5</v>
      </c>
      <c r="AC1012" s="30">
        <v>1</v>
      </c>
      <c r="AD1012" s="31">
        <v>1</v>
      </c>
      <c r="AE1012" s="31">
        <v>365</v>
      </c>
      <c r="AF1012" s="31">
        <v>365</v>
      </c>
      <c r="AG1012" s="28">
        <v>110</v>
      </c>
      <c r="AH1012" s="28">
        <v>91.2</v>
      </c>
      <c r="AI1012" s="28">
        <v>69.599999999999994</v>
      </c>
      <c r="AJ1012" s="28">
        <v>72</v>
      </c>
      <c r="AK1012" s="28">
        <v>30.4</v>
      </c>
      <c r="AL1012" s="28">
        <v>7.94</v>
      </c>
      <c r="AM1012" s="28">
        <f t="shared" si="98"/>
        <v>26.118421052631579</v>
      </c>
      <c r="AN1012" s="28">
        <v>646</v>
      </c>
      <c r="AO1012" s="28" t="s">
        <v>1069</v>
      </c>
      <c r="AP1012" s="28">
        <v>0.127</v>
      </c>
      <c r="AQ1012" s="28">
        <v>0.68899999999999995</v>
      </c>
      <c r="AR1012" s="28">
        <v>4.2599999999999999E-2</v>
      </c>
      <c r="AS1012" s="28">
        <v>0</v>
      </c>
      <c r="AT1012" s="28">
        <v>0</v>
      </c>
      <c r="AU1012" s="28">
        <v>1.84E-2</v>
      </c>
      <c r="AV1012" s="28">
        <v>0.10199999999999999</v>
      </c>
      <c r="AW1012" s="28">
        <v>1.5299999999999999E-2</v>
      </c>
      <c r="AX1012" s="28">
        <v>6.2700000000000004E-3</v>
      </c>
      <c r="AY1012" s="28">
        <v>3290</v>
      </c>
      <c r="AZ1012" s="28">
        <v>0</v>
      </c>
      <c r="BA1012" s="28">
        <v>4</v>
      </c>
      <c r="BB1012" s="28">
        <v>11</v>
      </c>
      <c r="BC1012" s="28">
        <v>1</v>
      </c>
      <c r="BD1012" s="28">
        <v>1</v>
      </c>
      <c r="BE1012" s="28">
        <v>5</v>
      </c>
      <c r="BF1012" s="28">
        <v>0</v>
      </c>
      <c r="BG1012" s="28">
        <v>3</v>
      </c>
      <c r="BH1012" s="28">
        <v>0</v>
      </c>
      <c r="BI1012" s="28">
        <v>0</v>
      </c>
      <c r="BJ1012" s="28">
        <v>1</v>
      </c>
      <c r="BK1012" s="28" t="s">
        <v>199</v>
      </c>
      <c r="BL1012" s="28">
        <v>61</v>
      </c>
      <c r="BM1012" s="28">
        <v>0</v>
      </c>
      <c r="BN1012" s="28" t="s">
        <v>251</v>
      </c>
      <c r="BS1012" s="32" t="s">
        <v>1069</v>
      </c>
      <c r="BT1012" t="s">
        <v>201</v>
      </c>
      <c r="BU1012">
        <v>3</v>
      </c>
      <c r="BV1012" s="33" t="s">
        <v>3709</v>
      </c>
      <c r="BX1012" s="34" t="s">
        <v>3726</v>
      </c>
      <c r="BY1012" s="35" t="s">
        <v>3712</v>
      </c>
      <c r="BZ1012" s="35" t="s">
        <v>3726</v>
      </c>
      <c r="CA1012" s="35" t="s">
        <v>187</v>
      </c>
      <c r="CB1012" s="35" t="s">
        <v>188</v>
      </c>
      <c r="CC1012" s="35">
        <v>1</v>
      </c>
      <c r="CD1012" s="28" t="s">
        <v>202</v>
      </c>
      <c r="CE1012" s="28">
        <v>1</v>
      </c>
      <c r="CF1012" s="36" t="s">
        <v>203</v>
      </c>
      <c r="CG1012" s="37" t="s">
        <v>279</v>
      </c>
      <c r="CH1012" s="28">
        <v>1432525</v>
      </c>
      <c r="CI1012" s="28">
        <v>6245046</v>
      </c>
      <c r="CJ1012">
        <v>88.5</v>
      </c>
      <c r="CK1012">
        <v>78.14</v>
      </c>
      <c r="CL1012">
        <v>10.36</v>
      </c>
      <c r="CM1012">
        <v>10.36</v>
      </c>
      <c r="CN1012">
        <v>15.450000000000003</v>
      </c>
      <c r="CO1012" s="38" t="s">
        <v>1016</v>
      </c>
      <c r="CP1012" s="38" t="s">
        <v>1070</v>
      </c>
      <c r="CR1012" s="38" t="s">
        <v>1071</v>
      </c>
      <c r="CS1012" s="38" t="s">
        <v>1016</v>
      </c>
      <c r="CT1012" s="38">
        <v>1</v>
      </c>
      <c r="CU1012" s="47">
        <v>44197</v>
      </c>
      <c r="CV1012" s="47">
        <v>44561</v>
      </c>
      <c r="CW1012" s="38" t="s">
        <v>1072</v>
      </c>
      <c r="CX1012" s="38">
        <v>2003</v>
      </c>
      <c r="CY1012" s="39" t="s">
        <v>1016</v>
      </c>
      <c r="CZ1012" s="40" t="s">
        <v>1070</v>
      </c>
      <c r="DA1012" s="35" t="s">
        <v>205</v>
      </c>
      <c r="DP1012" s="42">
        <v>174</v>
      </c>
      <c r="DQ1012" s="42">
        <v>2046</v>
      </c>
      <c r="DR1012" s="42">
        <v>646</v>
      </c>
      <c r="DS1012" s="35" t="s">
        <v>189</v>
      </c>
      <c r="DT1012" s="35">
        <v>80</v>
      </c>
      <c r="DU1012" s="35" t="s">
        <v>3959</v>
      </c>
      <c r="DX1012" s="35" t="s">
        <v>282</v>
      </c>
      <c r="DY1012" s="35" t="s">
        <v>981</v>
      </c>
      <c r="EA1012" s="35" t="s">
        <v>207</v>
      </c>
      <c r="EC1012" s="35" t="s">
        <v>194</v>
      </c>
      <c r="EG1012" s="28">
        <v>117</v>
      </c>
      <c r="EH1012" s="28">
        <v>92.9</v>
      </c>
      <c r="EI1012" s="28">
        <v>64.8</v>
      </c>
      <c r="EJ1012" s="28">
        <v>68</v>
      </c>
      <c r="EK1012" s="28">
        <v>30</v>
      </c>
      <c r="EL1012" s="28">
        <v>8</v>
      </c>
      <c r="EM1012" s="44">
        <f t="shared" si="102"/>
        <v>26.666666666666668</v>
      </c>
      <c r="EN1012" s="28" t="s">
        <v>1069</v>
      </c>
      <c r="EO1012" s="33">
        <v>646</v>
      </c>
      <c r="EP1012" s="33" t="s">
        <v>1069</v>
      </c>
    </row>
    <row r="1013" spans="2:146" x14ac:dyDescent="0.35">
      <c r="B1013" s="28">
        <v>1059</v>
      </c>
      <c r="C1013" s="28">
        <v>2046</v>
      </c>
      <c r="D1013" s="28">
        <v>86</v>
      </c>
      <c r="E1013" s="28" t="s">
        <v>273</v>
      </c>
      <c r="F1013" s="28" t="s">
        <v>273</v>
      </c>
      <c r="G1013" s="28" t="s">
        <v>273</v>
      </c>
      <c r="H1013" s="28" t="s">
        <v>1067</v>
      </c>
      <c r="I1013" s="28">
        <v>1</v>
      </c>
      <c r="J1013" s="28" t="s">
        <v>353</v>
      </c>
      <c r="K1013" s="28">
        <v>10</v>
      </c>
      <c r="L1013" s="28" t="s">
        <v>3958</v>
      </c>
      <c r="M1013" s="28" t="s">
        <v>3958</v>
      </c>
      <c r="N1013" s="29">
        <v>579.27599999999995</v>
      </c>
      <c r="O1013" s="29">
        <v>1994.3359999999998</v>
      </c>
      <c r="P1013" s="28">
        <f t="shared" si="106"/>
        <v>78.14</v>
      </c>
      <c r="Q1013" s="28">
        <f t="shared" si="103"/>
        <v>0.77469393321887603</v>
      </c>
      <c r="R1013" s="28">
        <v>1432525</v>
      </c>
      <c r="S1013" s="28">
        <v>6245046</v>
      </c>
      <c r="T1013" s="28">
        <v>1</v>
      </c>
      <c r="U1013" s="28">
        <v>0.17143666599999999</v>
      </c>
      <c r="V1013" s="28">
        <v>1</v>
      </c>
      <c r="W1013" s="28">
        <v>0</v>
      </c>
      <c r="X1013" s="28">
        <f>(AB1013/AK1013)*100</f>
        <v>1.6447368421052631</v>
      </c>
      <c r="Y1013" s="28">
        <f>(AB1013/AL1013)*100</f>
        <v>6.2972292191435768</v>
      </c>
      <c r="Z1013" s="28">
        <f t="shared" si="101"/>
        <v>2.2086732434210528</v>
      </c>
      <c r="AA1013" s="28">
        <v>1</v>
      </c>
      <c r="AB1013" s="30">
        <v>0.5</v>
      </c>
      <c r="AC1013" s="30">
        <v>1</v>
      </c>
      <c r="AD1013" s="31">
        <v>1</v>
      </c>
      <c r="AE1013" s="31">
        <v>365</v>
      </c>
      <c r="AF1013" s="31">
        <v>365</v>
      </c>
      <c r="AG1013" s="28">
        <v>110</v>
      </c>
      <c r="AH1013" s="28">
        <v>91.2</v>
      </c>
      <c r="AI1013" s="28">
        <v>69.599999999999994</v>
      </c>
      <c r="AJ1013" s="28">
        <v>72</v>
      </c>
      <c r="AK1013" s="28">
        <v>30.4</v>
      </c>
      <c r="AL1013" s="28">
        <v>7.94</v>
      </c>
      <c r="AM1013" s="28">
        <f t="shared" si="98"/>
        <v>26.118421052631579</v>
      </c>
      <c r="AN1013" s="28">
        <v>646</v>
      </c>
      <c r="AO1013" s="28" t="s">
        <v>1069</v>
      </c>
      <c r="AP1013" s="28">
        <v>0.127</v>
      </c>
      <c r="AQ1013" s="28">
        <v>0.68899999999999995</v>
      </c>
      <c r="AR1013" s="28">
        <v>4.2599999999999999E-2</v>
      </c>
      <c r="AS1013" s="28">
        <v>0</v>
      </c>
      <c r="AT1013" s="28">
        <v>0</v>
      </c>
      <c r="AU1013" s="28">
        <v>1.84E-2</v>
      </c>
      <c r="AV1013" s="28">
        <v>0.10199999999999999</v>
      </c>
      <c r="AW1013" s="28">
        <v>1.5299999999999999E-2</v>
      </c>
      <c r="AX1013" s="28">
        <v>6.2700000000000004E-3</v>
      </c>
      <c r="AY1013" s="28">
        <v>3290</v>
      </c>
      <c r="AZ1013" s="28">
        <v>0</v>
      </c>
      <c r="BA1013" s="28">
        <v>4</v>
      </c>
      <c r="BB1013" s="28">
        <v>11</v>
      </c>
      <c r="BC1013" s="28">
        <v>1</v>
      </c>
      <c r="BD1013" s="28">
        <v>1</v>
      </c>
      <c r="BE1013" s="28">
        <v>5</v>
      </c>
      <c r="BF1013" s="28">
        <v>0</v>
      </c>
      <c r="BG1013" s="28">
        <v>3</v>
      </c>
      <c r="BH1013" s="28">
        <v>0</v>
      </c>
      <c r="BI1013" s="28">
        <v>0</v>
      </c>
      <c r="BJ1013" s="28">
        <v>1</v>
      </c>
      <c r="BK1013" s="28" t="s">
        <v>199</v>
      </c>
      <c r="BL1013" s="28">
        <v>61</v>
      </c>
      <c r="BM1013" s="28">
        <v>0</v>
      </c>
      <c r="BN1013" s="28" t="s">
        <v>251</v>
      </c>
      <c r="BS1013" s="32" t="s">
        <v>1069</v>
      </c>
      <c r="BT1013" t="s">
        <v>201</v>
      </c>
      <c r="BU1013">
        <v>3</v>
      </c>
      <c r="BV1013" s="33" t="s">
        <v>3709</v>
      </c>
      <c r="BX1013" s="34" t="s">
        <v>3726</v>
      </c>
      <c r="BY1013" s="35" t="s">
        <v>3712</v>
      </c>
      <c r="BZ1013" s="35" t="s">
        <v>3726</v>
      </c>
      <c r="CA1013" s="35" t="s">
        <v>187</v>
      </c>
      <c r="CB1013" s="35" t="s">
        <v>188</v>
      </c>
      <c r="CC1013" s="35">
        <v>1</v>
      </c>
      <c r="CD1013" s="28" t="s">
        <v>202</v>
      </c>
      <c r="CE1013" s="28">
        <v>1</v>
      </c>
      <c r="CF1013" s="36" t="s">
        <v>203</v>
      </c>
      <c r="CG1013" s="37" t="s">
        <v>279</v>
      </c>
      <c r="CH1013" s="28">
        <v>1432581</v>
      </c>
      <c r="CI1013" s="28">
        <v>6244489</v>
      </c>
      <c r="CJ1013">
        <v>78.14</v>
      </c>
      <c r="CK1013">
        <v>73.05</v>
      </c>
      <c r="CL1013">
        <v>5.0900000000000034</v>
      </c>
      <c r="CM1013">
        <v>5.0900000000000034</v>
      </c>
      <c r="CN1013">
        <v>15.450000000000003</v>
      </c>
      <c r="CO1013" s="38" t="s">
        <v>1016</v>
      </c>
      <c r="CP1013" s="38" t="s">
        <v>1070</v>
      </c>
      <c r="CR1013" s="38" t="s">
        <v>1071</v>
      </c>
      <c r="CS1013" s="38" t="s">
        <v>1016</v>
      </c>
      <c r="CT1013" s="38">
        <v>1</v>
      </c>
      <c r="CU1013" s="47">
        <v>44197</v>
      </c>
      <c r="CV1013" s="47">
        <v>44561</v>
      </c>
      <c r="CW1013" s="38" t="s">
        <v>1072</v>
      </c>
      <c r="CX1013" s="38">
        <v>2003</v>
      </c>
      <c r="CY1013" s="39" t="s">
        <v>1016</v>
      </c>
      <c r="CZ1013" s="40" t="s">
        <v>1070</v>
      </c>
      <c r="DA1013" s="35" t="s">
        <v>205</v>
      </c>
      <c r="DF1013" s="41">
        <v>0.377</v>
      </c>
      <c r="DG1013" s="41">
        <v>22371510</v>
      </c>
      <c r="DH1013" s="41">
        <v>49196356</v>
      </c>
      <c r="DP1013" s="42">
        <v>1059</v>
      </c>
      <c r="DQ1013" s="42">
        <v>2046</v>
      </c>
      <c r="DR1013" s="42">
        <v>646</v>
      </c>
      <c r="DS1013" s="35" t="s">
        <v>189</v>
      </c>
      <c r="DT1013" s="35">
        <v>80</v>
      </c>
      <c r="DU1013" s="35" t="s">
        <v>3959</v>
      </c>
      <c r="DX1013" s="35" t="s">
        <v>282</v>
      </c>
      <c r="DY1013" s="35" t="s">
        <v>981</v>
      </c>
      <c r="EA1013" s="35" t="s">
        <v>207</v>
      </c>
      <c r="EC1013" s="35" t="s">
        <v>194</v>
      </c>
      <c r="EG1013" s="28">
        <v>117</v>
      </c>
      <c r="EH1013" s="28">
        <v>92.9</v>
      </c>
      <c r="EI1013" s="28">
        <v>64.8</v>
      </c>
      <c r="EJ1013" s="28">
        <v>68</v>
      </c>
      <c r="EK1013" s="28">
        <v>30</v>
      </c>
      <c r="EL1013" s="28">
        <v>8</v>
      </c>
      <c r="EM1013" s="44">
        <f t="shared" si="102"/>
        <v>26.666666666666668</v>
      </c>
      <c r="EN1013" s="28" t="s">
        <v>1069</v>
      </c>
      <c r="EO1013" s="33">
        <v>646</v>
      </c>
      <c r="EP1013" s="33" t="s">
        <v>1069</v>
      </c>
    </row>
    <row r="1014" spans="2:146" x14ac:dyDescent="0.35">
      <c r="B1014" s="28">
        <v>156</v>
      </c>
      <c r="C1014" s="28">
        <v>2047</v>
      </c>
      <c r="D1014" s="28">
        <v>36</v>
      </c>
      <c r="E1014" s="28" t="s">
        <v>3960</v>
      </c>
      <c r="F1014" s="28" t="s">
        <v>3960</v>
      </c>
      <c r="G1014" s="28" t="s">
        <v>3961</v>
      </c>
      <c r="H1014" s="28" t="s">
        <v>238</v>
      </c>
      <c r="I1014" s="28">
        <v>1</v>
      </c>
      <c r="J1014" s="28" t="s">
        <v>757</v>
      </c>
      <c r="K1014" s="28">
        <v>22</v>
      </c>
      <c r="L1014" s="28" t="s">
        <v>3962</v>
      </c>
      <c r="N1014" s="29">
        <v>1502.64</v>
      </c>
      <c r="O1014" s="29">
        <v>3935.55</v>
      </c>
      <c r="P1014" s="28">
        <f t="shared" si="106"/>
        <v>106.33</v>
      </c>
      <c r="Q1014" s="28">
        <f t="shared" si="103"/>
        <v>1.4170827457407478</v>
      </c>
      <c r="R1014" s="28">
        <v>1614006</v>
      </c>
      <c r="S1014" s="28">
        <v>7043971</v>
      </c>
      <c r="T1014" s="28">
        <v>1</v>
      </c>
      <c r="U1014" s="28">
        <v>0</v>
      </c>
      <c r="V1014" s="28">
        <v>1</v>
      </c>
      <c r="W1014" s="28">
        <v>0</v>
      </c>
      <c r="X1014" s="28">
        <f>(AB1014/AK1014)*100</f>
        <v>1.9230769230769231</v>
      </c>
      <c r="Y1014" s="28">
        <f>(AB1014/AL1014)*100</f>
        <v>8.7336244541484724</v>
      </c>
      <c r="Z1014" s="28">
        <f t="shared" si="101"/>
        <v>1.9230769230769231</v>
      </c>
      <c r="AA1014" s="28">
        <v>0</v>
      </c>
      <c r="AB1014" s="30">
        <v>0.2</v>
      </c>
      <c r="AC1014" s="30">
        <v>0.8</v>
      </c>
      <c r="AD1014" s="31">
        <v>1</v>
      </c>
      <c r="AE1014" s="31">
        <v>365</v>
      </c>
      <c r="AF1014" s="31">
        <v>365</v>
      </c>
      <c r="AG1014" s="28">
        <v>113</v>
      </c>
      <c r="AH1014" s="28">
        <v>89.2</v>
      </c>
      <c r="AI1014" s="28">
        <v>62.4</v>
      </c>
      <c r="AJ1014" s="28">
        <v>65.400000000000006</v>
      </c>
      <c r="AK1014" s="28">
        <v>10.4</v>
      </c>
      <c r="AL1014" s="28">
        <v>2.29</v>
      </c>
      <c r="AM1014" s="28">
        <f t="shared" si="98"/>
        <v>22.01923076923077</v>
      </c>
      <c r="AN1014" s="28">
        <v>21900</v>
      </c>
      <c r="AO1014" s="28" t="s">
        <v>3963</v>
      </c>
      <c r="AP1014" s="28">
        <v>3.5099999999999999E-2</v>
      </c>
      <c r="AQ1014" s="28">
        <v>0.79900000000000004</v>
      </c>
      <c r="AR1014" s="28">
        <v>1.32E-2</v>
      </c>
      <c r="AS1014" s="28">
        <v>0</v>
      </c>
      <c r="AT1014" s="28">
        <v>0</v>
      </c>
      <c r="AU1014" s="28">
        <v>0.14299999999999999</v>
      </c>
      <c r="AV1014" s="28">
        <v>6.4599999999999996E-3</v>
      </c>
      <c r="AW1014" s="28">
        <v>3.3800000000000002E-3</v>
      </c>
      <c r="AX1014" s="28">
        <v>2.9999999999999997E-4</v>
      </c>
      <c r="AY1014" s="28">
        <v>821</v>
      </c>
      <c r="AZ1014" s="28">
        <v>0</v>
      </c>
      <c r="BA1014" s="28">
        <v>20</v>
      </c>
      <c r="BB1014" s="28">
        <v>1</v>
      </c>
      <c r="BC1014" s="28">
        <v>0</v>
      </c>
      <c r="BD1014" s="28">
        <v>1</v>
      </c>
      <c r="BE1014" s="28">
        <v>1</v>
      </c>
      <c r="BF1014" s="28">
        <v>0</v>
      </c>
      <c r="BG1014" s="28">
        <v>2</v>
      </c>
      <c r="BH1014" s="28">
        <v>0</v>
      </c>
      <c r="BI1014" s="28">
        <v>0</v>
      </c>
      <c r="BJ1014" s="28">
        <v>0</v>
      </c>
      <c r="BK1014" s="28" t="s">
        <v>491</v>
      </c>
      <c r="BL1014" s="28">
        <v>67</v>
      </c>
      <c r="BM1014" s="28">
        <v>0</v>
      </c>
      <c r="BN1014" s="28" t="s">
        <v>984</v>
      </c>
      <c r="BS1014" s="32" t="s">
        <v>3963</v>
      </c>
      <c r="BT1014" t="s">
        <v>201</v>
      </c>
      <c r="BU1014">
        <v>2</v>
      </c>
      <c r="BV1014" s="33" t="s">
        <v>3709</v>
      </c>
      <c r="BX1014" s="34" t="s">
        <v>3726</v>
      </c>
      <c r="BY1014" s="35" t="s">
        <v>3712</v>
      </c>
      <c r="BZ1014" s="35" t="s">
        <v>3726</v>
      </c>
      <c r="CA1014" s="35" t="s">
        <v>187</v>
      </c>
      <c r="CB1014" s="35" t="s">
        <v>188</v>
      </c>
      <c r="CC1014" s="35">
        <v>1</v>
      </c>
      <c r="CD1014" s="28" t="s">
        <v>202</v>
      </c>
      <c r="CE1014" s="28">
        <v>1</v>
      </c>
      <c r="CF1014" s="36" t="s">
        <v>203</v>
      </c>
      <c r="CG1014" s="37" t="s">
        <v>279</v>
      </c>
      <c r="CH1014" s="28">
        <v>1614523</v>
      </c>
      <c r="CI1014" s="28">
        <v>7042641</v>
      </c>
      <c r="CJ1014">
        <v>106.33</v>
      </c>
      <c r="CK1014">
        <v>81.56</v>
      </c>
      <c r="CL1014">
        <v>24.769999999999996</v>
      </c>
      <c r="CM1014">
        <v>24.769999999999996</v>
      </c>
      <c r="CN1014">
        <v>55.769999999999996</v>
      </c>
      <c r="CO1014" s="38" t="s">
        <v>202</v>
      </c>
      <c r="CP1014" s="38" t="s">
        <v>189</v>
      </c>
      <c r="CR1014" s="38" t="s">
        <v>202</v>
      </c>
      <c r="CS1014" s="38" t="s">
        <v>820</v>
      </c>
      <c r="CT1014" s="38" t="s">
        <v>1309</v>
      </c>
      <c r="CU1014" s="38" t="s">
        <v>3964</v>
      </c>
      <c r="CV1014" s="38" t="s">
        <v>3965</v>
      </c>
      <c r="CW1014" s="38" t="s">
        <v>1581</v>
      </c>
      <c r="CY1014" s="39" t="s">
        <v>202</v>
      </c>
      <c r="CZ1014" s="40" t="s">
        <v>189</v>
      </c>
      <c r="DA1014" s="35" t="s">
        <v>205</v>
      </c>
      <c r="DP1014" s="42">
        <v>156</v>
      </c>
      <c r="DQ1014" s="42">
        <v>2047</v>
      </c>
      <c r="DR1014" s="42">
        <v>21900</v>
      </c>
      <c r="DS1014" s="35" t="s">
        <v>189</v>
      </c>
      <c r="DU1014" s="35" t="s">
        <v>3966</v>
      </c>
      <c r="DX1014" s="35" t="s">
        <v>981</v>
      </c>
      <c r="EA1014" s="35" t="s">
        <v>207</v>
      </c>
      <c r="EC1014" s="35" t="s">
        <v>194</v>
      </c>
      <c r="EG1014" s="28">
        <v>113</v>
      </c>
      <c r="EH1014" s="28">
        <v>89.2</v>
      </c>
      <c r="EI1014" s="28">
        <v>62.4</v>
      </c>
      <c r="EJ1014" s="28">
        <v>65.400000000000006</v>
      </c>
      <c r="EK1014" s="28">
        <v>10.4</v>
      </c>
      <c r="EL1014" s="28">
        <v>2.29</v>
      </c>
      <c r="EM1014" s="44">
        <f t="shared" si="102"/>
        <v>22.01923076923077</v>
      </c>
      <c r="EN1014" s="28" t="s">
        <v>3963</v>
      </c>
      <c r="EO1014" s="33">
        <v>21900</v>
      </c>
      <c r="EP1014" s="33" t="s">
        <v>3963</v>
      </c>
    </row>
    <row r="1015" spans="2:146" x14ac:dyDescent="0.35">
      <c r="B1015" s="28">
        <v>1060</v>
      </c>
      <c r="C1015" s="28">
        <v>2047</v>
      </c>
      <c r="D1015" s="28">
        <v>36</v>
      </c>
      <c r="E1015" s="28" t="s">
        <v>3960</v>
      </c>
      <c r="F1015" s="28" t="s">
        <v>3960</v>
      </c>
      <c r="G1015" s="28" t="s">
        <v>3961</v>
      </c>
      <c r="H1015" s="28" t="s">
        <v>238</v>
      </c>
      <c r="I1015" s="28">
        <v>1</v>
      </c>
      <c r="J1015" s="28" t="s">
        <v>757</v>
      </c>
      <c r="K1015" s="28">
        <v>22</v>
      </c>
      <c r="L1015" s="28" t="s">
        <v>3962</v>
      </c>
      <c r="N1015" s="29">
        <v>2432.91</v>
      </c>
      <c r="O1015" s="29">
        <v>3935.55</v>
      </c>
      <c r="P1015" s="28">
        <f t="shared" si="106"/>
        <v>81.56</v>
      </c>
      <c r="Q1015" s="28">
        <f t="shared" si="103"/>
        <v>1.4170827457407478</v>
      </c>
      <c r="R1015" s="28">
        <v>1614523</v>
      </c>
      <c r="S1015" s="28">
        <v>7042641</v>
      </c>
      <c r="T1015" s="28">
        <v>1</v>
      </c>
      <c r="U1015" s="28">
        <v>5.5961490000000003E-2</v>
      </c>
      <c r="V1015" s="28">
        <v>1</v>
      </c>
      <c r="W1015" s="28">
        <v>0</v>
      </c>
      <c r="X1015" s="28">
        <f>(AB1015/AK1015)*100</f>
        <v>1.9230769230769231</v>
      </c>
      <c r="Y1015" s="28">
        <f>(AB1015/AL1015)*100</f>
        <v>8.7336244541484724</v>
      </c>
      <c r="Z1015" s="28">
        <f t="shared" si="101"/>
        <v>2.4611681730769228</v>
      </c>
      <c r="AA1015" s="28">
        <v>1</v>
      </c>
      <c r="AB1015" s="30">
        <v>0.2</v>
      </c>
      <c r="AC1015" s="30">
        <v>0.8</v>
      </c>
      <c r="AD1015" s="31">
        <v>1</v>
      </c>
      <c r="AE1015" s="31">
        <v>365</v>
      </c>
      <c r="AF1015" s="31">
        <v>365</v>
      </c>
      <c r="AG1015" s="28">
        <v>113</v>
      </c>
      <c r="AH1015" s="28">
        <v>89.2</v>
      </c>
      <c r="AI1015" s="28">
        <v>62.4</v>
      </c>
      <c r="AJ1015" s="28">
        <v>65.400000000000006</v>
      </c>
      <c r="AK1015" s="28">
        <v>10.4</v>
      </c>
      <c r="AL1015" s="28">
        <v>2.29</v>
      </c>
      <c r="AM1015" s="28">
        <f t="shared" si="98"/>
        <v>22.01923076923077</v>
      </c>
      <c r="AN1015" s="28">
        <v>21900</v>
      </c>
      <c r="AO1015" s="28" t="s">
        <v>3963</v>
      </c>
      <c r="AP1015" s="28">
        <v>3.5099999999999999E-2</v>
      </c>
      <c r="AQ1015" s="28">
        <v>0.79900000000000004</v>
      </c>
      <c r="AR1015" s="28">
        <v>1.32E-2</v>
      </c>
      <c r="AS1015" s="28">
        <v>0</v>
      </c>
      <c r="AT1015" s="28">
        <v>0</v>
      </c>
      <c r="AU1015" s="28">
        <v>0.14299999999999999</v>
      </c>
      <c r="AV1015" s="28">
        <v>6.4599999999999996E-3</v>
      </c>
      <c r="AW1015" s="28">
        <v>3.3800000000000002E-3</v>
      </c>
      <c r="AX1015" s="28">
        <v>2.9999999999999997E-4</v>
      </c>
      <c r="AY1015" s="28">
        <v>821</v>
      </c>
      <c r="AZ1015" s="28">
        <v>0</v>
      </c>
      <c r="BA1015" s="28">
        <v>20</v>
      </c>
      <c r="BB1015" s="28">
        <v>1</v>
      </c>
      <c r="BC1015" s="28">
        <v>0</v>
      </c>
      <c r="BD1015" s="28">
        <v>1</v>
      </c>
      <c r="BE1015" s="28">
        <v>1</v>
      </c>
      <c r="BF1015" s="28">
        <v>0</v>
      </c>
      <c r="BG1015" s="28">
        <v>2</v>
      </c>
      <c r="BH1015" s="28">
        <v>0</v>
      </c>
      <c r="BI1015" s="28">
        <v>0</v>
      </c>
      <c r="BJ1015" s="28">
        <v>0</v>
      </c>
      <c r="BK1015" s="28" t="s">
        <v>491</v>
      </c>
      <c r="BL1015" s="28">
        <v>67</v>
      </c>
      <c r="BM1015" s="28">
        <v>0</v>
      </c>
      <c r="BN1015" s="28" t="s">
        <v>984</v>
      </c>
      <c r="BS1015" s="32" t="s">
        <v>3963</v>
      </c>
      <c r="BT1015" t="s">
        <v>201</v>
      </c>
      <c r="BU1015">
        <v>2</v>
      </c>
      <c r="BV1015" s="33" t="s">
        <v>3709</v>
      </c>
      <c r="BX1015" s="34" t="s">
        <v>3726</v>
      </c>
      <c r="BY1015" s="35" t="s">
        <v>3712</v>
      </c>
      <c r="BZ1015" s="35" t="s">
        <v>3726</v>
      </c>
      <c r="CA1015" s="35" t="s">
        <v>187</v>
      </c>
      <c r="CB1015" s="35" t="s">
        <v>188</v>
      </c>
      <c r="CC1015" s="35">
        <v>1</v>
      </c>
      <c r="CD1015" s="28" t="s">
        <v>202</v>
      </c>
      <c r="CE1015" s="28">
        <v>1</v>
      </c>
      <c r="CF1015" s="36" t="s">
        <v>203</v>
      </c>
      <c r="CG1015" s="37" t="s">
        <v>279</v>
      </c>
      <c r="CH1015" s="28">
        <v>1615244</v>
      </c>
      <c r="CI1015" s="28">
        <v>7040485</v>
      </c>
      <c r="CJ1015">
        <v>81.56</v>
      </c>
      <c r="CK1015">
        <v>50.56</v>
      </c>
      <c r="CL1015">
        <v>31</v>
      </c>
      <c r="CM1015">
        <v>31</v>
      </c>
      <c r="CN1015">
        <v>55.769999999999996</v>
      </c>
      <c r="CO1015" s="38" t="s">
        <v>202</v>
      </c>
      <c r="CP1015" s="38" t="s">
        <v>189</v>
      </c>
      <c r="CR1015" s="38" t="s">
        <v>202</v>
      </c>
      <c r="CS1015" s="38" t="s">
        <v>820</v>
      </c>
      <c r="CT1015" s="38" t="s">
        <v>1309</v>
      </c>
      <c r="CU1015" s="38" t="s">
        <v>3964</v>
      </c>
      <c r="CV1015" s="38" t="s">
        <v>3965</v>
      </c>
      <c r="CW1015" s="38" t="s">
        <v>1581</v>
      </c>
      <c r="CY1015" s="39" t="s">
        <v>202</v>
      </c>
      <c r="CZ1015" s="40" t="s">
        <v>189</v>
      </c>
      <c r="DA1015" s="35" t="s">
        <v>205</v>
      </c>
      <c r="DF1015" s="41">
        <v>6.4000000000000001E-2</v>
      </c>
      <c r="DG1015" s="41">
        <v>5651397</v>
      </c>
      <c r="DH1015" s="41">
        <v>6463184</v>
      </c>
      <c r="DP1015" s="42">
        <v>1060</v>
      </c>
      <c r="DQ1015" s="42">
        <v>2047</v>
      </c>
      <c r="DR1015" s="42">
        <v>21900</v>
      </c>
      <c r="DS1015" s="35" t="s">
        <v>189</v>
      </c>
      <c r="DU1015" s="35" t="s">
        <v>3966</v>
      </c>
      <c r="DX1015" s="35" t="s">
        <v>981</v>
      </c>
      <c r="EA1015" s="35" t="s">
        <v>207</v>
      </c>
      <c r="EC1015" s="35" t="s">
        <v>194</v>
      </c>
      <c r="EG1015" s="28">
        <v>113</v>
      </c>
      <c r="EH1015" s="28">
        <v>89.2</v>
      </c>
      <c r="EI1015" s="28">
        <v>62.4</v>
      </c>
      <c r="EJ1015" s="28">
        <v>65.400000000000006</v>
      </c>
      <c r="EK1015" s="28">
        <v>10.4</v>
      </c>
      <c r="EL1015" s="28">
        <v>2.29</v>
      </c>
      <c r="EM1015" s="44">
        <f t="shared" si="102"/>
        <v>22.01923076923077</v>
      </c>
      <c r="EN1015" s="28" t="s">
        <v>3963</v>
      </c>
      <c r="EO1015" s="33">
        <v>21900</v>
      </c>
      <c r="EP1015" s="33" t="s">
        <v>3963</v>
      </c>
    </row>
    <row r="1016" spans="2:146" x14ac:dyDescent="0.35">
      <c r="B1016" s="28">
        <v>99</v>
      </c>
      <c r="C1016" s="28">
        <v>2048</v>
      </c>
      <c r="D1016" s="28">
        <v>108</v>
      </c>
      <c r="E1016" s="28" t="s">
        <v>382</v>
      </c>
      <c r="F1016" s="28" t="s">
        <v>3799</v>
      </c>
      <c r="G1016" s="28" t="s">
        <v>1618</v>
      </c>
      <c r="H1016" s="28" t="s">
        <v>3967</v>
      </c>
      <c r="I1016" s="28">
        <v>3</v>
      </c>
      <c r="J1016" s="28" t="s">
        <v>386</v>
      </c>
      <c r="K1016" s="28">
        <v>17</v>
      </c>
      <c r="M1016" s="28" t="s">
        <v>3799</v>
      </c>
      <c r="N1016" s="29">
        <v>3110.4</v>
      </c>
      <c r="O1016" s="29">
        <v>3451.0340000000001</v>
      </c>
      <c r="P1016" s="28">
        <f t="shared" si="106"/>
        <v>419.05</v>
      </c>
      <c r="Q1016" s="28">
        <f t="shared" si="103"/>
        <v>0.88611123506751843</v>
      </c>
      <c r="R1016" s="28">
        <v>1338396</v>
      </c>
      <c r="S1016" s="28">
        <v>6756266</v>
      </c>
      <c r="T1016" s="28">
        <v>1</v>
      </c>
      <c r="U1016" s="28">
        <v>0.108401572</v>
      </c>
      <c r="V1016" s="28">
        <v>0</v>
      </c>
      <c r="W1016" s="28">
        <v>0</v>
      </c>
      <c r="X1016" s="28">
        <v>0</v>
      </c>
      <c r="Y1016" s="28">
        <v>0</v>
      </c>
      <c r="Z1016" s="28">
        <f t="shared" si="101"/>
        <v>8.2749291603053425</v>
      </c>
      <c r="AA1016" s="28">
        <v>1</v>
      </c>
      <c r="AB1016" s="30">
        <v>0</v>
      </c>
      <c r="AC1016" s="30">
        <v>0</v>
      </c>
      <c r="AG1016" s="28">
        <v>13.9</v>
      </c>
      <c r="AH1016" s="28">
        <v>10.9</v>
      </c>
      <c r="AI1016" s="28">
        <v>7.32</v>
      </c>
      <c r="AJ1016" s="28">
        <v>7.72</v>
      </c>
      <c r="AK1016" s="28">
        <v>1.31</v>
      </c>
      <c r="AL1016" s="28">
        <v>0.127</v>
      </c>
      <c r="AM1016" s="28">
        <f t="shared" si="98"/>
        <v>9.6946564885496169</v>
      </c>
      <c r="AN1016" s="28">
        <v>12568</v>
      </c>
      <c r="AO1016" s="28" t="s">
        <v>3968</v>
      </c>
      <c r="AP1016" s="28">
        <v>9.8500000000000004E-2</v>
      </c>
      <c r="AQ1016" s="28">
        <v>0.71399999999999997</v>
      </c>
      <c r="AR1016" s="28">
        <v>0</v>
      </c>
      <c r="AS1016" s="28">
        <v>0</v>
      </c>
      <c r="AT1016" s="28">
        <v>0</v>
      </c>
      <c r="AU1016" s="28">
        <v>0.187</v>
      </c>
      <c r="AV1016" s="28">
        <v>0</v>
      </c>
      <c r="AW1016" s="28">
        <v>0</v>
      </c>
      <c r="AX1016" s="28">
        <v>0</v>
      </c>
      <c r="AY1016" s="28">
        <v>77.900000000000006</v>
      </c>
      <c r="AZ1016" s="28">
        <v>2</v>
      </c>
      <c r="BA1016" s="28">
        <v>13</v>
      </c>
      <c r="BB1016" s="28">
        <v>5</v>
      </c>
      <c r="BC1016" s="28">
        <v>1</v>
      </c>
      <c r="BD1016" s="28">
        <v>1</v>
      </c>
      <c r="BE1016" s="28">
        <v>5</v>
      </c>
      <c r="BF1016" s="28">
        <v>0</v>
      </c>
      <c r="BG1016" s="28">
        <v>1</v>
      </c>
      <c r="BH1016" s="28">
        <v>0</v>
      </c>
      <c r="BI1016" s="28">
        <v>0</v>
      </c>
      <c r="BJ1016" s="28">
        <v>2</v>
      </c>
      <c r="BL1016" s="28">
        <v>82</v>
      </c>
      <c r="BM1016" s="28">
        <v>0</v>
      </c>
      <c r="BN1016" s="28" t="s">
        <v>3969</v>
      </c>
      <c r="BS1016" s="32" t="s">
        <v>3968</v>
      </c>
      <c r="BT1016" t="s">
        <v>201</v>
      </c>
      <c r="BU1016">
        <v>2</v>
      </c>
      <c r="BV1016" s="33" t="s">
        <v>3709</v>
      </c>
      <c r="BX1016" s="34" t="s">
        <v>3726</v>
      </c>
      <c r="BY1016" s="35" t="s">
        <v>3712</v>
      </c>
      <c r="BZ1016" s="35" t="s">
        <v>3726</v>
      </c>
      <c r="CA1016" s="35" t="s">
        <v>187</v>
      </c>
      <c r="CB1016" s="35" t="s">
        <v>188</v>
      </c>
      <c r="CC1016" s="35">
        <v>1</v>
      </c>
      <c r="CD1016" s="28" t="s">
        <v>202</v>
      </c>
      <c r="CE1016" s="28">
        <v>1</v>
      </c>
      <c r="CF1016" s="36" t="s">
        <v>1331</v>
      </c>
      <c r="CG1016" s="37" t="s">
        <v>223</v>
      </c>
      <c r="CH1016" s="28">
        <v>1339045</v>
      </c>
      <c r="CI1016" s="28">
        <v>6753531</v>
      </c>
      <c r="CJ1016">
        <v>419.05</v>
      </c>
      <c r="CK1016">
        <v>390.69</v>
      </c>
      <c r="CL1016">
        <v>28.360000000000014</v>
      </c>
      <c r="CM1016">
        <v>28.360000000000014</v>
      </c>
      <c r="CN1016">
        <v>30.579999999999984</v>
      </c>
      <c r="CO1016" s="38" t="s">
        <v>189</v>
      </c>
      <c r="CP1016" s="38" t="s">
        <v>202</v>
      </c>
      <c r="CR1016" s="38" t="s">
        <v>202</v>
      </c>
      <c r="CY1016" s="39" t="s">
        <v>189</v>
      </c>
      <c r="CZ1016" s="40" t="s">
        <v>202</v>
      </c>
      <c r="DA1016" s="35" t="s">
        <v>205</v>
      </c>
      <c r="DF1016" s="41">
        <v>0.159</v>
      </c>
      <c r="DG1016" s="41">
        <v>6595063</v>
      </c>
      <c r="DH1016" s="41">
        <v>9673430</v>
      </c>
      <c r="DP1016" s="42">
        <v>99</v>
      </c>
      <c r="DQ1016" s="42">
        <v>2048</v>
      </c>
      <c r="DR1016" s="42">
        <v>12568</v>
      </c>
      <c r="DS1016" s="35" t="s">
        <v>189</v>
      </c>
      <c r="DT1016" s="35" t="s">
        <v>191</v>
      </c>
      <c r="DX1016" s="35" t="s">
        <v>393</v>
      </c>
      <c r="EC1016" s="35" t="s">
        <v>194</v>
      </c>
      <c r="EG1016" s="28">
        <v>9.74</v>
      </c>
      <c r="EH1016" s="28">
        <v>7.42</v>
      </c>
      <c r="EI1016" s="28">
        <v>4.76</v>
      </c>
      <c r="EJ1016" s="28">
        <v>5.0599999999999996</v>
      </c>
      <c r="EK1016" s="28">
        <v>1.31</v>
      </c>
      <c r="EL1016" s="28">
        <v>0.21</v>
      </c>
      <c r="EM1016" s="44">
        <f t="shared" si="102"/>
        <v>16.030534351145036</v>
      </c>
      <c r="EN1016" s="28" t="s">
        <v>3968</v>
      </c>
      <c r="EO1016" s="33">
        <v>12568</v>
      </c>
      <c r="EP1016" s="33" t="s">
        <v>3968</v>
      </c>
    </row>
    <row r="1017" spans="2:146" x14ac:dyDescent="0.35">
      <c r="B1017" s="28">
        <v>1061</v>
      </c>
      <c r="C1017" s="28">
        <v>2048</v>
      </c>
      <c r="D1017" s="28">
        <v>108</v>
      </c>
      <c r="E1017" s="28" t="s">
        <v>382</v>
      </c>
      <c r="F1017" s="28" t="s">
        <v>3799</v>
      </c>
      <c r="G1017" s="28" t="s">
        <v>1618</v>
      </c>
      <c r="H1017" s="28" t="s">
        <v>3967</v>
      </c>
      <c r="I1017" s="28">
        <v>3</v>
      </c>
      <c r="J1017" s="28" t="s">
        <v>386</v>
      </c>
      <c r="K1017" s="28">
        <v>17</v>
      </c>
      <c r="M1017" s="28" t="s">
        <v>3799</v>
      </c>
      <c r="N1017" s="29">
        <v>340.63400000000001</v>
      </c>
      <c r="O1017" s="29">
        <v>3451.0340000000001</v>
      </c>
      <c r="P1017" s="28">
        <f t="shared" si="106"/>
        <v>390.69</v>
      </c>
      <c r="Q1017" s="28">
        <f t="shared" si="103"/>
        <v>0.88611123506751843</v>
      </c>
      <c r="R1017" s="28">
        <v>1339045</v>
      </c>
      <c r="S1017" s="28">
        <v>6753531</v>
      </c>
      <c r="T1017" s="28">
        <v>1</v>
      </c>
      <c r="U1017" s="28">
        <v>0.159</v>
      </c>
      <c r="V1017" s="28">
        <v>0</v>
      </c>
      <c r="W1017" s="28">
        <v>0</v>
      </c>
      <c r="X1017" s="28">
        <v>0</v>
      </c>
      <c r="Y1017" s="28">
        <v>0</v>
      </c>
      <c r="Z1017" s="28">
        <f t="shared" si="101"/>
        <v>12.137404580152673</v>
      </c>
      <c r="AA1017" s="28">
        <v>1</v>
      </c>
      <c r="AB1017" s="30">
        <v>0</v>
      </c>
      <c r="AC1017" s="30">
        <v>0</v>
      </c>
      <c r="AG1017" s="28">
        <v>13.9</v>
      </c>
      <c r="AH1017" s="28">
        <v>10.9</v>
      </c>
      <c r="AI1017" s="28">
        <v>7.32</v>
      </c>
      <c r="AJ1017" s="28">
        <v>7.72</v>
      </c>
      <c r="AK1017" s="28">
        <v>1.31</v>
      </c>
      <c r="AL1017" s="28">
        <v>0.127</v>
      </c>
      <c r="AM1017" s="28">
        <f t="shared" si="98"/>
        <v>9.6946564885496169</v>
      </c>
      <c r="AN1017" s="28">
        <v>12568</v>
      </c>
      <c r="AO1017" s="28" t="s">
        <v>3968</v>
      </c>
      <c r="AP1017" s="28">
        <v>9.8500000000000004E-2</v>
      </c>
      <c r="AQ1017" s="28">
        <v>0.71399999999999997</v>
      </c>
      <c r="AR1017" s="28">
        <v>0</v>
      </c>
      <c r="AS1017" s="28">
        <v>0</v>
      </c>
      <c r="AT1017" s="28">
        <v>0</v>
      </c>
      <c r="AU1017" s="28">
        <v>0.187</v>
      </c>
      <c r="AV1017" s="28">
        <v>0</v>
      </c>
      <c r="AW1017" s="28">
        <v>0</v>
      </c>
      <c r="AX1017" s="28">
        <v>0</v>
      </c>
      <c r="AY1017" s="28">
        <v>77.900000000000006</v>
      </c>
      <c r="AZ1017" s="28">
        <v>2</v>
      </c>
      <c r="BA1017" s="28">
        <v>13</v>
      </c>
      <c r="BB1017" s="28">
        <v>5</v>
      </c>
      <c r="BC1017" s="28">
        <v>1</v>
      </c>
      <c r="BD1017" s="28">
        <v>1</v>
      </c>
      <c r="BE1017" s="28">
        <v>5</v>
      </c>
      <c r="BF1017" s="28">
        <v>0</v>
      </c>
      <c r="BG1017" s="28">
        <v>1</v>
      </c>
      <c r="BH1017" s="28">
        <v>0</v>
      </c>
      <c r="BI1017" s="28">
        <v>0</v>
      </c>
      <c r="BJ1017" s="28">
        <v>2</v>
      </c>
      <c r="BL1017" s="28">
        <v>82</v>
      </c>
      <c r="BM1017" s="28">
        <v>0</v>
      </c>
      <c r="BN1017" s="28" t="s">
        <v>3969</v>
      </c>
      <c r="BS1017" s="32" t="s">
        <v>3968</v>
      </c>
      <c r="BT1017" t="s">
        <v>201</v>
      </c>
      <c r="BU1017">
        <v>2</v>
      </c>
      <c r="BV1017" s="33" t="s">
        <v>3709</v>
      </c>
      <c r="BX1017" s="34" t="s">
        <v>3726</v>
      </c>
      <c r="BY1017" s="35" t="s">
        <v>3712</v>
      </c>
      <c r="BZ1017" s="35" t="s">
        <v>3726</v>
      </c>
      <c r="CA1017" s="35" t="s">
        <v>187</v>
      </c>
      <c r="CB1017" s="35" t="s">
        <v>188</v>
      </c>
      <c r="CC1017" s="35">
        <v>1</v>
      </c>
      <c r="CD1017" s="28" t="s">
        <v>202</v>
      </c>
      <c r="CE1017" s="28">
        <v>1</v>
      </c>
      <c r="CF1017" s="36" t="s">
        <v>1331</v>
      </c>
      <c r="CG1017" s="37" t="s">
        <v>223</v>
      </c>
      <c r="CH1017" s="28">
        <v>1339116</v>
      </c>
      <c r="CI1017" s="28">
        <v>6753212</v>
      </c>
      <c r="CJ1017">
        <v>390.69</v>
      </c>
      <c r="CK1017">
        <v>388.47</v>
      </c>
      <c r="CL1017">
        <v>2.2199999999999704</v>
      </c>
      <c r="CM1017">
        <v>2.2199999999999704</v>
      </c>
      <c r="CN1017">
        <v>30.579999999999984</v>
      </c>
      <c r="CO1017" s="38" t="s">
        <v>189</v>
      </c>
      <c r="CP1017" s="38" t="s">
        <v>202</v>
      </c>
      <c r="CR1017" s="38" t="s">
        <v>202</v>
      </c>
      <c r="CY1017" s="39" t="s">
        <v>189</v>
      </c>
      <c r="CZ1017" s="40" t="s">
        <v>202</v>
      </c>
      <c r="DA1017" s="35" t="s">
        <v>205</v>
      </c>
      <c r="DF1017" s="41">
        <v>0.159</v>
      </c>
      <c r="DP1017" s="42">
        <v>1061</v>
      </c>
      <c r="DQ1017" s="42">
        <v>2048</v>
      </c>
      <c r="DR1017" s="42">
        <v>12568</v>
      </c>
      <c r="DS1017" s="35" t="s">
        <v>189</v>
      </c>
      <c r="DT1017" s="35" t="s">
        <v>191</v>
      </c>
      <c r="DX1017" s="35" t="s">
        <v>393</v>
      </c>
      <c r="EC1017" s="35" t="s">
        <v>194</v>
      </c>
      <c r="EG1017" s="28">
        <v>9.74</v>
      </c>
      <c r="EH1017" s="28">
        <v>7.42</v>
      </c>
      <c r="EI1017" s="28">
        <v>4.76</v>
      </c>
      <c r="EJ1017" s="28">
        <v>5.0599999999999996</v>
      </c>
      <c r="EK1017" s="28">
        <v>1.31</v>
      </c>
      <c r="EL1017" s="28">
        <v>0.21</v>
      </c>
      <c r="EM1017" s="44">
        <f t="shared" si="102"/>
        <v>16.030534351145036</v>
      </c>
      <c r="EN1017" s="28" t="s">
        <v>3968</v>
      </c>
      <c r="EO1017" s="33">
        <v>12568</v>
      </c>
      <c r="EP1017" s="33" t="s">
        <v>3968</v>
      </c>
    </row>
    <row r="1018" spans="2:146" x14ac:dyDescent="0.35">
      <c r="B1018" s="28">
        <v>97</v>
      </c>
      <c r="C1018" s="28">
        <v>2049</v>
      </c>
      <c r="D1018" s="28">
        <v>108</v>
      </c>
      <c r="E1018" s="28" t="s">
        <v>382</v>
      </c>
      <c r="F1018" s="28" t="s">
        <v>3970</v>
      </c>
      <c r="G1018" s="28" t="s">
        <v>3970</v>
      </c>
      <c r="H1018" s="28" t="s">
        <v>1266</v>
      </c>
      <c r="I1018" s="28">
        <v>2</v>
      </c>
      <c r="J1018" s="28" t="s">
        <v>386</v>
      </c>
      <c r="K1018" s="28">
        <v>17</v>
      </c>
      <c r="M1018" s="28" t="s">
        <v>3971</v>
      </c>
      <c r="N1018" s="29">
        <v>1034.93</v>
      </c>
      <c r="O1018" s="29">
        <v>3494.8100000000004</v>
      </c>
      <c r="P1018" s="28">
        <f t="shared" si="106"/>
        <v>188.63</v>
      </c>
      <c r="Q1018" s="28">
        <f t="shared" si="103"/>
        <v>1.4472889799445456</v>
      </c>
      <c r="R1018" s="28">
        <v>1376331</v>
      </c>
      <c r="S1018" s="28">
        <v>6669808</v>
      </c>
      <c r="T1018" s="28">
        <v>1</v>
      </c>
      <c r="U1018" s="28">
        <v>0</v>
      </c>
      <c r="V1018" s="28">
        <v>0</v>
      </c>
      <c r="W1018" s="28">
        <v>0</v>
      </c>
      <c r="X1018" s="28">
        <v>0</v>
      </c>
      <c r="Y1018" s="28">
        <v>0</v>
      </c>
      <c r="Z1018" s="28">
        <f t="shared" si="101"/>
        <v>0</v>
      </c>
      <c r="AA1018" s="28">
        <v>0</v>
      </c>
      <c r="AB1018" s="30">
        <v>0</v>
      </c>
      <c r="AC1018" s="30">
        <v>0</v>
      </c>
      <c r="AG1018" s="28">
        <v>6.41</v>
      </c>
      <c r="AH1018" s="28">
        <v>4.82</v>
      </c>
      <c r="AI1018" s="28">
        <v>3</v>
      </c>
      <c r="AJ1018" s="28">
        <v>3.21</v>
      </c>
      <c r="AK1018" s="28">
        <v>0.40600000000000003</v>
      </c>
      <c r="AL1018" s="28">
        <v>5.7299999999999999E-3</v>
      </c>
      <c r="AM1018" s="28">
        <f t="shared" si="98"/>
        <v>1.4113300492610836</v>
      </c>
      <c r="AN1018" s="28">
        <v>10063</v>
      </c>
      <c r="AO1018" s="28" t="s">
        <v>3972</v>
      </c>
      <c r="AP1018" s="28">
        <v>3.9899999999999998E-2</v>
      </c>
      <c r="AQ1018" s="28">
        <v>0.89900000000000002</v>
      </c>
      <c r="AR1018" s="28">
        <v>2.7100000000000002E-3</v>
      </c>
      <c r="AS1018" s="28">
        <v>0</v>
      </c>
      <c r="AT1018" s="28">
        <v>0</v>
      </c>
      <c r="AU1018" s="28">
        <v>4.9099999999999998E-2</v>
      </c>
      <c r="AV1018" s="28">
        <v>6.7099999999999998E-3</v>
      </c>
      <c r="AW1018" s="28">
        <v>1.9300000000000001E-3</v>
      </c>
      <c r="AX1018" s="28">
        <v>9.3000000000000005E-4</v>
      </c>
      <c r="AY1018" s="28">
        <v>30.2</v>
      </c>
      <c r="AZ1018" s="28">
        <v>0</v>
      </c>
      <c r="BA1018" s="28">
        <v>3</v>
      </c>
      <c r="BB1018" s="28">
        <v>2</v>
      </c>
      <c r="BC1018" s="28">
        <v>0</v>
      </c>
      <c r="BD1018" s="28">
        <v>1</v>
      </c>
      <c r="BE1018" s="28">
        <v>3</v>
      </c>
      <c r="BF1018" s="28">
        <v>0</v>
      </c>
      <c r="BG1018" s="28">
        <v>2</v>
      </c>
      <c r="BH1018" s="28">
        <v>0</v>
      </c>
      <c r="BI1018" s="28">
        <v>0</v>
      </c>
      <c r="BJ1018" s="28">
        <v>3</v>
      </c>
      <c r="BL1018" s="28">
        <v>96</v>
      </c>
      <c r="BM1018" s="28">
        <v>0</v>
      </c>
      <c r="BN1018" s="28" t="s">
        <v>3973</v>
      </c>
      <c r="BS1018" s="32" t="s">
        <v>3972</v>
      </c>
      <c r="BT1018" t="s">
        <v>201</v>
      </c>
      <c r="BU1018">
        <v>2</v>
      </c>
      <c r="BV1018" s="33" t="s">
        <v>3709</v>
      </c>
      <c r="BX1018" s="34" t="s">
        <v>3726</v>
      </c>
      <c r="BY1018" s="35" t="s">
        <v>3712</v>
      </c>
      <c r="BZ1018" s="35" t="s">
        <v>3726</v>
      </c>
      <c r="CA1018" s="35" t="s">
        <v>187</v>
      </c>
      <c r="CB1018" s="35" t="s">
        <v>188</v>
      </c>
      <c r="CC1018" s="35">
        <v>1</v>
      </c>
      <c r="CD1018" s="28" t="s">
        <v>202</v>
      </c>
      <c r="CE1018" s="28">
        <v>1</v>
      </c>
      <c r="CF1018" s="36" t="s">
        <v>718</v>
      </c>
      <c r="CG1018" s="37" t="s">
        <v>223</v>
      </c>
      <c r="CH1018" s="28">
        <v>1377285</v>
      </c>
      <c r="CI1018" s="28">
        <v>6669925</v>
      </c>
      <c r="CJ1018">
        <v>172.4</v>
      </c>
      <c r="CK1018">
        <v>188.63</v>
      </c>
      <c r="CL1018">
        <v>-16.22999999999999</v>
      </c>
      <c r="CM1018">
        <v>16.22999999999999</v>
      </c>
      <c r="CN1018">
        <v>50.579999999999984</v>
      </c>
      <c r="CO1018" s="38" t="s">
        <v>189</v>
      </c>
      <c r="CP1018" s="38" t="s">
        <v>189</v>
      </c>
      <c r="CR1018" s="38" t="s">
        <v>202</v>
      </c>
      <c r="CW1018" s="38" t="s">
        <v>1581</v>
      </c>
      <c r="CY1018" s="39" t="s">
        <v>189</v>
      </c>
      <c r="CZ1018" s="40" t="s">
        <v>189</v>
      </c>
      <c r="DA1018" s="35" t="s">
        <v>205</v>
      </c>
      <c r="DP1018" s="42">
        <v>97</v>
      </c>
      <c r="DQ1018" s="42">
        <v>2049</v>
      </c>
      <c r="DR1018" s="42">
        <v>10063</v>
      </c>
      <c r="DS1018" s="35" t="s">
        <v>189</v>
      </c>
      <c r="DT1018" s="35" t="s">
        <v>191</v>
      </c>
      <c r="DU1018" s="35" t="s">
        <v>3974</v>
      </c>
      <c r="DX1018" s="35" t="s">
        <v>393</v>
      </c>
      <c r="EC1018" s="35" t="s">
        <v>194</v>
      </c>
      <c r="EG1018" s="28">
        <v>5.74</v>
      </c>
      <c r="EH1018" s="28">
        <v>4.16</v>
      </c>
      <c r="EI1018" s="28">
        <v>2.36</v>
      </c>
      <c r="EJ1018" s="28">
        <v>2.56</v>
      </c>
      <c r="EK1018" s="28">
        <v>0.40600000000000003</v>
      </c>
      <c r="EL1018" s="28">
        <v>4.6399999999999997E-2</v>
      </c>
      <c r="EM1018" s="44">
        <f t="shared" si="102"/>
        <v>11.428571428571427</v>
      </c>
      <c r="EN1018" s="28" t="s">
        <v>3972</v>
      </c>
      <c r="EO1018" s="33">
        <v>10063</v>
      </c>
      <c r="EP1018" s="33" t="s">
        <v>3972</v>
      </c>
    </row>
    <row r="1019" spans="2:146" x14ac:dyDescent="0.35">
      <c r="B1019" s="28">
        <v>1062</v>
      </c>
      <c r="C1019" s="28">
        <v>2049</v>
      </c>
      <c r="D1019" s="28">
        <v>108</v>
      </c>
      <c r="E1019" s="28" t="s">
        <v>382</v>
      </c>
      <c r="F1019" s="28" t="s">
        <v>3970</v>
      </c>
      <c r="G1019" s="28" t="s">
        <v>3970</v>
      </c>
      <c r="H1019" s="28" t="s">
        <v>1266</v>
      </c>
      <c r="I1019" s="28">
        <v>2</v>
      </c>
      <c r="J1019" s="28" t="s">
        <v>386</v>
      </c>
      <c r="K1019" s="28">
        <v>17</v>
      </c>
      <c r="M1019" s="28" t="s">
        <v>3971</v>
      </c>
      <c r="N1019" s="29">
        <v>2459.88</v>
      </c>
      <c r="O1019" s="29">
        <v>3494.8100000000004</v>
      </c>
      <c r="P1019" s="28">
        <f t="shared" si="106"/>
        <v>172.4</v>
      </c>
      <c r="Q1019" s="28">
        <f t="shared" si="103"/>
        <v>1.4472889799445456</v>
      </c>
      <c r="R1019" s="28">
        <v>1375230</v>
      </c>
      <c r="S1019" s="28">
        <v>6668634</v>
      </c>
      <c r="T1019" s="28">
        <v>1</v>
      </c>
      <c r="U1019" s="28">
        <v>0.10299999999999999</v>
      </c>
      <c r="V1019" s="28">
        <v>0</v>
      </c>
      <c r="W1019" s="28">
        <v>0</v>
      </c>
      <c r="X1019" s="28">
        <v>0</v>
      </c>
      <c r="Y1019" s="28">
        <v>0</v>
      </c>
      <c r="Z1019" s="28">
        <f t="shared" si="101"/>
        <v>25.369458128078815</v>
      </c>
      <c r="AA1019" s="28">
        <v>1</v>
      </c>
      <c r="AB1019" s="48">
        <v>0</v>
      </c>
      <c r="AC1019" s="30">
        <v>0</v>
      </c>
      <c r="AG1019" s="28">
        <v>6.41</v>
      </c>
      <c r="AH1019" s="28">
        <v>4.82</v>
      </c>
      <c r="AI1019" s="28">
        <v>3</v>
      </c>
      <c r="AJ1019" s="28">
        <v>3.21</v>
      </c>
      <c r="AK1019" s="28">
        <v>0.40600000000000003</v>
      </c>
      <c r="AL1019" s="28">
        <v>5.7299999999999999E-3</v>
      </c>
      <c r="AM1019" s="28">
        <f t="shared" si="98"/>
        <v>1.4113300492610836</v>
      </c>
      <c r="AN1019" s="28">
        <v>10063</v>
      </c>
      <c r="AO1019" s="28" t="s">
        <v>3972</v>
      </c>
      <c r="AP1019" s="28">
        <v>3.9899999999999998E-2</v>
      </c>
      <c r="AQ1019" s="28">
        <v>0.89900000000000002</v>
      </c>
      <c r="AR1019" s="28">
        <v>2.7100000000000002E-3</v>
      </c>
      <c r="AS1019" s="28">
        <v>0</v>
      </c>
      <c r="AT1019" s="28">
        <v>0</v>
      </c>
      <c r="AU1019" s="28">
        <v>4.9099999999999998E-2</v>
      </c>
      <c r="AV1019" s="28">
        <v>6.7099999999999998E-3</v>
      </c>
      <c r="AW1019" s="28">
        <v>1.9300000000000001E-3</v>
      </c>
      <c r="AX1019" s="28">
        <v>9.3000000000000005E-4</v>
      </c>
      <c r="AY1019" s="28">
        <v>30.2</v>
      </c>
      <c r="AZ1019" s="28">
        <v>0</v>
      </c>
      <c r="BA1019" s="28">
        <v>3</v>
      </c>
      <c r="BB1019" s="28">
        <v>2</v>
      </c>
      <c r="BC1019" s="28">
        <v>0</v>
      </c>
      <c r="BD1019" s="28">
        <v>1</v>
      </c>
      <c r="BE1019" s="28">
        <v>3</v>
      </c>
      <c r="BF1019" s="28">
        <v>0</v>
      </c>
      <c r="BG1019" s="28">
        <v>2</v>
      </c>
      <c r="BH1019" s="28">
        <v>0</v>
      </c>
      <c r="BI1019" s="28">
        <v>0</v>
      </c>
      <c r="BJ1019" s="28">
        <v>3</v>
      </c>
      <c r="BL1019" s="28">
        <v>96</v>
      </c>
      <c r="BM1019" s="28">
        <v>0</v>
      </c>
      <c r="BN1019" s="28" t="s">
        <v>3973</v>
      </c>
      <c r="BS1019" s="32" t="s">
        <v>3972</v>
      </c>
      <c r="BT1019" t="s">
        <v>201</v>
      </c>
      <c r="BU1019">
        <v>2</v>
      </c>
      <c r="BV1019" s="33" t="s">
        <v>3709</v>
      </c>
      <c r="BX1019" s="34" t="s">
        <v>3726</v>
      </c>
      <c r="BY1019" s="35" t="s">
        <v>3712</v>
      </c>
      <c r="BZ1019" s="35" t="s">
        <v>3726</v>
      </c>
      <c r="CA1019" s="35" t="s">
        <v>187</v>
      </c>
      <c r="CB1019" s="35" t="s">
        <v>188</v>
      </c>
      <c r="CC1019" s="35">
        <v>1</v>
      </c>
      <c r="CD1019" s="28" t="s">
        <v>202</v>
      </c>
      <c r="CE1019" s="28">
        <v>1</v>
      </c>
      <c r="CF1019" s="36" t="s">
        <v>718</v>
      </c>
      <c r="CG1019" s="37" t="s">
        <v>223</v>
      </c>
      <c r="CH1019" s="28">
        <v>1376331</v>
      </c>
      <c r="CI1019" s="28">
        <v>6669808</v>
      </c>
      <c r="CJ1019">
        <v>138.05000000000001</v>
      </c>
      <c r="CK1019">
        <v>172.4</v>
      </c>
      <c r="CL1019">
        <v>-34.349999999999994</v>
      </c>
      <c r="CM1019">
        <v>34.349999999999994</v>
      </c>
      <c r="CN1019">
        <v>50.579999999999984</v>
      </c>
      <c r="CO1019" s="38" t="s">
        <v>189</v>
      </c>
      <c r="CP1019" s="38" t="s">
        <v>189</v>
      </c>
      <c r="CR1019" s="38" t="s">
        <v>202</v>
      </c>
      <c r="CW1019" s="38" t="s">
        <v>1581</v>
      </c>
      <c r="CY1019" s="39" t="s">
        <v>189</v>
      </c>
      <c r="CZ1019" s="40" t="s">
        <v>189</v>
      </c>
      <c r="DA1019" s="35" t="s">
        <v>205</v>
      </c>
      <c r="DB1019" s="62" t="s">
        <v>3975</v>
      </c>
      <c r="DF1019" s="41">
        <v>0.10299999999999999</v>
      </c>
      <c r="DP1019" s="42">
        <v>1062</v>
      </c>
      <c r="DQ1019" s="42">
        <v>2049</v>
      </c>
      <c r="DR1019" s="42">
        <v>10063</v>
      </c>
      <c r="DS1019" s="35" t="s">
        <v>189</v>
      </c>
      <c r="DT1019" s="35" t="s">
        <v>191</v>
      </c>
      <c r="DU1019" s="35" t="s">
        <v>3974</v>
      </c>
      <c r="DX1019" s="35" t="s">
        <v>393</v>
      </c>
      <c r="EC1019" s="35" t="s">
        <v>194</v>
      </c>
      <c r="EE1019" s="62" t="s">
        <v>3975</v>
      </c>
      <c r="EG1019" s="28">
        <v>5.74</v>
      </c>
      <c r="EH1019" s="28">
        <v>4.16</v>
      </c>
      <c r="EI1019" s="28">
        <v>2.36</v>
      </c>
      <c r="EJ1019" s="28">
        <v>2.56</v>
      </c>
      <c r="EK1019" s="28">
        <v>0.40600000000000003</v>
      </c>
      <c r="EL1019" s="28">
        <v>4.6399999999999997E-2</v>
      </c>
      <c r="EM1019" s="44">
        <f t="shared" si="102"/>
        <v>11.428571428571427</v>
      </c>
      <c r="EN1019" s="28" t="s">
        <v>3972</v>
      </c>
      <c r="EO1019" s="33">
        <v>10063</v>
      </c>
      <c r="EP1019" s="33" t="s">
        <v>3972</v>
      </c>
    </row>
    <row r="1020" spans="2:146" x14ac:dyDescent="0.35">
      <c r="B1020" s="28">
        <v>95</v>
      </c>
      <c r="C1020" s="28">
        <v>2050</v>
      </c>
      <c r="D1020" s="28">
        <v>48</v>
      </c>
      <c r="E1020" s="28" t="s">
        <v>683</v>
      </c>
      <c r="F1020" s="28" t="s">
        <v>1971</v>
      </c>
      <c r="G1020" s="28" t="s">
        <v>3976</v>
      </c>
      <c r="H1020" s="28" t="s">
        <v>3977</v>
      </c>
      <c r="I1020" s="28">
        <v>2</v>
      </c>
      <c r="J1020" s="28" t="s">
        <v>370</v>
      </c>
      <c r="K1020" s="28">
        <v>21</v>
      </c>
      <c r="M1020" s="28" t="s">
        <v>3978</v>
      </c>
      <c r="N1020" s="29">
        <v>1479.78</v>
      </c>
      <c r="O1020" s="29">
        <v>4681.49</v>
      </c>
      <c r="P1020" s="28">
        <f t="shared" si="106"/>
        <v>186.37</v>
      </c>
      <c r="Q1020" s="28">
        <f t="shared" si="103"/>
        <v>0.97319443168734743</v>
      </c>
      <c r="R1020" s="28">
        <v>1507456</v>
      </c>
      <c r="S1020" s="28">
        <v>6869696</v>
      </c>
      <c r="T1020" s="28">
        <v>1</v>
      </c>
      <c r="U1020" s="28">
        <v>0</v>
      </c>
      <c r="V1020" s="28">
        <v>0</v>
      </c>
      <c r="W1020" s="28">
        <v>0</v>
      </c>
      <c r="X1020" s="28">
        <v>0</v>
      </c>
      <c r="Y1020" s="28">
        <v>0</v>
      </c>
      <c r="Z1020" s="28">
        <f t="shared" si="101"/>
        <v>0</v>
      </c>
      <c r="AA1020" s="28">
        <v>0</v>
      </c>
      <c r="AB1020" s="30">
        <v>0</v>
      </c>
      <c r="AC1020" s="30">
        <v>0</v>
      </c>
      <c r="AG1020" s="28">
        <v>59.6</v>
      </c>
      <c r="AH1020" s="28">
        <v>45.4</v>
      </c>
      <c r="AI1020" s="28">
        <v>29.2</v>
      </c>
      <c r="AJ1020" s="28">
        <v>31</v>
      </c>
      <c r="AK1020" s="28">
        <v>9.33</v>
      </c>
      <c r="AL1020" s="28">
        <v>3.25</v>
      </c>
      <c r="AM1020" s="28">
        <f t="shared" si="98"/>
        <v>34.833869239013929</v>
      </c>
      <c r="AN1020" s="28">
        <v>16014</v>
      </c>
      <c r="AO1020" s="28" t="s">
        <v>3979</v>
      </c>
      <c r="AP1020" s="28">
        <v>8.6400000000000005E-2</v>
      </c>
      <c r="AQ1020" s="28">
        <v>0.85</v>
      </c>
      <c r="AR1020" s="28">
        <v>3.47E-3</v>
      </c>
      <c r="AS1020" s="28">
        <v>0</v>
      </c>
      <c r="AT1020" s="28">
        <v>0</v>
      </c>
      <c r="AU1020" s="28">
        <v>5.5300000000000002E-2</v>
      </c>
      <c r="AV1020" s="28">
        <v>3.3600000000000001E-3</v>
      </c>
      <c r="AW1020" s="28">
        <v>1.2700000000000001E-3</v>
      </c>
      <c r="AX1020" s="28">
        <v>6.0000000000000002E-5</v>
      </c>
      <c r="AY1020" s="28">
        <v>928</v>
      </c>
      <c r="AZ1020" s="28">
        <v>0</v>
      </c>
      <c r="BA1020" s="28">
        <v>9</v>
      </c>
      <c r="BB1020" s="28">
        <v>22</v>
      </c>
      <c r="BC1020" s="28">
        <v>1</v>
      </c>
      <c r="BD1020" s="28">
        <v>1</v>
      </c>
      <c r="BE1020" s="28">
        <v>3</v>
      </c>
      <c r="BF1020" s="28">
        <v>0</v>
      </c>
      <c r="BG1020" s="28">
        <v>3</v>
      </c>
      <c r="BH1020" s="28">
        <v>0</v>
      </c>
      <c r="BI1020" s="28">
        <v>0</v>
      </c>
      <c r="BJ1020" s="28">
        <v>4</v>
      </c>
      <c r="BK1020" s="28" t="s">
        <v>350</v>
      </c>
      <c r="BL1020" s="28">
        <v>76</v>
      </c>
      <c r="BN1020" s="28" t="s">
        <v>1552</v>
      </c>
      <c r="BS1020" s="32" t="s">
        <v>3979</v>
      </c>
      <c r="BT1020" t="s">
        <v>201</v>
      </c>
      <c r="BU1020">
        <v>1</v>
      </c>
      <c r="BV1020" s="33" t="s">
        <v>3709</v>
      </c>
      <c r="BX1020" s="34" t="s">
        <v>3726</v>
      </c>
      <c r="BY1020" s="35" t="s">
        <v>3712</v>
      </c>
      <c r="BZ1020" s="35" t="s">
        <v>3726</v>
      </c>
      <c r="CA1020" s="35" t="s">
        <v>573</v>
      </c>
      <c r="CB1020" s="35" t="s">
        <v>188</v>
      </c>
      <c r="CC1020" s="35">
        <v>1</v>
      </c>
      <c r="CD1020" s="28" t="s">
        <v>202</v>
      </c>
      <c r="CE1020" s="28">
        <v>1</v>
      </c>
      <c r="CF1020" s="36" t="s">
        <v>718</v>
      </c>
      <c r="CH1020" s="28">
        <v>1506997</v>
      </c>
      <c r="CI1020" s="28">
        <v>6870985</v>
      </c>
      <c r="CJ1020">
        <v>175.75</v>
      </c>
      <c r="CK1020">
        <v>186.37</v>
      </c>
      <c r="CL1020">
        <v>-10.620000000000005</v>
      </c>
      <c r="CM1020">
        <v>10.620000000000005</v>
      </c>
      <c r="CN1020">
        <v>45.56</v>
      </c>
      <c r="CY1020" s="39">
        <v>0</v>
      </c>
      <c r="CZ1020" s="40">
        <v>0</v>
      </c>
      <c r="DA1020" s="35" t="s">
        <v>214</v>
      </c>
      <c r="DP1020" s="42">
        <v>95</v>
      </c>
      <c r="DQ1020" s="42">
        <v>2050</v>
      </c>
      <c r="DR1020" s="42">
        <v>16014</v>
      </c>
      <c r="DS1020" s="35" t="s">
        <v>189</v>
      </c>
      <c r="DT1020" s="35">
        <v>47</v>
      </c>
      <c r="DU1020" s="35" t="s">
        <v>3980</v>
      </c>
      <c r="DV1020" s="43" t="s">
        <v>3981</v>
      </c>
      <c r="DW1020" s="35" t="s">
        <v>3982</v>
      </c>
      <c r="DX1020" s="35" t="s">
        <v>691</v>
      </c>
      <c r="EC1020" s="35" t="s">
        <v>194</v>
      </c>
      <c r="EG1020" s="28">
        <v>48.8</v>
      </c>
      <c r="EH1020" s="28">
        <v>36</v>
      </c>
      <c r="EI1020" s="28">
        <v>21.4</v>
      </c>
      <c r="EJ1020" s="28">
        <v>23</v>
      </c>
      <c r="EK1020" s="28">
        <v>9.33</v>
      </c>
      <c r="EL1020" s="28">
        <v>4.17</v>
      </c>
      <c r="EM1020" s="44">
        <f t="shared" si="102"/>
        <v>44.694533762057873</v>
      </c>
      <c r="EN1020" s="28" t="s">
        <v>3979</v>
      </c>
      <c r="EO1020" s="33">
        <v>16014</v>
      </c>
      <c r="EP1020" s="33" t="s">
        <v>3979</v>
      </c>
    </row>
    <row r="1021" spans="2:146" x14ac:dyDescent="0.35">
      <c r="B1021" s="28">
        <v>1063</v>
      </c>
      <c r="C1021" s="28">
        <v>2050</v>
      </c>
      <c r="D1021" s="28">
        <v>48</v>
      </c>
      <c r="E1021" s="28" t="s">
        <v>683</v>
      </c>
      <c r="F1021" s="28" t="s">
        <v>1971</v>
      </c>
      <c r="G1021" s="28" t="s">
        <v>3976</v>
      </c>
      <c r="H1021" s="28" t="s">
        <v>3983</v>
      </c>
      <c r="I1021" s="28">
        <v>2</v>
      </c>
      <c r="J1021" s="28" t="s">
        <v>370</v>
      </c>
      <c r="K1021" s="28">
        <v>21</v>
      </c>
      <c r="M1021" s="28" t="s">
        <v>3978</v>
      </c>
      <c r="N1021" s="29">
        <v>3201.71</v>
      </c>
      <c r="O1021" s="29">
        <v>4681.49</v>
      </c>
      <c r="P1021" s="28">
        <f t="shared" si="106"/>
        <v>175.75</v>
      </c>
      <c r="Q1021" s="28">
        <f t="shared" si="103"/>
        <v>0.97319443168734743</v>
      </c>
      <c r="R1021" s="28">
        <v>1506219</v>
      </c>
      <c r="S1021" s="28">
        <v>6867164</v>
      </c>
      <c r="T1021" s="28">
        <v>1</v>
      </c>
      <c r="U1021" s="28">
        <v>0.23662551000000001</v>
      </c>
      <c r="V1021" s="28">
        <v>0</v>
      </c>
      <c r="W1021" s="28">
        <v>0</v>
      </c>
      <c r="X1021" s="28">
        <v>0</v>
      </c>
      <c r="Y1021" s="28">
        <v>0</v>
      </c>
      <c r="Z1021" s="28">
        <f t="shared" si="101"/>
        <v>2.4725758620689655</v>
      </c>
      <c r="AA1021" s="28">
        <v>1</v>
      </c>
      <c r="AB1021" s="30">
        <v>0</v>
      </c>
      <c r="AC1021" s="30">
        <v>0</v>
      </c>
      <c r="AG1021" s="28">
        <v>60.2</v>
      </c>
      <c r="AH1021" s="28">
        <v>45.9</v>
      </c>
      <c r="AI1021" s="28">
        <v>29.5</v>
      </c>
      <c r="AJ1021" s="28">
        <v>31.3</v>
      </c>
      <c r="AK1021" s="28">
        <v>9.57</v>
      </c>
      <c r="AL1021" s="28">
        <v>3.33</v>
      </c>
      <c r="AM1021" s="28">
        <f t="shared" si="98"/>
        <v>34.796238244514107</v>
      </c>
      <c r="AN1021" s="28">
        <v>15936</v>
      </c>
      <c r="AO1021" s="28" t="s">
        <v>3984</v>
      </c>
      <c r="AP1021" s="28">
        <v>8.43E-2</v>
      </c>
      <c r="AQ1021" s="28">
        <v>0.84699999999999998</v>
      </c>
      <c r="AR1021" s="28">
        <v>3.4399999999999999E-3</v>
      </c>
      <c r="AS1021" s="28">
        <v>0</v>
      </c>
      <c r="AT1021" s="28">
        <v>0</v>
      </c>
      <c r="AU1021" s="28">
        <v>5.5199999999999999E-2</v>
      </c>
      <c r="AV1021" s="28">
        <v>8.4799999999999997E-3</v>
      </c>
      <c r="AW1021" s="28">
        <v>1.24E-3</v>
      </c>
      <c r="AX1021" s="28">
        <v>5.0000000000000002E-5</v>
      </c>
      <c r="AY1021" s="28">
        <v>953</v>
      </c>
      <c r="AZ1021" s="28">
        <v>0</v>
      </c>
      <c r="BA1021" s="28">
        <v>9</v>
      </c>
      <c r="BB1021" s="28">
        <v>22</v>
      </c>
      <c r="BC1021" s="28">
        <v>1</v>
      </c>
      <c r="BD1021" s="28">
        <v>1</v>
      </c>
      <c r="BE1021" s="28">
        <v>3</v>
      </c>
      <c r="BF1021" s="28">
        <v>0</v>
      </c>
      <c r="BG1021" s="28">
        <v>3</v>
      </c>
      <c r="BH1021" s="28">
        <v>0</v>
      </c>
      <c r="BI1021" s="28">
        <v>0</v>
      </c>
      <c r="BJ1021" s="28">
        <v>4</v>
      </c>
      <c r="BK1021" s="28" t="s">
        <v>350</v>
      </c>
      <c r="BL1021" s="28">
        <v>76</v>
      </c>
      <c r="BN1021" s="28" t="s">
        <v>1552</v>
      </c>
      <c r="BS1021" s="32" t="s">
        <v>3984</v>
      </c>
      <c r="BT1021" t="s">
        <v>201</v>
      </c>
      <c r="BU1021">
        <v>1</v>
      </c>
      <c r="BV1021" s="33" t="s">
        <v>3709</v>
      </c>
      <c r="BX1021" s="34" t="s">
        <v>3726</v>
      </c>
      <c r="BY1021" s="35" t="s">
        <v>3712</v>
      </c>
      <c r="BZ1021" s="35" t="s">
        <v>3726</v>
      </c>
      <c r="CA1021" s="35" t="s">
        <v>573</v>
      </c>
      <c r="CB1021" s="35" t="s">
        <v>188</v>
      </c>
      <c r="CC1021" s="35">
        <v>1</v>
      </c>
      <c r="CD1021" s="28" t="s">
        <v>202</v>
      </c>
      <c r="CE1021" s="28">
        <v>1</v>
      </c>
      <c r="CF1021" s="36" t="s">
        <v>718</v>
      </c>
      <c r="CH1021" s="28">
        <v>1507456</v>
      </c>
      <c r="CI1021" s="28">
        <v>6869696</v>
      </c>
      <c r="CJ1021">
        <v>140.81</v>
      </c>
      <c r="CK1021">
        <v>175.75</v>
      </c>
      <c r="CL1021">
        <v>-34.94</v>
      </c>
      <c r="CM1021">
        <v>34.94</v>
      </c>
      <c r="CN1021">
        <v>45.56</v>
      </c>
      <c r="CY1021" s="39">
        <v>0</v>
      </c>
      <c r="CZ1021" s="40">
        <v>0</v>
      </c>
      <c r="DA1021" s="35" t="s">
        <v>214</v>
      </c>
      <c r="DF1021" s="41">
        <v>4.7E-2</v>
      </c>
      <c r="DG1021" s="41">
        <v>3930655</v>
      </c>
      <c r="DH1021" s="41">
        <v>6249052</v>
      </c>
      <c r="DI1021" s="41">
        <v>0.17406250000000001</v>
      </c>
      <c r="DJ1021" s="41">
        <v>3.3000000000000002E-2</v>
      </c>
      <c r="DP1021" s="42">
        <v>1063</v>
      </c>
      <c r="DQ1021" s="42">
        <v>2050</v>
      </c>
      <c r="DR1021" s="42">
        <v>15936</v>
      </c>
      <c r="DS1021" s="35" t="s">
        <v>189</v>
      </c>
      <c r="DT1021" s="35">
        <v>47</v>
      </c>
      <c r="DU1021" s="35" t="s">
        <v>3980</v>
      </c>
      <c r="DV1021" s="43" t="s">
        <v>3981</v>
      </c>
      <c r="DW1021" s="35" t="s">
        <v>3982</v>
      </c>
      <c r="DX1021" s="35" t="s">
        <v>691</v>
      </c>
      <c r="EC1021" s="35" t="s">
        <v>194</v>
      </c>
      <c r="EG1021" s="28">
        <v>49.5</v>
      </c>
      <c r="EH1021" s="28">
        <v>36.5</v>
      </c>
      <c r="EI1021" s="28">
        <v>21.8</v>
      </c>
      <c r="EJ1021" s="28">
        <v>23.4</v>
      </c>
      <c r="EK1021" s="28">
        <v>9.57</v>
      </c>
      <c r="EL1021" s="28">
        <v>4.24</v>
      </c>
      <c r="EM1021" s="44">
        <f t="shared" si="102"/>
        <v>44.305120167189131</v>
      </c>
      <c r="EN1021" s="28" t="s">
        <v>3984</v>
      </c>
      <c r="EO1021" s="33">
        <v>15936</v>
      </c>
      <c r="EP1021" s="33" t="s">
        <v>3984</v>
      </c>
    </row>
    <row r="1022" spans="2:146" x14ac:dyDescent="0.35">
      <c r="B1022" s="28">
        <v>17</v>
      </c>
      <c r="C1022" s="28">
        <v>2051</v>
      </c>
      <c r="D1022" s="28">
        <v>38</v>
      </c>
      <c r="E1022" s="28" t="s">
        <v>463</v>
      </c>
      <c r="F1022" s="28" t="s">
        <v>745</v>
      </c>
      <c r="G1022" s="28" t="s">
        <v>745</v>
      </c>
      <c r="H1022" s="28" t="s">
        <v>3985</v>
      </c>
      <c r="I1022" s="28">
        <v>2</v>
      </c>
      <c r="J1022" s="28" t="s">
        <v>757</v>
      </c>
      <c r="K1022" s="28">
        <v>22</v>
      </c>
      <c r="L1022" s="28" t="s">
        <v>3986</v>
      </c>
      <c r="M1022" s="28" t="s">
        <v>3986</v>
      </c>
      <c r="N1022" s="29">
        <v>3966.51</v>
      </c>
      <c r="O1022" s="29">
        <v>6978.82</v>
      </c>
      <c r="P1022" s="28">
        <f t="shared" si="106"/>
        <v>84.03</v>
      </c>
      <c r="Q1022" s="28">
        <f t="shared" si="103"/>
        <v>1.0486013394814597</v>
      </c>
      <c r="R1022" s="28">
        <v>1565079</v>
      </c>
      <c r="S1022" s="28">
        <v>7008889</v>
      </c>
      <c r="T1022" s="28">
        <v>1</v>
      </c>
      <c r="U1022" s="28">
        <v>0.28100000000000003</v>
      </c>
      <c r="V1022" s="28">
        <v>1</v>
      </c>
      <c r="W1022" s="28">
        <v>0</v>
      </c>
      <c r="X1022" s="28">
        <f t="shared" ref="X1022:X1039" si="107">(AB1022/AK1022)*100</f>
        <v>0.10135135135135136</v>
      </c>
      <c r="Y1022" s="28">
        <f t="shared" ref="Y1022:Y1039" si="108">(AB1022/AL1022)*100</f>
        <v>0.24232633279483037</v>
      </c>
      <c r="Z1022" s="28">
        <f t="shared" si="101"/>
        <v>0.29121621621621624</v>
      </c>
      <c r="AA1022" s="28">
        <v>1</v>
      </c>
      <c r="AB1022" s="30">
        <v>0.15</v>
      </c>
      <c r="AC1022" s="30">
        <v>0.2</v>
      </c>
      <c r="AD1022" s="31">
        <v>1</v>
      </c>
      <c r="AE1022" s="31">
        <v>365</v>
      </c>
      <c r="AF1022" s="31">
        <v>365</v>
      </c>
      <c r="AG1022" s="28">
        <v>404</v>
      </c>
      <c r="AH1022" s="28">
        <v>350</v>
      </c>
      <c r="AI1022" s="28">
        <v>288</v>
      </c>
      <c r="AJ1022" s="28">
        <v>295</v>
      </c>
      <c r="AK1022" s="28">
        <v>148</v>
      </c>
      <c r="AL1022" s="28">
        <v>61.9</v>
      </c>
      <c r="AM1022" s="28">
        <f t="shared" si="98"/>
        <v>41.824324324324323</v>
      </c>
      <c r="AN1022" s="28">
        <v>20676</v>
      </c>
      <c r="AO1022" s="28" t="s">
        <v>3987</v>
      </c>
      <c r="AP1022" s="28">
        <v>0.106</v>
      </c>
      <c r="AQ1022" s="28">
        <v>0.60599999999999998</v>
      </c>
      <c r="AR1022" s="28">
        <v>0.13900000000000001</v>
      </c>
      <c r="AS1022" s="28">
        <v>3.9300000000000002E-2</v>
      </c>
      <c r="AT1022" s="28">
        <v>4.0000000000000003E-5</v>
      </c>
      <c r="AU1022" s="28">
        <v>0.1</v>
      </c>
      <c r="AV1022" s="28">
        <v>7.1199999999999996E-3</v>
      </c>
      <c r="AW1022" s="28">
        <v>1.9300000000000001E-3</v>
      </c>
      <c r="AX1022" s="28">
        <v>3.1E-4</v>
      </c>
      <c r="AY1022" s="28">
        <v>8970</v>
      </c>
      <c r="AZ1022" s="28">
        <v>3</v>
      </c>
      <c r="BA1022" s="28">
        <v>4</v>
      </c>
      <c r="BB1022" s="28">
        <v>4</v>
      </c>
      <c r="BC1022" s="28">
        <v>3</v>
      </c>
      <c r="BD1022" s="28">
        <v>1</v>
      </c>
      <c r="BE1022" s="28">
        <v>4</v>
      </c>
      <c r="BF1022" s="28">
        <v>0</v>
      </c>
      <c r="BG1022" s="28">
        <v>3</v>
      </c>
      <c r="BH1022" s="28">
        <v>0</v>
      </c>
      <c r="BI1022" s="28">
        <v>0</v>
      </c>
      <c r="BJ1022" s="28">
        <v>5</v>
      </c>
      <c r="BK1022" s="28" t="s">
        <v>491</v>
      </c>
      <c r="BL1022" s="28">
        <v>49</v>
      </c>
      <c r="BM1022" s="28">
        <v>1</v>
      </c>
      <c r="BN1022" s="28" t="s">
        <v>366</v>
      </c>
      <c r="BS1022" s="32" t="s">
        <v>3987</v>
      </c>
      <c r="BT1022" t="s">
        <v>201</v>
      </c>
      <c r="BU1022">
        <v>1</v>
      </c>
      <c r="BV1022" s="33" t="s">
        <v>3709</v>
      </c>
      <c r="BX1022" s="34" t="s">
        <v>3726</v>
      </c>
      <c r="BY1022" s="35" t="s">
        <v>3712</v>
      </c>
      <c r="BZ1022" s="35" t="s">
        <v>3726</v>
      </c>
      <c r="CA1022" s="35" t="s">
        <v>187</v>
      </c>
      <c r="CB1022" s="35" t="s">
        <v>188</v>
      </c>
      <c r="CC1022" s="35">
        <v>1</v>
      </c>
      <c r="CD1022" s="28" t="s">
        <v>202</v>
      </c>
      <c r="CE1022" s="28">
        <v>1</v>
      </c>
      <c r="CF1022" s="36" t="s">
        <v>203</v>
      </c>
      <c r="CG1022" s="37" t="s">
        <v>279</v>
      </c>
      <c r="CH1022" s="28">
        <v>1567762</v>
      </c>
      <c r="CI1022" s="28">
        <v>7010846</v>
      </c>
      <c r="CJ1022">
        <v>84.03</v>
      </c>
      <c r="CK1022">
        <v>51.43</v>
      </c>
      <c r="CL1022">
        <v>32.6</v>
      </c>
      <c r="CM1022">
        <v>32.6</v>
      </c>
      <c r="CN1022">
        <v>73.180000000000007</v>
      </c>
      <c r="CO1022" s="38" t="s">
        <v>202</v>
      </c>
      <c r="CP1022" s="38" t="s">
        <v>189</v>
      </c>
      <c r="CR1022" s="38" t="s">
        <v>202</v>
      </c>
      <c r="CS1022" s="38" t="s">
        <v>1257</v>
      </c>
      <c r="CT1022" s="38" t="s">
        <v>820</v>
      </c>
      <c r="CU1022" s="38" t="s">
        <v>3988</v>
      </c>
      <c r="CV1022" s="38" t="s">
        <v>3989</v>
      </c>
      <c r="CW1022" s="38" t="s">
        <v>1042</v>
      </c>
      <c r="CX1022" s="38">
        <v>1969</v>
      </c>
      <c r="CY1022" s="39" t="s">
        <v>202</v>
      </c>
      <c r="CZ1022" s="40" t="s">
        <v>189</v>
      </c>
      <c r="DA1022" s="35" t="s">
        <v>205</v>
      </c>
      <c r="DF1022" s="41">
        <v>0.28100000000000003</v>
      </c>
      <c r="DP1022" s="42">
        <v>17</v>
      </c>
      <c r="DQ1022" s="42">
        <v>2051</v>
      </c>
      <c r="DR1022" s="42">
        <v>20676</v>
      </c>
      <c r="DS1022" s="35" t="s">
        <v>189</v>
      </c>
      <c r="DT1022" s="35">
        <v>19</v>
      </c>
      <c r="DU1022" s="35" t="s">
        <v>3990</v>
      </c>
      <c r="DV1022" s="43" t="s">
        <v>3991</v>
      </c>
      <c r="DX1022" s="35" t="s">
        <v>914</v>
      </c>
      <c r="DY1022" s="35" t="s">
        <v>425</v>
      </c>
      <c r="EC1022" s="35" t="s">
        <v>194</v>
      </c>
      <c r="EG1022" s="28">
        <v>649</v>
      </c>
      <c r="EH1022" s="28">
        <v>499</v>
      </c>
      <c r="EI1022" s="28">
        <v>327</v>
      </c>
      <c r="EJ1022" s="28">
        <v>346</v>
      </c>
      <c r="EK1022" s="28">
        <v>175</v>
      </c>
      <c r="EL1022" s="28">
        <v>53.5</v>
      </c>
      <c r="EM1022" s="44">
        <f t="shared" si="102"/>
        <v>30.571428571428573</v>
      </c>
      <c r="EN1022" s="28" t="s">
        <v>3987</v>
      </c>
      <c r="EO1022" s="33">
        <v>20676</v>
      </c>
      <c r="EP1022" s="33" t="s">
        <v>3987</v>
      </c>
    </row>
    <row r="1023" spans="2:146" x14ac:dyDescent="0.35">
      <c r="B1023" s="28">
        <v>1065</v>
      </c>
      <c r="C1023" s="28">
        <v>2051</v>
      </c>
      <c r="D1023" s="28">
        <v>38</v>
      </c>
      <c r="E1023" s="28" t="s">
        <v>463</v>
      </c>
      <c r="F1023" s="28" t="s">
        <v>745</v>
      </c>
      <c r="G1023" s="28" t="s">
        <v>745</v>
      </c>
      <c r="H1023" s="28" t="s">
        <v>3992</v>
      </c>
      <c r="I1023" s="28">
        <v>2</v>
      </c>
      <c r="J1023" s="28" t="s">
        <v>757</v>
      </c>
      <c r="K1023" s="28">
        <v>22</v>
      </c>
      <c r="L1023" s="28" t="s">
        <v>3986</v>
      </c>
      <c r="M1023" s="28" t="s">
        <v>3986</v>
      </c>
      <c r="N1023" s="29">
        <v>3012.31</v>
      </c>
      <c r="O1023" s="29">
        <v>6978.82</v>
      </c>
      <c r="P1023" s="28">
        <f t="shared" si="106"/>
        <v>51.43</v>
      </c>
      <c r="Q1023" s="28">
        <f t="shared" si="103"/>
        <v>1.0486013394814597</v>
      </c>
      <c r="R1023" s="28">
        <v>1567762</v>
      </c>
      <c r="S1023" s="28">
        <v>7010846</v>
      </c>
      <c r="T1023" s="28">
        <v>1</v>
      </c>
      <c r="U1023" s="28">
        <v>0.747</v>
      </c>
      <c r="V1023" s="28">
        <v>1</v>
      </c>
      <c r="W1023" s="28">
        <v>0</v>
      </c>
      <c r="X1023" s="28">
        <f t="shared" si="107"/>
        <v>6.7567567567567571E-2</v>
      </c>
      <c r="Y1023" s="28">
        <f t="shared" si="108"/>
        <v>0.1610305958132045</v>
      </c>
      <c r="Z1023" s="28">
        <f t="shared" si="101"/>
        <v>0.57229729729729728</v>
      </c>
      <c r="AA1023" s="28">
        <v>1</v>
      </c>
      <c r="AB1023" s="30">
        <v>0.1</v>
      </c>
      <c r="AC1023" s="30">
        <v>0.2</v>
      </c>
      <c r="AD1023" s="31">
        <v>1</v>
      </c>
      <c r="AE1023" s="31">
        <v>365</v>
      </c>
      <c r="AF1023" s="31">
        <v>365</v>
      </c>
      <c r="AG1023" s="28">
        <v>408</v>
      </c>
      <c r="AH1023" s="28">
        <v>352</v>
      </c>
      <c r="AI1023" s="28">
        <v>289</v>
      </c>
      <c r="AJ1023" s="28">
        <v>296</v>
      </c>
      <c r="AK1023" s="28">
        <v>148</v>
      </c>
      <c r="AL1023" s="28">
        <v>62.1</v>
      </c>
      <c r="AM1023" s="28">
        <f t="shared" si="98"/>
        <v>41.95945945945946</v>
      </c>
      <c r="AN1023" s="28">
        <v>20714</v>
      </c>
      <c r="AO1023" s="28" t="s">
        <v>3993</v>
      </c>
      <c r="AP1023" s="28">
        <v>0.105</v>
      </c>
      <c r="AQ1023" s="28">
        <v>0.60799999999999998</v>
      </c>
      <c r="AR1023" s="28">
        <v>0.13900000000000001</v>
      </c>
      <c r="AS1023" s="28">
        <v>3.9100000000000003E-2</v>
      </c>
      <c r="AT1023" s="28">
        <v>4.0000000000000003E-5</v>
      </c>
      <c r="AU1023" s="28">
        <v>9.9699999999999997E-2</v>
      </c>
      <c r="AV1023" s="28">
        <v>7.1799999999999998E-3</v>
      </c>
      <c r="AW1023" s="28">
        <v>1.9300000000000001E-3</v>
      </c>
      <c r="AX1023" s="28">
        <v>3.1E-4</v>
      </c>
      <c r="AY1023" s="28">
        <v>9030</v>
      </c>
      <c r="AZ1023" s="28">
        <v>3</v>
      </c>
      <c r="BA1023" s="28">
        <v>4</v>
      </c>
      <c r="BB1023" s="28">
        <v>4</v>
      </c>
      <c r="BC1023" s="28">
        <v>3</v>
      </c>
      <c r="BD1023" s="28">
        <v>1</v>
      </c>
      <c r="BE1023" s="28">
        <v>4</v>
      </c>
      <c r="BF1023" s="28">
        <v>0</v>
      </c>
      <c r="BG1023" s="28">
        <v>3</v>
      </c>
      <c r="BH1023" s="28">
        <v>0</v>
      </c>
      <c r="BI1023" s="28">
        <v>0</v>
      </c>
      <c r="BJ1023" s="28">
        <v>5</v>
      </c>
      <c r="BK1023" s="28" t="s">
        <v>491</v>
      </c>
      <c r="BL1023" s="28">
        <v>49</v>
      </c>
      <c r="BM1023" s="28">
        <v>1</v>
      </c>
      <c r="BN1023" s="28" t="s">
        <v>366</v>
      </c>
      <c r="BS1023" s="32" t="s">
        <v>3993</v>
      </c>
      <c r="BT1023" t="s">
        <v>201</v>
      </c>
      <c r="BU1023">
        <v>1</v>
      </c>
      <c r="BV1023" s="33" t="s">
        <v>3709</v>
      </c>
      <c r="BX1023" s="34" t="s">
        <v>3726</v>
      </c>
      <c r="BY1023" s="35" t="s">
        <v>3712</v>
      </c>
      <c r="BZ1023" s="35" t="s">
        <v>3726</v>
      </c>
      <c r="CA1023" s="35" t="s">
        <v>187</v>
      </c>
      <c r="CB1023" s="35" t="s">
        <v>188</v>
      </c>
      <c r="CC1023" s="35">
        <v>1</v>
      </c>
      <c r="CD1023" s="28" t="s">
        <v>202</v>
      </c>
      <c r="CE1023" s="28">
        <v>1</v>
      </c>
      <c r="CF1023" s="36" t="s">
        <v>203</v>
      </c>
      <c r="CG1023" s="37" t="s">
        <v>279</v>
      </c>
      <c r="CH1023" s="28">
        <v>1570396</v>
      </c>
      <c r="CI1023" s="28">
        <v>7011813</v>
      </c>
      <c r="CJ1023">
        <v>51.43</v>
      </c>
      <c r="CK1023">
        <v>10.85</v>
      </c>
      <c r="CL1023">
        <v>40.58</v>
      </c>
      <c r="CM1023">
        <v>40.58</v>
      </c>
      <c r="CN1023">
        <v>73.180000000000007</v>
      </c>
      <c r="CO1023" s="38" t="s">
        <v>202</v>
      </c>
      <c r="CP1023" s="38" t="s">
        <v>189</v>
      </c>
      <c r="CR1023" s="38" t="s">
        <v>202</v>
      </c>
      <c r="CS1023" s="38" t="s">
        <v>1257</v>
      </c>
      <c r="CT1023" s="38" t="s">
        <v>820</v>
      </c>
      <c r="CU1023" s="38" t="s">
        <v>3988</v>
      </c>
      <c r="CV1023" s="38" t="s">
        <v>3989</v>
      </c>
      <c r="CW1023" s="38" t="s">
        <v>1042</v>
      </c>
      <c r="CX1023" s="38">
        <v>1969</v>
      </c>
      <c r="CY1023" s="39" t="s">
        <v>202</v>
      </c>
      <c r="CZ1023" s="40" t="s">
        <v>189</v>
      </c>
      <c r="DA1023" s="35" t="s">
        <v>205</v>
      </c>
      <c r="DF1023" s="41">
        <v>7.4999999999999997E-2</v>
      </c>
      <c r="DI1023" s="41">
        <v>0.28100000000000003</v>
      </c>
      <c r="DJ1023" s="41">
        <v>0.39100000000000001</v>
      </c>
      <c r="DP1023" s="42">
        <v>1065</v>
      </c>
      <c r="DQ1023" s="42">
        <v>2051</v>
      </c>
      <c r="DR1023" s="42">
        <v>20714</v>
      </c>
      <c r="DS1023" s="35" t="s">
        <v>189</v>
      </c>
      <c r="DT1023" s="35">
        <v>19</v>
      </c>
      <c r="DU1023" s="35" t="s">
        <v>3990</v>
      </c>
      <c r="DV1023" s="43" t="s">
        <v>3991</v>
      </c>
      <c r="DX1023" s="35" t="s">
        <v>914</v>
      </c>
      <c r="DY1023" s="35" t="s">
        <v>425</v>
      </c>
      <c r="EC1023" s="35" t="s">
        <v>194</v>
      </c>
      <c r="EG1023" s="28">
        <v>649</v>
      </c>
      <c r="EH1023" s="28">
        <v>499</v>
      </c>
      <c r="EI1023" s="28">
        <v>328</v>
      </c>
      <c r="EJ1023" s="28">
        <v>347</v>
      </c>
      <c r="EK1023" s="28">
        <v>176</v>
      </c>
      <c r="EL1023" s="28">
        <v>54.9</v>
      </c>
      <c r="EM1023" s="44">
        <f t="shared" si="102"/>
        <v>31.19318181818182</v>
      </c>
      <c r="EN1023" s="28" t="s">
        <v>3993</v>
      </c>
      <c r="EO1023" s="33">
        <v>20714</v>
      </c>
      <c r="EP1023" s="33" t="s">
        <v>3993</v>
      </c>
    </row>
    <row r="1024" spans="2:146" x14ac:dyDescent="0.35">
      <c r="B1024" s="28">
        <v>935</v>
      </c>
      <c r="C1024" s="28">
        <v>2052</v>
      </c>
      <c r="D1024" s="28">
        <v>108</v>
      </c>
      <c r="E1024" s="28" t="s">
        <v>382</v>
      </c>
      <c r="F1024" s="28" t="s">
        <v>3994</v>
      </c>
      <c r="G1024" s="28" t="s">
        <v>3994</v>
      </c>
      <c r="H1024" s="28" t="s">
        <v>1266</v>
      </c>
      <c r="I1024" s="28">
        <v>2</v>
      </c>
      <c r="J1024" s="28" t="s">
        <v>386</v>
      </c>
      <c r="K1024" s="28">
        <v>17</v>
      </c>
      <c r="L1024" s="28" t="s">
        <v>3995</v>
      </c>
      <c r="M1024" s="28" t="s">
        <v>3995</v>
      </c>
      <c r="N1024" s="29">
        <v>1124.8399999999999</v>
      </c>
      <c r="O1024" s="29">
        <v>6649.3789999999999</v>
      </c>
      <c r="P1024" s="28">
        <f t="shared" si="106"/>
        <v>333.24</v>
      </c>
      <c r="Q1024" s="28">
        <f t="shared" si="103"/>
        <v>2.5376805864126561</v>
      </c>
      <c r="R1024" s="28">
        <v>1330027</v>
      </c>
      <c r="S1024" s="28">
        <v>6739124</v>
      </c>
      <c r="T1024" s="28">
        <v>1</v>
      </c>
      <c r="U1024" s="28">
        <v>0</v>
      </c>
      <c r="V1024" s="28">
        <v>1</v>
      </c>
      <c r="W1024" s="28">
        <v>0</v>
      </c>
      <c r="X1024" s="28">
        <f t="shared" si="107"/>
        <v>0.20242914979757085</v>
      </c>
      <c r="Y1024" s="28">
        <f t="shared" si="108"/>
        <v>2.2522522522522523</v>
      </c>
      <c r="Z1024" s="28">
        <f t="shared" si="101"/>
        <v>0.20242914979757085</v>
      </c>
      <c r="AA1024" s="28">
        <v>0</v>
      </c>
      <c r="AB1024" s="30">
        <v>5.0000000000000001E-3</v>
      </c>
      <c r="AC1024" s="30">
        <v>0.01</v>
      </c>
      <c r="AD1024" s="31">
        <v>1</v>
      </c>
      <c r="AE1024" s="31">
        <v>365</v>
      </c>
      <c r="AF1024" s="31">
        <v>365</v>
      </c>
      <c r="AG1024" s="28">
        <v>24.1</v>
      </c>
      <c r="AH1024" s="28">
        <v>18.399999999999999</v>
      </c>
      <c r="AI1024" s="28">
        <v>11.9</v>
      </c>
      <c r="AJ1024" s="28">
        <v>12.6</v>
      </c>
      <c r="AK1024" s="28">
        <v>2.4700000000000002</v>
      </c>
      <c r="AL1024" s="28">
        <v>0.222</v>
      </c>
      <c r="AM1024" s="28">
        <f t="shared" si="98"/>
        <v>8.9878542510121449</v>
      </c>
      <c r="AN1024" s="28">
        <v>12182</v>
      </c>
      <c r="AO1024" s="28" t="s">
        <v>3996</v>
      </c>
      <c r="AP1024" s="28">
        <v>0.13100000000000001</v>
      </c>
      <c r="AQ1024" s="28">
        <v>0.78300000000000003</v>
      </c>
      <c r="AR1024" s="28">
        <v>1.33E-3</v>
      </c>
      <c r="AS1024" s="28">
        <v>0</v>
      </c>
      <c r="AT1024" s="28">
        <v>0</v>
      </c>
      <c r="AU1024" s="28">
        <v>8.2100000000000006E-2</v>
      </c>
      <c r="AV1024" s="28">
        <v>2.5000000000000001E-4</v>
      </c>
      <c r="AW1024" s="28">
        <v>1.0499999999999999E-3</v>
      </c>
      <c r="AX1024" s="28">
        <v>7.9000000000000001E-4</v>
      </c>
      <c r="AY1024" s="28">
        <v>158</v>
      </c>
      <c r="AZ1024" s="28">
        <v>2</v>
      </c>
      <c r="BA1024" s="28">
        <v>0</v>
      </c>
      <c r="BB1024" s="28">
        <v>29</v>
      </c>
      <c r="BC1024" s="28">
        <v>0</v>
      </c>
      <c r="BD1024" s="28">
        <v>1</v>
      </c>
      <c r="BE1024" s="28">
        <v>8</v>
      </c>
      <c r="BF1024" s="28">
        <v>0</v>
      </c>
      <c r="BG1024" s="28">
        <v>2</v>
      </c>
      <c r="BH1024" s="28">
        <v>0</v>
      </c>
      <c r="BI1024" s="28">
        <v>0</v>
      </c>
      <c r="BJ1024" s="28">
        <v>12</v>
      </c>
      <c r="BK1024" s="28" t="s">
        <v>491</v>
      </c>
      <c r="BL1024" s="28">
        <v>87</v>
      </c>
      <c r="BM1024" s="28">
        <v>1</v>
      </c>
      <c r="BN1024" s="28" t="s">
        <v>3997</v>
      </c>
      <c r="BS1024" s="32" t="s">
        <v>3996</v>
      </c>
      <c r="BT1024" t="s">
        <v>201</v>
      </c>
      <c r="BU1024">
        <v>3</v>
      </c>
      <c r="BV1024" s="33" t="s">
        <v>3709</v>
      </c>
      <c r="BX1024" s="34" t="s">
        <v>3834</v>
      </c>
      <c r="BY1024" s="35" t="s">
        <v>3712</v>
      </c>
      <c r="BZ1024" s="35" t="s">
        <v>3834</v>
      </c>
      <c r="CA1024" s="35" t="s">
        <v>187</v>
      </c>
      <c r="CB1024" s="35" t="s">
        <v>188</v>
      </c>
      <c r="CC1024" s="35">
        <v>1</v>
      </c>
      <c r="CD1024" s="28" t="s">
        <v>202</v>
      </c>
      <c r="CE1024" s="28">
        <v>1</v>
      </c>
      <c r="CF1024" s="36" t="s">
        <v>203</v>
      </c>
      <c r="CG1024" s="37" t="s">
        <v>223</v>
      </c>
      <c r="CH1024" s="28">
        <v>1330695</v>
      </c>
      <c r="CI1024" s="28">
        <v>6739912</v>
      </c>
      <c r="CJ1024">
        <v>333.24</v>
      </c>
      <c r="CK1024">
        <v>311.17</v>
      </c>
      <c r="CL1024">
        <v>22.069999999999993</v>
      </c>
      <c r="CM1024">
        <v>22.069999999999993</v>
      </c>
      <c r="CN1024">
        <v>168.74</v>
      </c>
      <c r="CO1024" s="38" t="s">
        <v>202</v>
      </c>
      <c r="CP1024" s="38" t="s">
        <v>189</v>
      </c>
      <c r="CR1024" s="38" t="s">
        <v>202</v>
      </c>
      <c r="CS1024" s="38" t="s">
        <v>3669</v>
      </c>
      <c r="CT1024" s="38" t="s">
        <v>1031</v>
      </c>
      <c r="CU1024" s="38" t="s">
        <v>1950</v>
      </c>
      <c r="CV1024" s="38" t="s">
        <v>1580</v>
      </c>
      <c r="CW1024" s="38" t="s">
        <v>138</v>
      </c>
      <c r="CX1024" s="38">
        <v>1979</v>
      </c>
      <c r="CY1024" s="39" t="s">
        <v>202</v>
      </c>
      <c r="CZ1024" s="40" t="s">
        <v>189</v>
      </c>
      <c r="DA1024" s="35" t="s">
        <v>205</v>
      </c>
      <c r="DP1024" s="42">
        <v>935</v>
      </c>
      <c r="DQ1024" s="42">
        <v>2052</v>
      </c>
      <c r="DR1024" s="42">
        <v>12182</v>
      </c>
      <c r="DS1024" s="35" t="s">
        <v>189</v>
      </c>
      <c r="DT1024" s="35" t="s">
        <v>191</v>
      </c>
      <c r="DU1024" s="35" t="s">
        <v>3998</v>
      </c>
      <c r="DX1024" s="35" t="s">
        <v>393</v>
      </c>
      <c r="EA1024" s="35" t="s">
        <v>207</v>
      </c>
      <c r="EC1024" s="35" t="s">
        <v>194</v>
      </c>
      <c r="EG1024" s="28">
        <v>24.3</v>
      </c>
      <c r="EH1024" s="28">
        <v>19</v>
      </c>
      <c r="EI1024" s="28">
        <v>12.9</v>
      </c>
      <c r="EJ1024" s="28">
        <v>13.6</v>
      </c>
      <c r="EK1024" s="28">
        <v>3.97</v>
      </c>
      <c r="EL1024" s="28">
        <v>1.78</v>
      </c>
      <c r="EM1024" s="44">
        <f t="shared" si="102"/>
        <v>44.836272040302269</v>
      </c>
      <c r="EN1024" s="28" t="s">
        <v>3996</v>
      </c>
      <c r="EO1024" s="33">
        <v>12182</v>
      </c>
      <c r="EP1024" s="33" t="s">
        <v>3996</v>
      </c>
    </row>
    <row r="1025" spans="2:146" x14ac:dyDescent="0.35">
      <c r="B1025" s="28">
        <v>1066</v>
      </c>
      <c r="C1025" s="28">
        <v>2052</v>
      </c>
      <c r="D1025" s="28">
        <v>108</v>
      </c>
      <c r="E1025" s="28" t="s">
        <v>382</v>
      </c>
      <c r="F1025" s="28" t="s">
        <v>3994</v>
      </c>
      <c r="G1025" s="28" t="s">
        <v>3994</v>
      </c>
      <c r="H1025" s="28" t="s">
        <v>1266</v>
      </c>
      <c r="I1025" s="28">
        <v>2</v>
      </c>
      <c r="J1025" s="28" t="s">
        <v>386</v>
      </c>
      <c r="K1025" s="28">
        <v>17</v>
      </c>
      <c r="L1025" s="28" t="s">
        <v>3995</v>
      </c>
      <c r="M1025" s="28" t="s">
        <v>3995</v>
      </c>
      <c r="N1025" s="29">
        <v>4541.12</v>
      </c>
      <c r="O1025" s="29">
        <v>6649.3789999999999</v>
      </c>
      <c r="P1025" s="28">
        <f t="shared" si="106"/>
        <v>311.17</v>
      </c>
      <c r="Q1025" s="28">
        <f t="shared" si="103"/>
        <v>2.5376805864126561</v>
      </c>
      <c r="R1025" s="28">
        <v>1330695</v>
      </c>
      <c r="S1025" s="28">
        <v>6739912</v>
      </c>
      <c r="T1025" s="28">
        <v>1</v>
      </c>
      <c r="U1025" s="28">
        <v>0.127661831</v>
      </c>
      <c r="V1025" s="28">
        <v>1</v>
      </c>
      <c r="W1025" s="28">
        <v>0</v>
      </c>
      <c r="X1025" s="28">
        <f t="shared" si="107"/>
        <v>0.20242914979757085</v>
      </c>
      <c r="Y1025" s="28">
        <f t="shared" si="108"/>
        <v>2.2522522522522523</v>
      </c>
      <c r="Z1025" s="28">
        <f t="shared" si="101"/>
        <v>5.3709243319838054</v>
      </c>
      <c r="AA1025" s="28">
        <v>1</v>
      </c>
      <c r="AB1025" s="30">
        <v>5.0000000000000001E-3</v>
      </c>
      <c r="AC1025" s="30">
        <v>0.01</v>
      </c>
      <c r="AD1025" s="31">
        <v>1</v>
      </c>
      <c r="AE1025" s="31">
        <v>365</v>
      </c>
      <c r="AF1025" s="31">
        <v>365</v>
      </c>
      <c r="AG1025" s="28">
        <v>24.1</v>
      </c>
      <c r="AH1025" s="28">
        <v>18.399999999999999</v>
      </c>
      <c r="AI1025" s="28">
        <v>11.9</v>
      </c>
      <c r="AJ1025" s="28">
        <v>12.6</v>
      </c>
      <c r="AK1025" s="28">
        <v>2.4700000000000002</v>
      </c>
      <c r="AL1025" s="28">
        <v>0.222</v>
      </c>
      <c r="AM1025" s="28">
        <f t="shared" si="98"/>
        <v>8.9878542510121449</v>
      </c>
      <c r="AN1025" s="28">
        <v>12182</v>
      </c>
      <c r="AO1025" s="28" t="s">
        <v>3996</v>
      </c>
      <c r="AP1025" s="28">
        <v>0.13100000000000001</v>
      </c>
      <c r="AQ1025" s="28">
        <v>0.78300000000000003</v>
      </c>
      <c r="AR1025" s="28">
        <v>1.33E-3</v>
      </c>
      <c r="AS1025" s="28">
        <v>0</v>
      </c>
      <c r="AT1025" s="28">
        <v>0</v>
      </c>
      <c r="AU1025" s="28">
        <v>8.2100000000000006E-2</v>
      </c>
      <c r="AV1025" s="28">
        <v>2.5000000000000001E-4</v>
      </c>
      <c r="AW1025" s="28">
        <v>1.0499999999999999E-3</v>
      </c>
      <c r="AX1025" s="28">
        <v>7.9000000000000001E-4</v>
      </c>
      <c r="AY1025" s="28">
        <v>158</v>
      </c>
      <c r="AZ1025" s="28">
        <v>2</v>
      </c>
      <c r="BA1025" s="28">
        <v>0</v>
      </c>
      <c r="BB1025" s="28">
        <v>29</v>
      </c>
      <c r="BC1025" s="28">
        <v>0</v>
      </c>
      <c r="BD1025" s="28">
        <v>1</v>
      </c>
      <c r="BE1025" s="28">
        <v>8</v>
      </c>
      <c r="BF1025" s="28">
        <v>0</v>
      </c>
      <c r="BG1025" s="28">
        <v>2</v>
      </c>
      <c r="BH1025" s="28">
        <v>0</v>
      </c>
      <c r="BI1025" s="28">
        <v>0</v>
      </c>
      <c r="BJ1025" s="28">
        <v>12</v>
      </c>
      <c r="BK1025" s="28" t="s">
        <v>491</v>
      </c>
      <c r="BL1025" s="28">
        <v>87</v>
      </c>
      <c r="BM1025" s="28">
        <v>1</v>
      </c>
      <c r="BN1025" s="28" t="s">
        <v>3997</v>
      </c>
      <c r="BS1025" s="32" t="s">
        <v>3996</v>
      </c>
      <c r="BT1025" t="s">
        <v>201</v>
      </c>
      <c r="BU1025">
        <v>3</v>
      </c>
      <c r="BV1025" s="33" t="s">
        <v>3709</v>
      </c>
      <c r="BX1025" s="34" t="s">
        <v>3834</v>
      </c>
      <c r="BY1025" s="35" t="s">
        <v>3712</v>
      </c>
      <c r="BZ1025" s="35" t="s">
        <v>3834</v>
      </c>
      <c r="CA1025" s="35" t="s">
        <v>187</v>
      </c>
      <c r="CB1025" s="35" t="s">
        <v>188</v>
      </c>
      <c r="CC1025" s="35">
        <v>1</v>
      </c>
      <c r="CD1025" s="28" t="s">
        <v>202</v>
      </c>
      <c r="CE1025" s="28">
        <v>1</v>
      </c>
      <c r="CF1025" s="36" t="s">
        <v>203</v>
      </c>
      <c r="CG1025" s="37" t="s">
        <v>223</v>
      </c>
      <c r="CH1025" s="28">
        <v>1333813</v>
      </c>
      <c r="CI1025" s="28">
        <v>6741473</v>
      </c>
      <c r="CJ1025">
        <v>311.17</v>
      </c>
      <c r="CK1025">
        <v>186.24</v>
      </c>
      <c r="CL1025">
        <v>124.93</v>
      </c>
      <c r="CM1025">
        <v>124.93</v>
      </c>
      <c r="CN1025">
        <v>168.74</v>
      </c>
      <c r="CO1025" s="38" t="s">
        <v>202</v>
      </c>
      <c r="CP1025" s="38" t="s">
        <v>189</v>
      </c>
      <c r="CR1025" s="38" t="s">
        <v>202</v>
      </c>
      <c r="CS1025" s="38" t="s">
        <v>3669</v>
      </c>
      <c r="CT1025" s="38" t="s">
        <v>1031</v>
      </c>
      <c r="CU1025" s="38" t="s">
        <v>1950</v>
      </c>
      <c r="CV1025" s="38" t="s">
        <v>1580</v>
      </c>
      <c r="CW1025" s="38" t="s">
        <v>138</v>
      </c>
      <c r="CX1025" s="38">
        <v>1979</v>
      </c>
      <c r="CY1025" s="39" t="s">
        <v>202</v>
      </c>
      <c r="CZ1025" s="40" t="s">
        <v>189</v>
      </c>
      <c r="DA1025" s="35" t="s">
        <v>205</v>
      </c>
      <c r="DF1025" s="41">
        <v>0.29499999999999998</v>
      </c>
      <c r="DG1025" s="41">
        <v>9164697</v>
      </c>
      <c r="DH1025" s="41">
        <v>21177713</v>
      </c>
      <c r="DP1025" s="42">
        <v>1066</v>
      </c>
      <c r="DQ1025" s="42">
        <v>2052</v>
      </c>
      <c r="DR1025" s="42">
        <v>12182</v>
      </c>
      <c r="DS1025" s="35" t="s">
        <v>189</v>
      </c>
      <c r="DT1025" s="35" t="s">
        <v>191</v>
      </c>
      <c r="DU1025" s="35" t="s">
        <v>3998</v>
      </c>
      <c r="DX1025" s="35" t="s">
        <v>393</v>
      </c>
      <c r="EA1025" s="35" t="s">
        <v>207</v>
      </c>
      <c r="EC1025" s="35" t="s">
        <v>194</v>
      </c>
      <c r="EG1025" s="28">
        <v>24.3</v>
      </c>
      <c r="EH1025" s="28">
        <v>19</v>
      </c>
      <c r="EI1025" s="28">
        <v>12.9</v>
      </c>
      <c r="EJ1025" s="28">
        <v>13.6</v>
      </c>
      <c r="EK1025" s="28">
        <v>3.97</v>
      </c>
      <c r="EL1025" s="28">
        <v>1.78</v>
      </c>
      <c r="EM1025" s="44">
        <f t="shared" si="102"/>
        <v>44.836272040302269</v>
      </c>
      <c r="EN1025" s="28" t="s">
        <v>3996</v>
      </c>
      <c r="EO1025" s="33">
        <v>12182</v>
      </c>
      <c r="EP1025" s="33" t="s">
        <v>3996</v>
      </c>
    </row>
    <row r="1026" spans="2:146" x14ac:dyDescent="0.35">
      <c r="B1026" s="28">
        <v>1067</v>
      </c>
      <c r="C1026" s="28">
        <v>2052</v>
      </c>
      <c r="D1026" s="28">
        <v>108</v>
      </c>
      <c r="E1026" s="28" t="s">
        <v>382</v>
      </c>
      <c r="F1026" s="28" t="s">
        <v>3994</v>
      </c>
      <c r="G1026" s="28" t="s">
        <v>3994</v>
      </c>
      <c r="H1026" s="28" t="s">
        <v>1266</v>
      </c>
      <c r="I1026" s="28">
        <v>2</v>
      </c>
      <c r="J1026" s="28" t="s">
        <v>386</v>
      </c>
      <c r="K1026" s="28">
        <v>17</v>
      </c>
      <c r="L1026" s="28" t="s">
        <v>3995</v>
      </c>
      <c r="M1026" s="28" t="s">
        <v>3995</v>
      </c>
      <c r="N1026" s="29">
        <v>983.41899999999998</v>
      </c>
      <c r="O1026" s="29">
        <v>6649.3789999999999</v>
      </c>
      <c r="P1026" s="28">
        <f t="shared" si="106"/>
        <v>186.24</v>
      </c>
      <c r="Q1026" s="28">
        <f t="shared" si="103"/>
        <v>2.5376805864126561</v>
      </c>
      <c r="R1026" s="28">
        <v>1333813</v>
      </c>
      <c r="S1026" s="28">
        <v>6741473</v>
      </c>
      <c r="T1026" s="28">
        <v>1</v>
      </c>
      <c r="U1026" s="28">
        <v>0.29499999999999998</v>
      </c>
      <c r="V1026" s="28">
        <v>1</v>
      </c>
      <c r="W1026" s="28">
        <v>0</v>
      </c>
      <c r="X1026" s="28">
        <f t="shared" si="107"/>
        <v>0.20242914979757085</v>
      </c>
      <c r="Y1026" s="28">
        <f t="shared" si="108"/>
        <v>2.2522522522522523</v>
      </c>
      <c r="Z1026" s="28">
        <f t="shared" si="101"/>
        <v>12.145748987854249</v>
      </c>
      <c r="AA1026" s="28">
        <v>1</v>
      </c>
      <c r="AB1026" s="30">
        <v>5.0000000000000001E-3</v>
      </c>
      <c r="AC1026" s="30">
        <v>0.01</v>
      </c>
      <c r="AD1026" s="31">
        <v>1</v>
      </c>
      <c r="AE1026" s="31">
        <v>365</v>
      </c>
      <c r="AF1026" s="31">
        <v>365</v>
      </c>
      <c r="AG1026" s="28">
        <v>24.1</v>
      </c>
      <c r="AH1026" s="28">
        <v>18.399999999999999</v>
      </c>
      <c r="AI1026" s="28">
        <v>11.9</v>
      </c>
      <c r="AJ1026" s="28">
        <v>12.6</v>
      </c>
      <c r="AK1026" s="28">
        <v>2.4700000000000002</v>
      </c>
      <c r="AL1026" s="28">
        <v>0.222</v>
      </c>
      <c r="AM1026" s="28">
        <f t="shared" ref="AM1026:AM1069" si="109">(AL1026/AK1026)*100</f>
        <v>8.9878542510121449</v>
      </c>
      <c r="AN1026" s="28">
        <v>12182</v>
      </c>
      <c r="AO1026" s="28" t="s">
        <v>3996</v>
      </c>
      <c r="AP1026" s="28">
        <v>0.13100000000000001</v>
      </c>
      <c r="AQ1026" s="28">
        <v>0.78300000000000003</v>
      </c>
      <c r="AR1026" s="28">
        <v>1.33E-3</v>
      </c>
      <c r="AS1026" s="28">
        <v>0</v>
      </c>
      <c r="AT1026" s="28">
        <v>0</v>
      </c>
      <c r="AU1026" s="28">
        <v>8.2100000000000006E-2</v>
      </c>
      <c r="AV1026" s="28">
        <v>2.5000000000000001E-4</v>
      </c>
      <c r="AW1026" s="28">
        <v>1.0499999999999999E-3</v>
      </c>
      <c r="AX1026" s="28">
        <v>7.9000000000000001E-4</v>
      </c>
      <c r="AY1026" s="28">
        <v>158</v>
      </c>
      <c r="AZ1026" s="28">
        <v>2</v>
      </c>
      <c r="BA1026" s="28">
        <v>0</v>
      </c>
      <c r="BB1026" s="28">
        <v>29</v>
      </c>
      <c r="BC1026" s="28">
        <v>0</v>
      </c>
      <c r="BD1026" s="28">
        <v>1</v>
      </c>
      <c r="BE1026" s="28">
        <v>8</v>
      </c>
      <c r="BF1026" s="28">
        <v>0</v>
      </c>
      <c r="BG1026" s="28">
        <v>2</v>
      </c>
      <c r="BH1026" s="28">
        <v>0</v>
      </c>
      <c r="BI1026" s="28">
        <v>0</v>
      </c>
      <c r="BJ1026" s="28">
        <v>12</v>
      </c>
      <c r="BK1026" s="28" t="s">
        <v>491</v>
      </c>
      <c r="BL1026" s="28">
        <v>87</v>
      </c>
      <c r="BM1026" s="28">
        <v>1</v>
      </c>
      <c r="BN1026" s="28" t="s">
        <v>3997</v>
      </c>
      <c r="BS1026" s="32" t="s">
        <v>3996</v>
      </c>
      <c r="BT1026" t="s">
        <v>201</v>
      </c>
      <c r="BU1026">
        <v>3</v>
      </c>
      <c r="BV1026" s="33" t="s">
        <v>3709</v>
      </c>
      <c r="BX1026" s="34" t="s">
        <v>3834</v>
      </c>
      <c r="BY1026" s="35" t="s">
        <v>3712</v>
      </c>
      <c r="BZ1026" s="35" t="s">
        <v>3834</v>
      </c>
      <c r="CA1026" s="35" t="s">
        <v>187</v>
      </c>
      <c r="CB1026" s="35" t="s">
        <v>188</v>
      </c>
      <c r="CC1026" s="35">
        <v>1</v>
      </c>
      <c r="CD1026" s="28" t="s">
        <v>202</v>
      </c>
      <c r="CE1026" s="28">
        <v>1</v>
      </c>
      <c r="CF1026" s="36" t="s">
        <v>203</v>
      </c>
      <c r="CG1026" s="37" t="s">
        <v>223</v>
      </c>
      <c r="CH1026" s="28">
        <v>1334087</v>
      </c>
      <c r="CI1026" s="28">
        <v>6741901</v>
      </c>
      <c r="CJ1026">
        <v>186.24</v>
      </c>
      <c r="CK1026">
        <v>164.5</v>
      </c>
      <c r="CL1026">
        <v>21.740000000000009</v>
      </c>
      <c r="CM1026">
        <v>21.740000000000009</v>
      </c>
      <c r="CN1026">
        <v>168.74</v>
      </c>
      <c r="CO1026" s="38" t="s">
        <v>202</v>
      </c>
      <c r="CP1026" s="38" t="s">
        <v>189</v>
      </c>
      <c r="CR1026" s="38" t="s">
        <v>202</v>
      </c>
      <c r="CS1026" s="38" t="s">
        <v>3669</v>
      </c>
      <c r="CT1026" s="38" t="s">
        <v>1031</v>
      </c>
      <c r="CU1026" s="38" t="s">
        <v>1950</v>
      </c>
      <c r="CV1026" s="38" t="s">
        <v>1580</v>
      </c>
      <c r="CW1026" s="38" t="s">
        <v>138</v>
      </c>
      <c r="CX1026" s="38">
        <v>1979</v>
      </c>
      <c r="CY1026" s="39" t="s">
        <v>202</v>
      </c>
      <c r="CZ1026" s="40" t="s">
        <v>189</v>
      </c>
      <c r="DA1026" s="35" t="s">
        <v>205</v>
      </c>
      <c r="DF1026" s="41">
        <v>0.29499999999999998</v>
      </c>
      <c r="DP1026" s="42">
        <v>1067</v>
      </c>
      <c r="DQ1026" s="42">
        <v>2052</v>
      </c>
      <c r="DR1026" s="42">
        <v>12182</v>
      </c>
      <c r="DS1026" s="35" t="s">
        <v>189</v>
      </c>
      <c r="DT1026" s="35" t="s">
        <v>191</v>
      </c>
      <c r="DU1026" s="35" t="s">
        <v>3998</v>
      </c>
      <c r="DX1026" s="35" t="s">
        <v>393</v>
      </c>
      <c r="EA1026" s="35" t="s">
        <v>207</v>
      </c>
      <c r="EC1026" s="35" t="s">
        <v>194</v>
      </c>
      <c r="EG1026" s="28">
        <v>24.3</v>
      </c>
      <c r="EH1026" s="28">
        <v>19</v>
      </c>
      <c r="EI1026" s="28">
        <v>12.9</v>
      </c>
      <c r="EJ1026" s="28">
        <v>13.6</v>
      </c>
      <c r="EK1026" s="28">
        <v>3.97</v>
      </c>
      <c r="EL1026" s="28">
        <v>1.78</v>
      </c>
      <c r="EM1026" s="44">
        <f t="shared" si="102"/>
        <v>44.836272040302269</v>
      </c>
      <c r="EN1026" s="28" t="s">
        <v>3996</v>
      </c>
      <c r="EO1026" s="33">
        <v>12182</v>
      </c>
      <c r="EP1026" s="33" t="s">
        <v>3996</v>
      </c>
    </row>
    <row r="1027" spans="2:146" x14ac:dyDescent="0.35">
      <c r="B1027" s="28">
        <v>488</v>
      </c>
      <c r="C1027" s="28">
        <v>2053</v>
      </c>
      <c r="D1027" s="28">
        <v>61</v>
      </c>
      <c r="E1027" s="28" t="s">
        <v>394</v>
      </c>
      <c r="F1027" s="28" t="s">
        <v>2144</v>
      </c>
      <c r="G1027" s="28" t="s">
        <v>2144</v>
      </c>
      <c r="H1027" s="28" t="s">
        <v>285</v>
      </c>
      <c r="I1027" s="28">
        <v>3</v>
      </c>
      <c r="J1027" s="28" t="s">
        <v>866</v>
      </c>
      <c r="K1027" s="28">
        <v>18</v>
      </c>
      <c r="L1027" s="28" t="s">
        <v>3999</v>
      </c>
      <c r="M1027" s="28" t="s">
        <v>3999</v>
      </c>
      <c r="N1027" s="29">
        <v>648.47299999999996</v>
      </c>
      <c r="O1027" s="29">
        <v>1237.9090000000001</v>
      </c>
      <c r="P1027" s="28">
        <f t="shared" si="106"/>
        <v>159.91</v>
      </c>
      <c r="Q1027" s="28">
        <f t="shared" si="103"/>
        <v>1.8385842578089333</v>
      </c>
      <c r="R1027" s="28">
        <v>1454861</v>
      </c>
      <c r="S1027" s="28">
        <v>6635197</v>
      </c>
      <c r="T1027" s="28">
        <v>1</v>
      </c>
      <c r="U1027" s="28">
        <v>2.2468485E-2</v>
      </c>
      <c r="V1027" s="28">
        <v>1</v>
      </c>
      <c r="W1027" s="28">
        <v>0</v>
      </c>
      <c r="X1027" s="28">
        <f t="shared" si="107"/>
        <v>7.518796992481203</v>
      </c>
      <c r="Y1027" s="28">
        <f t="shared" si="108"/>
        <v>28.846153846153843</v>
      </c>
      <c r="Z1027" s="28">
        <f t="shared" si="101"/>
        <v>8.0819169172932313</v>
      </c>
      <c r="AA1027" s="28">
        <v>1</v>
      </c>
      <c r="AB1027" s="30">
        <v>0.3</v>
      </c>
      <c r="AC1027" s="30">
        <v>0.3</v>
      </c>
      <c r="AD1027" s="31">
        <v>1</v>
      </c>
      <c r="AE1027" s="31">
        <v>365</v>
      </c>
      <c r="AF1027" s="31">
        <v>365</v>
      </c>
      <c r="AG1027" s="28">
        <v>24.7</v>
      </c>
      <c r="AH1027" s="28">
        <v>19.100000000000001</v>
      </c>
      <c r="AI1027" s="28">
        <v>12.6</v>
      </c>
      <c r="AJ1027" s="28">
        <v>13.4</v>
      </c>
      <c r="AK1027" s="28">
        <v>3.99</v>
      </c>
      <c r="AL1027" s="28">
        <v>1.04</v>
      </c>
      <c r="AM1027" s="28">
        <f t="shared" si="109"/>
        <v>26.065162907268167</v>
      </c>
      <c r="AN1027" s="28">
        <v>9287</v>
      </c>
      <c r="AO1027" s="28" t="s">
        <v>4000</v>
      </c>
      <c r="AP1027" s="28">
        <v>7.6899999999999996E-2</v>
      </c>
      <c r="AQ1027" s="28">
        <v>0.81299999999999994</v>
      </c>
      <c r="AR1027" s="28">
        <v>6.0299999999999998E-3</v>
      </c>
      <c r="AS1027" s="28">
        <v>0</v>
      </c>
      <c r="AT1027" s="28">
        <v>0</v>
      </c>
      <c r="AU1027" s="28">
        <v>9.9400000000000002E-2</v>
      </c>
      <c r="AV1027" s="28">
        <v>2.7699999999999999E-3</v>
      </c>
      <c r="AW1027" s="28">
        <v>1.7700000000000001E-3</v>
      </c>
      <c r="AX1027" s="28">
        <v>1.1E-4</v>
      </c>
      <c r="AY1027" s="28">
        <v>298</v>
      </c>
      <c r="AZ1027" s="28">
        <v>0</v>
      </c>
      <c r="BF1027" s="28">
        <v>0</v>
      </c>
      <c r="BG1027" s="28">
        <v>1</v>
      </c>
      <c r="BH1027" s="28">
        <v>0</v>
      </c>
      <c r="BI1027" s="28">
        <v>0</v>
      </c>
      <c r="BJ1027" s="28">
        <v>3</v>
      </c>
      <c r="BL1027" s="28">
        <v>100</v>
      </c>
      <c r="BN1027" s="28" t="s">
        <v>343</v>
      </c>
      <c r="BS1027" s="32" t="s">
        <v>4000</v>
      </c>
      <c r="BT1027" t="s">
        <v>201</v>
      </c>
      <c r="BU1027">
        <v>2</v>
      </c>
      <c r="BV1027" s="33" t="s">
        <v>3709</v>
      </c>
      <c r="BX1027" s="34" t="s">
        <v>3726</v>
      </c>
      <c r="BY1027" s="35" t="s">
        <v>3712</v>
      </c>
      <c r="BZ1027" s="35" t="s">
        <v>3726</v>
      </c>
      <c r="CA1027" s="35" t="s">
        <v>187</v>
      </c>
      <c r="CB1027" s="35" t="s">
        <v>188</v>
      </c>
      <c r="CC1027" s="35">
        <v>1</v>
      </c>
      <c r="CD1027" s="28" t="s">
        <v>202</v>
      </c>
      <c r="CE1027" s="28">
        <v>1</v>
      </c>
      <c r="CF1027" s="36" t="s">
        <v>203</v>
      </c>
      <c r="CG1027" s="37" t="s">
        <v>223</v>
      </c>
      <c r="CH1027" s="28">
        <v>1455383</v>
      </c>
      <c r="CI1027" s="28">
        <v>6635103</v>
      </c>
      <c r="CJ1027">
        <v>159.91</v>
      </c>
      <c r="CK1027">
        <v>143.66</v>
      </c>
      <c r="CL1027">
        <v>16.25</v>
      </c>
      <c r="CM1027">
        <v>16.25</v>
      </c>
      <c r="CN1027">
        <v>22.759999999999991</v>
      </c>
      <c r="CO1027" s="38" t="s">
        <v>202</v>
      </c>
      <c r="CY1027" s="39" t="s">
        <v>1579</v>
      </c>
      <c r="CZ1027" s="40">
        <v>2</v>
      </c>
      <c r="DA1027" s="35" t="s">
        <v>205</v>
      </c>
      <c r="DF1027" s="41">
        <v>8.3000000000000004E-2</v>
      </c>
      <c r="DG1027" s="41">
        <v>1939256</v>
      </c>
      <c r="DH1027" s="41">
        <v>7163734</v>
      </c>
      <c r="DP1027" s="42">
        <v>488</v>
      </c>
      <c r="DQ1027" s="42">
        <v>2053</v>
      </c>
      <c r="DR1027" s="42">
        <v>9287</v>
      </c>
      <c r="DS1027" s="35" t="s">
        <v>189</v>
      </c>
      <c r="DT1027" s="35" t="s">
        <v>191</v>
      </c>
      <c r="DX1027" s="35" t="s">
        <v>870</v>
      </c>
      <c r="EA1027" s="35" t="s">
        <v>207</v>
      </c>
      <c r="EC1027" s="35" t="s">
        <v>194</v>
      </c>
      <c r="EG1027" s="28">
        <v>29.2</v>
      </c>
      <c r="EH1027" s="28">
        <v>21.9</v>
      </c>
      <c r="EI1027" s="28">
        <v>13.6</v>
      </c>
      <c r="EJ1027" s="28">
        <v>14.6</v>
      </c>
      <c r="EK1027" s="28">
        <v>4.1100000000000003</v>
      </c>
      <c r="EL1027" s="28">
        <v>0.66200000000000003</v>
      </c>
      <c r="EM1027" s="44">
        <f t="shared" si="102"/>
        <v>16.107055961070561</v>
      </c>
      <c r="EN1027" s="28" t="s">
        <v>4000</v>
      </c>
      <c r="EO1027" s="33">
        <v>9287</v>
      </c>
      <c r="EP1027" s="33" t="s">
        <v>4000</v>
      </c>
    </row>
    <row r="1028" spans="2:146" x14ac:dyDescent="0.35">
      <c r="B1028" s="28">
        <v>1068</v>
      </c>
      <c r="C1028" s="28">
        <v>2053</v>
      </c>
      <c r="D1028" s="28">
        <v>61</v>
      </c>
      <c r="E1028" s="28" t="s">
        <v>394</v>
      </c>
      <c r="F1028" s="28" t="s">
        <v>2144</v>
      </c>
      <c r="G1028" s="28" t="s">
        <v>2144</v>
      </c>
      <c r="H1028" s="28" t="s">
        <v>285</v>
      </c>
      <c r="I1028" s="28">
        <v>3</v>
      </c>
      <c r="J1028" s="28" t="s">
        <v>866</v>
      </c>
      <c r="K1028" s="28">
        <v>18</v>
      </c>
      <c r="L1028" s="28" t="s">
        <v>3999</v>
      </c>
      <c r="M1028" s="28" t="s">
        <v>3999</v>
      </c>
      <c r="N1028" s="29">
        <v>589.43600000000004</v>
      </c>
      <c r="O1028" s="29">
        <v>1237.9090000000001</v>
      </c>
      <c r="P1028" s="28">
        <f t="shared" si="106"/>
        <v>143.66</v>
      </c>
      <c r="Q1028" s="28">
        <f t="shared" si="103"/>
        <v>1.8385842578089333</v>
      </c>
      <c r="R1028" s="28">
        <v>1455383</v>
      </c>
      <c r="S1028" s="28">
        <v>6635103</v>
      </c>
      <c r="T1028" s="28">
        <v>1</v>
      </c>
      <c r="U1028" s="28">
        <v>4.9864298000000001E-2</v>
      </c>
      <c r="V1028" s="28">
        <v>1</v>
      </c>
      <c r="W1028" s="28">
        <v>0</v>
      </c>
      <c r="X1028" s="28">
        <f t="shared" si="107"/>
        <v>7.518796992481203</v>
      </c>
      <c r="Y1028" s="28">
        <f t="shared" si="108"/>
        <v>28.846153846153843</v>
      </c>
      <c r="Z1028" s="28">
        <f t="shared" si="101"/>
        <v>8.7685287719298231</v>
      </c>
      <c r="AA1028" s="28">
        <v>1</v>
      </c>
      <c r="AB1028" s="30">
        <v>0.3</v>
      </c>
      <c r="AC1028" s="30">
        <v>0.3</v>
      </c>
      <c r="AD1028" s="31">
        <v>1</v>
      </c>
      <c r="AE1028" s="31">
        <v>365</v>
      </c>
      <c r="AF1028" s="31">
        <v>365</v>
      </c>
      <c r="AG1028" s="28">
        <v>24.7</v>
      </c>
      <c r="AH1028" s="28">
        <v>19.100000000000001</v>
      </c>
      <c r="AI1028" s="28">
        <v>12.6</v>
      </c>
      <c r="AJ1028" s="28">
        <v>13.4</v>
      </c>
      <c r="AK1028" s="28">
        <v>3.99</v>
      </c>
      <c r="AL1028" s="28">
        <v>1.04</v>
      </c>
      <c r="AM1028" s="28">
        <f t="shared" si="109"/>
        <v>26.065162907268167</v>
      </c>
      <c r="AN1028" s="28">
        <v>9287</v>
      </c>
      <c r="AO1028" s="28" t="s">
        <v>4000</v>
      </c>
      <c r="AP1028" s="28">
        <v>7.6899999999999996E-2</v>
      </c>
      <c r="AQ1028" s="28">
        <v>0.81299999999999994</v>
      </c>
      <c r="AR1028" s="28">
        <v>6.0299999999999998E-3</v>
      </c>
      <c r="AS1028" s="28">
        <v>0</v>
      </c>
      <c r="AT1028" s="28">
        <v>0</v>
      </c>
      <c r="AU1028" s="28">
        <v>9.9400000000000002E-2</v>
      </c>
      <c r="AV1028" s="28">
        <v>2.7699999999999999E-3</v>
      </c>
      <c r="AW1028" s="28">
        <v>1.7700000000000001E-3</v>
      </c>
      <c r="AX1028" s="28">
        <v>1.1E-4</v>
      </c>
      <c r="AY1028" s="28">
        <v>298</v>
      </c>
      <c r="AZ1028" s="28">
        <v>0</v>
      </c>
      <c r="BF1028" s="28">
        <v>0</v>
      </c>
      <c r="BG1028" s="28">
        <v>1</v>
      </c>
      <c r="BH1028" s="28">
        <v>0</v>
      </c>
      <c r="BI1028" s="28">
        <v>0</v>
      </c>
      <c r="BJ1028" s="28">
        <v>3</v>
      </c>
      <c r="BL1028" s="28">
        <v>100</v>
      </c>
      <c r="BN1028" s="28" t="s">
        <v>343</v>
      </c>
      <c r="BS1028" s="32" t="s">
        <v>4000</v>
      </c>
      <c r="BT1028" t="s">
        <v>201</v>
      </c>
      <c r="BU1028">
        <v>2</v>
      </c>
      <c r="BV1028" s="33" t="s">
        <v>3709</v>
      </c>
      <c r="BX1028" s="34" t="s">
        <v>3726</v>
      </c>
      <c r="BY1028" s="35" t="s">
        <v>3712</v>
      </c>
      <c r="BZ1028" s="35" t="s">
        <v>3726</v>
      </c>
      <c r="CA1028" s="35" t="s">
        <v>187</v>
      </c>
      <c r="CB1028" s="35" t="s">
        <v>188</v>
      </c>
      <c r="CC1028" s="35">
        <v>1</v>
      </c>
      <c r="CD1028" s="28" t="s">
        <v>202</v>
      </c>
      <c r="CE1028" s="28">
        <v>1</v>
      </c>
      <c r="CF1028" s="36" t="s">
        <v>203</v>
      </c>
      <c r="CG1028" s="37" t="s">
        <v>223</v>
      </c>
      <c r="CH1028" s="28">
        <v>1455689</v>
      </c>
      <c r="CI1028" s="28">
        <v>6634631</v>
      </c>
      <c r="CJ1028">
        <v>143.66</v>
      </c>
      <c r="CK1028">
        <v>137.15</v>
      </c>
      <c r="CL1028">
        <v>6.5099999999999909</v>
      </c>
      <c r="CM1028">
        <v>6.5099999999999909</v>
      </c>
      <c r="CN1028">
        <v>22.759999999999991</v>
      </c>
      <c r="CO1028" s="38" t="s">
        <v>202</v>
      </c>
      <c r="CY1028" s="39" t="s">
        <v>1579</v>
      </c>
      <c r="CZ1028" s="40">
        <v>2</v>
      </c>
      <c r="DA1028" s="35" t="s">
        <v>205</v>
      </c>
      <c r="DF1028" s="41">
        <v>8.3000000000000004E-2</v>
      </c>
      <c r="DG1028" s="41">
        <v>4303790</v>
      </c>
      <c r="DH1028" s="41">
        <v>7163734</v>
      </c>
      <c r="DP1028" s="42">
        <v>1068</v>
      </c>
      <c r="DQ1028" s="42">
        <v>2053</v>
      </c>
      <c r="DR1028" s="42">
        <v>9287</v>
      </c>
      <c r="DS1028" s="35" t="s">
        <v>189</v>
      </c>
      <c r="DT1028" s="35" t="s">
        <v>191</v>
      </c>
      <c r="DX1028" s="35" t="s">
        <v>870</v>
      </c>
      <c r="EA1028" s="35" t="s">
        <v>207</v>
      </c>
      <c r="EC1028" s="35" t="s">
        <v>194</v>
      </c>
      <c r="EG1028" s="28">
        <v>29.2</v>
      </c>
      <c r="EH1028" s="28">
        <v>21.9</v>
      </c>
      <c r="EI1028" s="28">
        <v>13.6</v>
      </c>
      <c r="EJ1028" s="28">
        <v>14.6</v>
      </c>
      <c r="EK1028" s="28">
        <v>4.1100000000000003</v>
      </c>
      <c r="EL1028" s="28">
        <v>0.66200000000000003</v>
      </c>
      <c r="EM1028" s="44">
        <f t="shared" si="102"/>
        <v>16.107055961070561</v>
      </c>
      <c r="EN1028" s="28" t="s">
        <v>4000</v>
      </c>
      <c r="EO1028" s="33">
        <v>9287</v>
      </c>
      <c r="EP1028" s="33" t="s">
        <v>4000</v>
      </c>
    </row>
    <row r="1029" spans="2:146" x14ac:dyDescent="0.35">
      <c r="B1029" s="28">
        <v>318</v>
      </c>
      <c r="C1029" s="28">
        <v>2054</v>
      </c>
      <c r="D1029" s="28">
        <v>34</v>
      </c>
      <c r="E1029" s="28" t="s">
        <v>645</v>
      </c>
      <c r="F1029" s="28" t="s">
        <v>645</v>
      </c>
      <c r="G1029" s="28" t="s">
        <v>645</v>
      </c>
      <c r="H1029" s="28" t="s">
        <v>4001</v>
      </c>
      <c r="I1029" s="28">
        <v>1</v>
      </c>
      <c r="J1029" s="28" t="s">
        <v>757</v>
      </c>
      <c r="K1029" s="28">
        <v>22</v>
      </c>
      <c r="L1029" s="28" t="s">
        <v>4002</v>
      </c>
      <c r="M1029" s="28" t="s">
        <v>4002</v>
      </c>
      <c r="N1029" s="29">
        <v>1173.3599999999999</v>
      </c>
      <c r="O1029" s="29">
        <v>8318.67</v>
      </c>
      <c r="P1029" s="28">
        <f t="shared" si="106"/>
        <v>108.8</v>
      </c>
      <c r="Q1029" s="28">
        <f t="shared" si="103"/>
        <v>0.52472330312417714</v>
      </c>
      <c r="R1029" s="28">
        <v>1658864</v>
      </c>
      <c r="S1029" s="28">
        <v>7044386</v>
      </c>
      <c r="T1029" s="28">
        <v>1</v>
      </c>
      <c r="U1029" s="28">
        <v>0</v>
      </c>
      <c r="V1029" s="28">
        <v>1</v>
      </c>
      <c r="W1029" s="28">
        <v>0</v>
      </c>
      <c r="X1029" s="28">
        <f t="shared" si="107"/>
        <v>1.3020833333333335</v>
      </c>
      <c r="Y1029" s="28">
        <f t="shared" si="108"/>
        <v>5.2137643378519289</v>
      </c>
      <c r="Z1029" s="28">
        <f t="shared" si="101"/>
        <v>1.3020833333333335</v>
      </c>
      <c r="AA1029" s="28">
        <v>0</v>
      </c>
      <c r="AB1029" s="30">
        <v>0.5</v>
      </c>
      <c r="AC1029" s="30">
        <v>3</v>
      </c>
      <c r="AD1029" s="31">
        <v>1</v>
      </c>
      <c r="AE1029" s="31">
        <v>365</v>
      </c>
      <c r="AF1029" s="31">
        <v>365</v>
      </c>
      <c r="AG1029" s="28">
        <v>330</v>
      </c>
      <c r="AH1029" s="28">
        <v>258</v>
      </c>
      <c r="AI1029" s="28">
        <v>175</v>
      </c>
      <c r="AJ1029" s="28">
        <v>184</v>
      </c>
      <c r="AK1029" s="28">
        <v>38.4</v>
      </c>
      <c r="AL1029" s="28">
        <v>9.59</v>
      </c>
      <c r="AM1029" s="28">
        <f t="shared" si="109"/>
        <v>24.973958333333336</v>
      </c>
      <c r="AN1029" s="28">
        <v>21994</v>
      </c>
      <c r="AO1029" s="28" t="s">
        <v>4003</v>
      </c>
      <c r="AP1029" s="28">
        <v>5.33E-2</v>
      </c>
      <c r="AQ1029" s="28">
        <v>0.81200000000000006</v>
      </c>
      <c r="AR1029" s="28">
        <v>7.8499999999999993E-3</v>
      </c>
      <c r="AS1029" s="28">
        <v>0</v>
      </c>
      <c r="AT1029" s="28">
        <v>0</v>
      </c>
      <c r="AU1029" s="28">
        <v>0.11700000000000001</v>
      </c>
      <c r="AV1029" s="28">
        <v>7.2399999999999999E-3</v>
      </c>
      <c r="AW1029" s="28">
        <v>1.66E-3</v>
      </c>
      <c r="AX1029" s="28">
        <v>1.9000000000000001E-4</v>
      </c>
      <c r="AY1029" s="28">
        <v>3350</v>
      </c>
      <c r="AZ1029" s="28">
        <v>3</v>
      </c>
      <c r="BA1029" s="28">
        <v>3</v>
      </c>
      <c r="BB1029" s="28">
        <v>25</v>
      </c>
      <c r="BC1029" s="28">
        <v>0</v>
      </c>
      <c r="BD1029" s="28">
        <v>1</v>
      </c>
      <c r="BE1029" s="28">
        <v>5</v>
      </c>
      <c r="BF1029" s="28">
        <v>0</v>
      </c>
      <c r="BG1029" s="28">
        <v>2</v>
      </c>
      <c r="BH1029" s="28">
        <v>0</v>
      </c>
      <c r="BI1029" s="28">
        <v>0</v>
      </c>
      <c r="BJ1029" s="28">
        <v>12</v>
      </c>
      <c r="BK1029" s="28" t="s">
        <v>491</v>
      </c>
      <c r="BL1029" s="28">
        <v>87</v>
      </c>
      <c r="BM1029" s="28">
        <v>0</v>
      </c>
      <c r="BN1029" s="28" t="s">
        <v>4004</v>
      </c>
      <c r="BS1029" s="32" t="s">
        <v>4003</v>
      </c>
      <c r="BT1029" t="s">
        <v>201</v>
      </c>
      <c r="BU1029">
        <v>1</v>
      </c>
      <c r="BV1029" s="33" t="s">
        <v>3709</v>
      </c>
      <c r="BX1029" s="34" t="s">
        <v>3834</v>
      </c>
      <c r="BY1029" s="35" t="s">
        <v>3712</v>
      </c>
      <c r="BZ1029" s="35" t="s">
        <v>3834</v>
      </c>
      <c r="CA1029" s="35" t="s">
        <v>573</v>
      </c>
      <c r="CB1029" s="35" t="s">
        <v>188</v>
      </c>
      <c r="CC1029" s="35">
        <v>1</v>
      </c>
      <c r="CD1029" s="28" t="s">
        <v>202</v>
      </c>
      <c r="CE1029" s="28">
        <v>1</v>
      </c>
      <c r="CF1029" s="36" t="s">
        <v>203</v>
      </c>
      <c r="CG1029" s="37" t="s">
        <v>279</v>
      </c>
      <c r="CH1029" s="28">
        <v>1659637</v>
      </c>
      <c r="CI1029" s="28">
        <v>7045173</v>
      </c>
      <c r="CJ1029">
        <v>108.8</v>
      </c>
      <c r="CK1029">
        <v>95.73</v>
      </c>
      <c r="CL1029">
        <v>13.069999999999993</v>
      </c>
      <c r="CM1029">
        <v>13.069999999999993</v>
      </c>
      <c r="CN1029">
        <v>43.649999999999991</v>
      </c>
      <c r="CO1029" s="38" t="s">
        <v>202</v>
      </c>
      <c r="CR1029" s="38" t="s">
        <v>202</v>
      </c>
      <c r="CS1029" s="38" t="s">
        <v>985</v>
      </c>
      <c r="CT1029" s="38" t="s">
        <v>977</v>
      </c>
      <c r="CU1029" s="38" t="s">
        <v>986</v>
      </c>
      <c r="CV1029" s="38" t="s">
        <v>987</v>
      </c>
      <c r="CW1029" s="38" t="s">
        <v>1484</v>
      </c>
      <c r="CX1029" s="38">
        <v>19890217</v>
      </c>
      <c r="CY1029" s="39" t="s">
        <v>202</v>
      </c>
      <c r="CZ1029" s="40">
        <v>0</v>
      </c>
      <c r="DA1029" s="35" t="s">
        <v>205</v>
      </c>
      <c r="DP1029" s="42">
        <v>318</v>
      </c>
      <c r="DQ1029" s="42">
        <v>2054</v>
      </c>
      <c r="DR1029" s="42">
        <v>21994</v>
      </c>
      <c r="DS1029" s="35" t="s">
        <v>4005</v>
      </c>
      <c r="DT1029" s="35" t="s">
        <v>191</v>
      </c>
      <c r="DU1029" s="35" t="s">
        <v>4006</v>
      </c>
      <c r="DX1029" s="35" t="s">
        <v>651</v>
      </c>
      <c r="DY1029" s="35" t="s">
        <v>981</v>
      </c>
      <c r="EA1029" s="35" t="s">
        <v>207</v>
      </c>
      <c r="EC1029" s="35" t="s">
        <v>294</v>
      </c>
      <c r="EG1029" s="28">
        <v>321</v>
      </c>
      <c r="EH1029" s="28">
        <v>239</v>
      </c>
      <c r="EI1029" s="28">
        <v>145</v>
      </c>
      <c r="EJ1029" s="28">
        <v>155</v>
      </c>
      <c r="EK1029" s="28">
        <v>37.700000000000003</v>
      </c>
      <c r="EL1029" s="28">
        <v>11</v>
      </c>
      <c r="EM1029" s="44">
        <f t="shared" si="102"/>
        <v>29.177718832891241</v>
      </c>
      <c r="EN1029" s="28" t="s">
        <v>4003</v>
      </c>
      <c r="EO1029" s="33">
        <v>21994</v>
      </c>
      <c r="EP1029" s="33" t="s">
        <v>4003</v>
      </c>
    </row>
    <row r="1030" spans="2:146" x14ac:dyDescent="0.35">
      <c r="B1030" s="28">
        <v>1069</v>
      </c>
      <c r="C1030" s="28">
        <v>2054</v>
      </c>
      <c r="D1030" s="28">
        <v>34</v>
      </c>
      <c r="E1030" s="28" t="s">
        <v>645</v>
      </c>
      <c r="F1030" s="28" t="s">
        <v>645</v>
      </c>
      <c r="G1030" s="28" t="s">
        <v>645</v>
      </c>
      <c r="H1030" s="28" t="s">
        <v>668</v>
      </c>
      <c r="I1030" s="28">
        <v>1</v>
      </c>
      <c r="J1030" s="28" t="s">
        <v>757</v>
      </c>
      <c r="K1030" s="28">
        <v>22</v>
      </c>
      <c r="L1030" s="28" t="s">
        <v>4002</v>
      </c>
      <c r="M1030" s="28" t="s">
        <v>4002</v>
      </c>
      <c r="N1030" s="29">
        <v>6044.5</v>
      </c>
      <c r="O1030" s="29">
        <v>8318.67</v>
      </c>
      <c r="P1030" s="28">
        <f t="shared" si="106"/>
        <v>95.73</v>
      </c>
      <c r="Q1030" s="28">
        <f t="shared" si="103"/>
        <v>0.52472330312417714</v>
      </c>
      <c r="R1030" s="28">
        <v>1659637</v>
      </c>
      <c r="S1030" s="28">
        <v>7045173</v>
      </c>
      <c r="T1030" s="28">
        <v>1</v>
      </c>
      <c r="U1030" s="28">
        <v>0.39999999999999902</v>
      </c>
      <c r="V1030" s="28">
        <v>1</v>
      </c>
      <c r="W1030" s="28">
        <v>0</v>
      </c>
      <c r="X1030" s="28">
        <f t="shared" si="107"/>
        <v>1.2886597938144331</v>
      </c>
      <c r="Y1030" s="28">
        <f t="shared" si="108"/>
        <v>5.1813471502590671</v>
      </c>
      <c r="Z1030" s="28">
        <f t="shared" si="101"/>
        <v>2.3195876288659769</v>
      </c>
      <c r="AA1030" s="28">
        <v>1</v>
      </c>
      <c r="AB1030" s="30">
        <v>0.5</v>
      </c>
      <c r="AC1030" s="30">
        <v>3</v>
      </c>
      <c r="AD1030" s="31">
        <v>1</v>
      </c>
      <c r="AE1030" s="31">
        <v>365</v>
      </c>
      <c r="AF1030" s="31">
        <v>365</v>
      </c>
      <c r="AG1030" s="28">
        <v>333</v>
      </c>
      <c r="AH1030" s="28">
        <v>260</v>
      </c>
      <c r="AI1030" s="28">
        <v>176</v>
      </c>
      <c r="AJ1030" s="28">
        <v>185</v>
      </c>
      <c r="AK1030" s="28">
        <v>38.799999999999997</v>
      </c>
      <c r="AL1030" s="28">
        <v>9.65</v>
      </c>
      <c r="AM1030" s="28">
        <f t="shared" si="109"/>
        <v>24.871134020618559</v>
      </c>
      <c r="AN1030" s="28">
        <v>21891</v>
      </c>
      <c r="AO1030" s="28" t="s">
        <v>4007</v>
      </c>
      <c r="AP1030" s="28">
        <v>5.2900000000000003E-2</v>
      </c>
      <c r="AQ1030" s="28">
        <v>0.81299999999999994</v>
      </c>
      <c r="AR1030" s="28">
        <v>7.9100000000000004E-3</v>
      </c>
      <c r="AS1030" s="28">
        <v>0</v>
      </c>
      <c r="AT1030" s="28">
        <v>0</v>
      </c>
      <c r="AU1030" s="28">
        <v>0.11700000000000001</v>
      </c>
      <c r="AV1030" s="28">
        <v>7.28E-3</v>
      </c>
      <c r="AW1030" s="28">
        <v>1.66E-3</v>
      </c>
      <c r="AX1030" s="28">
        <v>2.1000000000000001E-4</v>
      </c>
      <c r="AY1030" s="28">
        <v>3380</v>
      </c>
      <c r="AZ1030" s="28">
        <v>3</v>
      </c>
      <c r="BA1030" s="28">
        <v>3</v>
      </c>
      <c r="BB1030" s="28">
        <v>25</v>
      </c>
      <c r="BC1030" s="28">
        <v>0</v>
      </c>
      <c r="BD1030" s="28">
        <v>1</v>
      </c>
      <c r="BE1030" s="28">
        <v>5</v>
      </c>
      <c r="BF1030" s="28">
        <v>0</v>
      </c>
      <c r="BG1030" s="28">
        <v>2</v>
      </c>
      <c r="BH1030" s="28">
        <v>0</v>
      </c>
      <c r="BI1030" s="28">
        <v>0</v>
      </c>
      <c r="BJ1030" s="28">
        <v>12</v>
      </c>
      <c r="BK1030" s="28" t="s">
        <v>491</v>
      </c>
      <c r="BL1030" s="28">
        <v>87</v>
      </c>
      <c r="BM1030" s="28">
        <v>0</v>
      </c>
      <c r="BN1030" s="28" t="s">
        <v>4004</v>
      </c>
      <c r="BS1030" s="32" t="s">
        <v>4007</v>
      </c>
      <c r="BT1030" t="s">
        <v>201</v>
      </c>
      <c r="BU1030">
        <v>1</v>
      </c>
      <c r="BV1030" s="33" t="s">
        <v>3709</v>
      </c>
      <c r="BX1030" s="34" t="s">
        <v>3834</v>
      </c>
      <c r="BY1030" s="35" t="s">
        <v>3712</v>
      </c>
      <c r="BZ1030" s="35" t="s">
        <v>3834</v>
      </c>
      <c r="CA1030" s="35" t="s">
        <v>573</v>
      </c>
      <c r="CB1030" s="35" t="s">
        <v>188</v>
      </c>
      <c r="CC1030" s="35">
        <v>1</v>
      </c>
      <c r="CD1030" s="28" t="s">
        <v>202</v>
      </c>
      <c r="CE1030" s="28">
        <v>1</v>
      </c>
      <c r="CF1030" s="36" t="s">
        <v>203</v>
      </c>
      <c r="CG1030" s="37" t="s">
        <v>279</v>
      </c>
      <c r="CH1030" s="28">
        <v>1663111</v>
      </c>
      <c r="CI1030" s="28">
        <v>7042279</v>
      </c>
      <c r="CJ1030">
        <v>95.73</v>
      </c>
      <c r="CK1030">
        <v>75.62</v>
      </c>
      <c r="CL1030">
        <v>20.11</v>
      </c>
      <c r="CM1030">
        <v>20.11</v>
      </c>
      <c r="CN1030">
        <v>43.649999999999991</v>
      </c>
      <c r="CO1030" s="38" t="s">
        <v>202</v>
      </c>
      <c r="CR1030" s="38" t="s">
        <v>202</v>
      </c>
      <c r="CS1030" s="38" t="s">
        <v>985</v>
      </c>
      <c r="CT1030" s="38" t="s">
        <v>977</v>
      </c>
      <c r="CU1030" s="38" t="s">
        <v>986</v>
      </c>
      <c r="CV1030" s="38" t="s">
        <v>987</v>
      </c>
      <c r="CW1030" s="38" t="s">
        <v>1484</v>
      </c>
      <c r="CX1030" s="38">
        <v>19890217</v>
      </c>
      <c r="CY1030" s="39" t="s">
        <v>202</v>
      </c>
      <c r="CZ1030" s="40">
        <v>0</v>
      </c>
      <c r="DA1030" s="35" t="s">
        <v>205</v>
      </c>
      <c r="DD1030" s="41" t="s">
        <v>4008</v>
      </c>
      <c r="DE1030" s="41">
        <v>38.4</v>
      </c>
      <c r="DP1030" s="42">
        <v>1069</v>
      </c>
      <c r="DQ1030" s="42">
        <v>2054</v>
      </c>
      <c r="DR1030" s="42">
        <v>21891</v>
      </c>
      <c r="DS1030" s="35" t="s">
        <v>4005</v>
      </c>
      <c r="DT1030" s="35" t="s">
        <v>191</v>
      </c>
      <c r="DU1030" s="35" t="s">
        <v>4006</v>
      </c>
      <c r="DX1030" s="35" t="s">
        <v>651</v>
      </c>
      <c r="DY1030" s="35" t="s">
        <v>981</v>
      </c>
      <c r="EA1030" s="35" t="s">
        <v>207</v>
      </c>
      <c r="EC1030" s="35" t="s">
        <v>294</v>
      </c>
      <c r="EG1030" s="28">
        <v>325</v>
      </c>
      <c r="EH1030" s="28">
        <v>242</v>
      </c>
      <c r="EI1030" s="28">
        <v>147</v>
      </c>
      <c r="EJ1030" s="28">
        <v>157</v>
      </c>
      <c r="EK1030" s="28">
        <v>38.1</v>
      </c>
      <c r="EL1030" s="28">
        <v>11.1</v>
      </c>
      <c r="EM1030" s="44">
        <f t="shared" si="102"/>
        <v>29.133858267716533</v>
      </c>
      <c r="EN1030" s="28" t="s">
        <v>4007</v>
      </c>
      <c r="EO1030" s="33">
        <v>21891</v>
      </c>
      <c r="EP1030" s="33" t="s">
        <v>4007</v>
      </c>
    </row>
    <row r="1031" spans="2:146" x14ac:dyDescent="0.35">
      <c r="B1031" s="28">
        <v>1070</v>
      </c>
      <c r="C1031" s="28">
        <v>2054</v>
      </c>
      <c r="D1031" s="28">
        <v>34</v>
      </c>
      <c r="E1031" s="28" t="s">
        <v>645</v>
      </c>
      <c r="F1031" s="28" t="s">
        <v>645</v>
      </c>
      <c r="G1031" s="28" t="s">
        <v>645</v>
      </c>
      <c r="H1031" s="28" t="s">
        <v>238</v>
      </c>
      <c r="I1031" s="28">
        <v>1</v>
      </c>
      <c r="J1031" s="28" t="s">
        <v>757</v>
      </c>
      <c r="K1031" s="28">
        <v>22</v>
      </c>
      <c r="L1031" s="28" t="s">
        <v>4002</v>
      </c>
      <c r="M1031" s="28" t="s">
        <v>4002</v>
      </c>
      <c r="N1031" s="29">
        <v>1100.81</v>
      </c>
      <c r="O1031" s="29">
        <v>8318.67</v>
      </c>
      <c r="P1031" s="28">
        <f t="shared" si="106"/>
        <v>75.62</v>
      </c>
      <c r="Q1031" s="28">
        <f t="shared" si="103"/>
        <v>0.52472330312417714</v>
      </c>
      <c r="R1031" s="28">
        <v>1663111</v>
      </c>
      <c r="S1031" s="28">
        <v>7042279</v>
      </c>
      <c r="T1031" s="28">
        <v>1</v>
      </c>
      <c r="U1031" s="28">
        <v>0.5</v>
      </c>
      <c r="V1031" s="28">
        <v>1</v>
      </c>
      <c r="W1031" s="28">
        <v>0</v>
      </c>
      <c r="X1031" s="28">
        <f t="shared" si="107"/>
        <v>1.2853470437017995</v>
      </c>
      <c r="Y1031" s="28">
        <f t="shared" si="108"/>
        <v>5.1759834368530013</v>
      </c>
      <c r="Z1031" s="28">
        <f t="shared" si="101"/>
        <v>2.5706940874035991</v>
      </c>
      <c r="AA1031" s="28">
        <v>1</v>
      </c>
      <c r="AB1031" s="30">
        <v>0.5</v>
      </c>
      <c r="AC1031" s="30">
        <v>3</v>
      </c>
      <c r="AD1031" s="31">
        <v>1</v>
      </c>
      <c r="AE1031" s="31">
        <v>365</v>
      </c>
      <c r="AF1031" s="31">
        <v>365</v>
      </c>
      <c r="AG1031" s="28">
        <v>334</v>
      </c>
      <c r="AH1031" s="28">
        <v>260</v>
      </c>
      <c r="AI1031" s="28">
        <v>176</v>
      </c>
      <c r="AJ1031" s="28">
        <v>186</v>
      </c>
      <c r="AK1031" s="28">
        <v>38.9</v>
      </c>
      <c r="AL1031" s="28">
        <v>9.66</v>
      </c>
      <c r="AM1031" s="28">
        <f t="shared" si="109"/>
        <v>24.832904884318769</v>
      </c>
      <c r="AN1031" s="28">
        <v>21876</v>
      </c>
      <c r="AO1031" s="28" t="s">
        <v>4009</v>
      </c>
      <c r="AP1031" s="28">
        <v>5.28E-2</v>
      </c>
      <c r="AQ1031" s="28">
        <v>0.81299999999999994</v>
      </c>
      <c r="AR1031" s="28">
        <v>8.0000000000000002E-3</v>
      </c>
      <c r="AS1031" s="28">
        <v>0</v>
      </c>
      <c r="AT1031" s="28">
        <v>0</v>
      </c>
      <c r="AU1031" s="28">
        <v>0.11700000000000001</v>
      </c>
      <c r="AV1031" s="28">
        <v>7.3499999999999998E-3</v>
      </c>
      <c r="AW1031" s="28">
        <v>1.65E-3</v>
      </c>
      <c r="AX1031" s="28">
        <v>2.1000000000000001E-4</v>
      </c>
      <c r="AY1031" s="28">
        <v>3380</v>
      </c>
      <c r="AZ1031" s="28">
        <v>3</v>
      </c>
      <c r="BA1031" s="28">
        <v>3</v>
      </c>
      <c r="BB1031" s="28">
        <v>25</v>
      </c>
      <c r="BC1031" s="28">
        <v>0</v>
      </c>
      <c r="BD1031" s="28">
        <v>1</v>
      </c>
      <c r="BE1031" s="28">
        <v>5</v>
      </c>
      <c r="BF1031" s="28">
        <v>0</v>
      </c>
      <c r="BG1031" s="28">
        <v>2</v>
      </c>
      <c r="BH1031" s="28">
        <v>0</v>
      </c>
      <c r="BI1031" s="28">
        <v>0</v>
      </c>
      <c r="BJ1031" s="28">
        <v>12</v>
      </c>
      <c r="BK1031" s="28" t="s">
        <v>491</v>
      </c>
      <c r="BL1031" s="28">
        <v>87</v>
      </c>
      <c r="BM1031" s="28">
        <v>0</v>
      </c>
      <c r="BN1031" s="28" t="s">
        <v>4004</v>
      </c>
      <c r="BS1031" s="32" t="s">
        <v>4009</v>
      </c>
      <c r="BT1031" t="s">
        <v>201</v>
      </c>
      <c r="BU1031">
        <v>1</v>
      </c>
      <c r="BV1031" s="33" t="s">
        <v>3709</v>
      </c>
      <c r="BX1031" s="34" t="s">
        <v>3834</v>
      </c>
      <c r="BY1031" s="35" t="s">
        <v>3712</v>
      </c>
      <c r="BZ1031" s="35" t="s">
        <v>3834</v>
      </c>
      <c r="CA1031" s="35" t="s">
        <v>573</v>
      </c>
      <c r="CB1031" s="35" t="s">
        <v>188</v>
      </c>
      <c r="CC1031" s="35">
        <v>1</v>
      </c>
      <c r="CD1031" s="28" t="s">
        <v>202</v>
      </c>
      <c r="CE1031" s="28">
        <v>1</v>
      </c>
      <c r="CF1031" s="36" t="s">
        <v>203</v>
      </c>
      <c r="CG1031" s="37" t="s">
        <v>279</v>
      </c>
      <c r="CH1031" s="28">
        <v>1663362</v>
      </c>
      <c r="CI1031" s="28">
        <v>7041278</v>
      </c>
      <c r="CJ1031">
        <v>75.62</v>
      </c>
      <c r="CK1031">
        <v>65.150000000000006</v>
      </c>
      <c r="CL1031">
        <v>10.469999999999999</v>
      </c>
      <c r="CM1031">
        <v>10.469999999999999</v>
      </c>
      <c r="CN1031">
        <v>43.649999999999991</v>
      </c>
      <c r="CO1031" s="38" t="s">
        <v>202</v>
      </c>
      <c r="CR1031" s="38" t="s">
        <v>202</v>
      </c>
      <c r="CS1031" s="38" t="s">
        <v>985</v>
      </c>
      <c r="CT1031" s="38" t="s">
        <v>977</v>
      </c>
      <c r="CU1031" s="38" t="s">
        <v>986</v>
      </c>
      <c r="CV1031" s="38" t="s">
        <v>987</v>
      </c>
      <c r="CW1031" s="38" t="s">
        <v>1484</v>
      </c>
      <c r="CX1031" s="38">
        <v>19890217</v>
      </c>
      <c r="CY1031" s="39" t="s">
        <v>202</v>
      </c>
      <c r="CZ1031" s="40">
        <v>0</v>
      </c>
      <c r="DA1031" s="35" t="s">
        <v>205</v>
      </c>
      <c r="DD1031" s="41" t="s">
        <v>4010</v>
      </c>
      <c r="DE1031" s="41">
        <v>38.4</v>
      </c>
      <c r="DP1031" s="42">
        <v>1070</v>
      </c>
      <c r="DQ1031" s="42">
        <v>2054</v>
      </c>
      <c r="DR1031" s="42">
        <v>21876</v>
      </c>
      <c r="DS1031" s="35" t="s">
        <v>4005</v>
      </c>
      <c r="DT1031" s="35" t="s">
        <v>191</v>
      </c>
      <c r="DU1031" s="35" t="s">
        <v>4006</v>
      </c>
      <c r="DX1031" s="35" t="s">
        <v>651</v>
      </c>
      <c r="DY1031" s="35" t="s">
        <v>981</v>
      </c>
      <c r="EA1031" s="35" t="s">
        <v>207</v>
      </c>
      <c r="EC1031" s="35" t="s">
        <v>294</v>
      </c>
      <c r="EG1031" s="28">
        <v>326</v>
      </c>
      <c r="EH1031" s="28">
        <v>242</v>
      </c>
      <c r="EI1031" s="28">
        <v>147</v>
      </c>
      <c r="EJ1031" s="28">
        <v>157</v>
      </c>
      <c r="EK1031" s="28">
        <v>38.200000000000003</v>
      </c>
      <c r="EL1031" s="28">
        <v>11.2</v>
      </c>
      <c r="EM1031" s="44">
        <f t="shared" si="102"/>
        <v>29.319371727748688</v>
      </c>
      <c r="EN1031" s="28" t="s">
        <v>4009</v>
      </c>
      <c r="EO1031" s="33">
        <v>21876</v>
      </c>
      <c r="EP1031" s="33" t="s">
        <v>4009</v>
      </c>
    </row>
    <row r="1032" spans="2:146" x14ac:dyDescent="0.35">
      <c r="B1032" s="28">
        <v>317</v>
      </c>
      <c r="C1032" s="28">
        <v>2055</v>
      </c>
      <c r="D1032" s="28">
        <v>38</v>
      </c>
      <c r="E1032" s="28" t="s">
        <v>463</v>
      </c>
      <c r="F1032" s="28" t="s">
        <v>512</v>
      </c>
      <c r="G1032" s="28" t="s">
        <v>512</v>
      </c>
      <c r="H1032" s="28" t="s">
        <v>4011</v>
      </c>
      <c r="I1032" s="28">
        <v>2</v>
      </c>
      <c r="J1032" s="28" t="s">
        <v>757</v>
      </c>
      <c r="K1032" s="28">
        <v>22</v>
      </c>
      <c r="L1032" s="28" t="s">
        <v>4012</v>
      </c>
      <c r="M1032" s="28" t="s">
        <v>4013</v>
      </c>
      <c r="N1032" s="29">
        <v>17255.900000000001</v>
      </c>
      <c r="O1032" s="29">
        <v>21735.530000000002</v>
      </c>
      <c r="P1032" s="28">
        <f t="shared" si="106"/>
        <v>188.54</v>
      </c>
      <c r="Q1032" s="28">
        <f t="shared" si="103"/>
        <v>0.43334577072654767</v>
      </c>
      <c r="R1032" s="28">
        <v>1542090</v>
      </c>
      <c r="S1032" s="28">
        <v>7049993</v>
      </c>
      <c r="T1032" s="28">
        <v>1</v>
      </c>
      <c r="U1032" s="28">
        <v>0.128567986</v>
      </c>
      <c r="V1032" s="28">
        <v>1</v>
      </c>
      <c r="W1032" s="28">
        <v>0</v>
      </c>
      <c r="X1032" s="28">
        <f t="shared" si="107"/>
        <v>6.0240963855421693E-2</v>
      </c>
      <c r="Y1032" s="28">
        <f t="shared" si="108"/>
        <v>0.20790020790020791</v>
      </c>
      <c r="Z1032" s="28">
        <f t="shared" si="101"/>
        <v>0.13769155783132531</v>
      </c>
      <c r="AA1032" s="28">
        <v>1</v>
      </c>
      <c r="AB1032" s="30">
        <v>0.1</v>
      </c>
      <c r="AC1032" s="30">
        <v>0.5</v>
      </c>
      <c r="AD1032" s="31">
        <v>1</v>
      </c>
      <c r="AE1032" s="31">
        <v>365</v>
      </c>
      <c r="AF1032" s="31">
        <v>365</v>
      </c>
      <c r="AG1032" s="28">
        <v>823</v>
      </c>
      <c r="AH1032" s="28">
        <v>660</v>
      </c>
      <c r="AI1032" s="28">
        <v>474</v>
      </c>
      <c r="AJ1032" s="28">
        <v>495</v>
      </c>
      <c r="AK1032" s="28">
        <v>166</v>
      </c>
      <c r="AL1032" s="28">
        <v>48.1</v>
      </c>
      <c r="AM1032" s="28">
        <f t="shared" si="109"/>
        <v>28.975903614457831</v>
      </c>
      <c r="AN1032" s="28">
        <v>21934</v>
      </c>
      <c r="AO1032" s="28" t="s">
        <v>4014</v>
      </c>
      <c r="AP1032" s="28">
        <v>9.8299999999999998E-2</v>
      </c>
      <c r="AQ1032" s="28">
        <v>0.60799999999999998</v>
      </c>
      <c r="AR1032" s="28">
        <v>0.13200000000000001</v>
      </c>
      <c r="AS1032" s="28">
        <v>2.7199999999999998E-2</v>
      </c>
      <c r="AT1032" s="28">
        <v>2.0000000000000002E-5</v>
      </c>
      <c r="AU1032" s="28">
        <v>0.128</v>
      </c>
      <c r="AV1032" s="28">
        <v>4.0099999999999997E-3</v>
      </c>
      <c r="AW1032" s="28">
        <v>1.8400000000000001E-3</v>
      </c>
      <c r="AX1032" s="28">
        <v>2.3000000000000001E-4</v>
      </c>
      <c r="AY1032" s="28">
        <v>14900</v>
      </c>
      <c r="AZ1032" s="28">
        <v>5</v>
      </c>
      <c r="BA1032" s="28">
        <v>4</v>
      </c>
      <c r="BB1032" s="28">
        <v>18</v>
      </c>
      <c r="BC1032" s="28">
        <v>0</v>
      </c>
      <c r="BD1032" s="28">
        <v>1</v>
      </c>
      <c r="BE1032" s="28">
        <v>12</v>
      </c>
      <c r="BF1032" s="28">
        <v>0</v>
      </c>
      <c r="BG1032" s="28">
        <v>2</v>
      </c>
      <c r="BH1032" s="28">
        <v>0</v>
      </c>
      <c r="BI1032" s="28">
        <v>0</v>
      </c>
      <c r="BJ1032" s="28">
        <v>16</v>
      </c>
      <c r="BK1032" s="28" t="s">
        <v>491</v>
      </c>
      <c r="BL1032" s="28">
        <v>95</v>
      </c>
      <c r="BM1032" s="28">
        <v>0</v>
      </c>
      <c r="BN1032" s="28" t="s">
        <v>420</v>
      </c>
      <c r="BS1032" s="32" t="s">
        <v>4014</v>
      </c>
      <c r="BT1032" t="s">
        <v>201</v>
      </c>
      <c r="BU1032">
        <v>1</v>
      </c>
      <c r="BV1032" s="33" t="s">
        <v>3709</v>
      </c>
      <c r="BX1032" s="34" t="s">
        <v>3726</v>
      </c>
      <c r="BY1032" s="35" t="s">
        <v>3712</v>
      </c>
      <c r="BZ1032" s="35" t="s">
        <v>3726</v>
      </c>
      <c r="CA1032" s="35" t="s">
        <v>187</v>
      </c>
      <c r="CB1032" s="35" t="s">
        <v>188</v>
      </c>
      <c r="CC1032" s="35">
        <v>1</v>
      </c>
      <c r="CD1032" s="28" t="s">
        <v>202</v>
      </c>
      <c r="CE1032" s="28">
        <v>1</v>
      </c>
      <c r="CF1032" s="36" t="s">
        <v>203</v>
      </c>
      <c r="CG1032" s="37" t="s">
        <v>279</v>
      </c>
      <c r="CH1032" s="28">
        <v>1550090</v>
      </c>
      <c r="CI1032" s="28">
        <v>7038900</v>
      </c>
      <c r="CJ1032">
        <v>188.54</v>
      </c>
      <c r="CK1032">
        <v>144.25</v>
      </c>
      <c r="CL1032">
        <v>44.289999999999992</v>
      </c>
      <c r="CM1032">
        <v>44.289999999999992</v>
      </c>
      <c r="CN1032">
        <v>94.19</v>
      </c>
      <c r="CO1032" s="38" t="s">
        <v>1257</v>
      </c>
      <c r="CP1032" s="38" t="s">
        <v>189</v>
      </c>
      <c r="CR1032" s="38" t="s">
        <v>202</v>
      </c>
      <c r="CS1032" s="38" t="s">
        <v>1257</v>
      </c>
      <c r="CT1032" s="38" t="s">
        <v>1016</v>
      </c>
      <c r="CU1032" s="47">
        <v>44362</v>
      </c>
      <c r="CV1032" s="38" t="s">
        <v>4015</v>
      </c>
      <c r="CW1032" s="38" t="s">
        <v>4016</v>
      </c>
      <c r="CX1032" s="38">
        <v>1999</v>
      </c>
      <c r="CY1032" s="39" t="s">
        <v>1257</v>
      </c>
      <c r="CZ1032" s="40" t="s">
        <v>189</v>
      </c>
      <c r="DA1032" s="35" t="s">
        <v>205</v>
      </c>
      <c r="DE1032" s="41">
        <v>165</v>
      </c>
      <c r="DF1032" s="41">
        <v>0.20699999999999999</v>
      </c>
      <c r="DG1032" s="41">
        <v>4885385</v>
      </c>
      <c r="DH1032" s="41">
        <v>24927900</v>
      </c>
      <c r="DI1032" s="41">
        <v>8.7999999999999995E-2</v>
      </c>
      <c r="DP1032" s="42">
        <v>317</v>
      </c>
      <c r="DQ1032" s="42">
        <v>2055</v>
      </c>
      <c r="DR1032" s="42">
        <v>21934</v>
      </c>
      <c r="DS1032" s="35" t="s">
        <v>189</v>
      </c>
      <c r="DT1032" s="35">
        <v>65</v>
      </c>
      <c r="DX1032" s="35" t="s">
        <v>425</v>
      </c>
      <c r="DY1032" s="35" t="s">
        <v>1520</v>
      </c>
      <c r="EA1032" s="35" t="s">
        <v>207</v>
      </c>
      <c r="EC1032" s="35" t="s">
        <v>194</v>
      </c>
      <c r="EG1032" s="28">
        <v>10.5</v>
      </c>
      <c r="EH1032" s="28">
        <v>8</v>
      </c>
      <c r="EI1032" s="28">
        <v>5.18</v>
      </c>
      <c r="EJ1032" s="28">
        <v>5.49</v>
      </c>
      <c r="EK1032" s="28">
        <v>1.77</v>
      </c>
      <c r="EL1032" s="28">
        <v>0.17299999999999999</v>
      </c>
      <c r="EM1032" s="44">
        <f t="shared" si="102"/>
        <v>9.7740112994350277</v>
      </c>
      <c r="EN1032" s="28" t="s">
        <v>4014</v>
      </c>
      <c r="EO1032" s="33">
        <v>21934</v>
      </c>
      <c r="EP1032" s="33" t="s">
        <v>4014</v>
      </c>
    </row>
    <row r="1033" spans="2:146" x14ac:dyDescent="0.35">
      <c r="B1033" s="28">
        <v>1071</v>
      </c>
      <c r="C1033" s="28">
        <v>2055</v>
      </c>
      <c r="D1033" s="28">
        <v>38</v>
      </c>
      <c r="E1033" s="28" t="s">
        <v>463</v>
      </c>
      <c r="F1033" s="28" t="s">
        <v>512</v>
      </c>
      <c r="G1033" s="28" t="s">
        <v>512</v>
      </c>
      <c r="H1033" s="28" t="s">
        <v>3992</v>
      </c>
      <c r="I1033" s="28">
        <v>2</v>
      </c>
      <c r="J1033" s="28" t="s">
        <v>757</v>
      </c>
      <c r="K1033" s="28">
        <v>22</v>
      </c>
      <c r="L1033" s="28" t="s">
        <v>4012</v>
      </c>
      <c r="M1033" s="28" t="s">
        <v>4013</v>
      </c>
      <c r="N1033" s="29">
        <v>4479.63</v>
      </c>
      <c r="O1033" s="29">
        <v>21735.530000000002</v>
      </c>
      <c r="P1033" s="28">
        <f t="shared" si="106"/>
        <v>144.25</v>
      </c>
      <c r="Q1033" s="28">
        <f t="shared" si="103"/>
        <v>0.43334577072654767</v>
      </c>
      <c r="R1033" s="28">
        <v>1550090</v>
      </c>
      <c r="S1033" s="28">
        <v>7038900</v>
      </c>
      <c r="T1033" s="28">
        <v>1</v>
      </c>
      <c r="U1033" s="28">
        <v>1</v>
      </c>
      <c r="V1033" s="28">
        <v>1</v>
      </c>
      <c r="W1033" s="28">
        <v>0</v>
      </c>
      <c r="X1033" s="28">
        <f t="shared" si="107"/>
        <v>6.0240963855421693E-2</v>
      </c>
      <c r="Y1033" s="28">
        <f t="shared" si="108"/>
        <v>0.20703933747412009</v>
      </c>
      <c r="Z1033" s="28">
        <f t="shared" ref="Z1033:Z1069" si="110">(AB1033+U1033)/AK1033*100</f>
        <v>0.66265060240963858</v>
      </c>
      <c r="AA1033" s="28">
        <v>1</v>
      </c>
      <c r="AB1033" s="30">
        <v>0.1</v>
      </c>
      <c r="AC1033" s="30">
        <v>0.5</v>
      </c>
      <c r="AD1033" s="31">
        <v>1</v>
      </c>
      <c r="AE1033" s="31">
        <v>365</v>
      </c>
      <c r="AF1033" s="31">
        <v>365</v>
      </c>
      <c r="AG1033" s="28">
        <v>824</v>
      </c>
      <c r="AH1033" s="28">
        <v>661</v>
      </c>
      <c r="AI1033" s="28">
        <v>475</v>
      </c>
      <c r="AJ1033" s="28">
        <v>496</v>
      </c>
      <c r="AK1033" s="28">
        <v>166</v>
      </c>
      <c r="AL1033" s="28">
        <v>48.3</v>
      </c>
      <c r="AM1033" s="28">
        <f t="shared" si="109"/>
        <v>29.096385542168672</v>
      </c>
      <c r="AN1033" s="28">
        <v>21807</v>
      </c>
      <c r="AO1033" s="28" t="s">
        <v>4017</v>
      </c>
      <c r="AP1033" s="28">
        <v>9.8100000000000007E-2</v>
      </c>
      <c r="AQ1033" s="28">
        <v>0.60899999999999999</v>
      </c>
      <c r="AR1033" s="28">
        <v>0.13200000000000001</v>
      </c>
      <c r="AS1033" s="28">
        <v>2.7099999999999999E-2</v>
      </c>
      <c r="AT1033" s="28">
        <v>2.0000000000000002E-5</v>
      </c>
      <c r="AU1033" s="28">
        <v>0.128</v>
      </c>
      <c r="AV1033" s="28">
        <v>4.1099999999999999E-3</v>
      </c>
      <c r="AW1033" s="28">
        <v>1.8400000000000001E-3</v>
      </c>
      <c r="AX1033" s="28">
        <v>2.3000000000000001E-4</v>
      </c>
      <c r="AY1033" s="28">
        <v>15000</v>
      </c>
      <c r="AZ1033" s="28">
        <v>5</v>
      </c>
      <c r="BA1033" s="28">
        <v>4</v>
      </c>
      <c r="BB1033" s="28">
        <v>18</v>
      </c>
      <c r="BC1033" s="28">
        <v>0</v>
      </c>
      <c r="BD1033" s="28">
        <v>1</v>
      </c>
      <c r="BE1033" s="28">
        <v>12</v>
      </c>
      <c r="BF1033" s="28">
        <v>0</v>
      </c>
      <c r="BG1033" s="28">
        <v>2</v>
      </c>
      <c r="BH1033" s="28">
        <v>0</v>
      </c>
      <c r="BI1033" s="28">
        <v>0</v>
      </c>
      <c r="BJ1033" s="28">
        <v>16</v>
      </c>
      <c r="BK1033" s="28" t="s">
        <v>491</v>
      </c>
      <c r="BL1033" s="28">
        <v>95</v>
      </c>
      <c r="BM1033" s="28">
        <v>0</v>
      </c>
      <c r="BN1033" s="28" t="s">
        <v>420</v>
      </c>
      <c r="BS1033" s="32" t="s">
        <v>4017</v>
      </c>
      <c r="BT1033" t="s">
        <v>201</v>
      </c>
      <c r="BU1033">
        <v>1</v>
      </c>
      <c r="BV1033" s="33" t="s">
        <v>3709</v>
      </c>
      <c r="BX1033" s="34" t="s">
        <v>3726</v>
      </c>
      <c r="BY1033" s="35" t="s">
        <v>3712</v>
      </c>
      <c r="BZ1033" s="35" t="s">
        <v>3726</v>
      </c>
      <c r="CA1033" s="35" t="s">
        <v>187</v>
      </c>
      <c r="CB1033" s="35" t="s">
        <v>188</v>
      </c>
      <c r="CC1033" s="35">
        <v>1</v>
      </c>
      <c r="CD1033" s="28" t="s">
        <v>202</v>
      </c>
      <c r="CE1033" s="28">
        <v>1</v>
      </c>
      <c r="CF1033" s="36" t="s">
        <v>203</v>
      </c>
      <c r="CG1033" s="37" t="s">
        <v>279</v>
      </c>
      <c r="CH1033" s="28">
        <v>1550992</v>
      </c>
      <c r="CI1033" s="28">
        <v>7042121</v>
      </c>
      <c r="CJ1033">
        <v>144.25</v>
      </c>
      <c r="CK1033">
        <v>94.35</v>
      </c>
      <c r="CL1033">
        <v>49.900000000000006</v>
      </c>
      <c r="CM1033">
        <v>49.900000000000006</v>
      </c>
      <c r="CN1033">
        <v>94.19</v>
      </c>
      <c r="CO1033" s="38" t="s">
        <v>1257</v>
      </c>
      <c r="CP1033" s="38" t="s">
        <v>189</v>
      </c>
      <c r="CR1033" s="38" t="s">
        <v>202</v>
      </c>
      <c r="CS1033" s="38" t="s">
        <v>1257</v>
      </c>
      <c r="CT1033" s="38" t="s">
        <v>1016</v>
      </c>
      <c r="CU1033" s="47">
        <v>44362</v>
      </c>
      <c r="CV1033" s="38" t="s">
        <v>4015</v>
      </c>
      <c r="CW1033" s="38" t="s">
        <v>4016</v>
      </c>
      <c r="CX1033" s="38">
        <v>1999</v>
      </c>
      <c r="CY1033" s="39" t="s">
        <v>1257</v>
      </c>
      <c r="CZ1033" s="40" t="s">
        <v>189</v>
      </c>
      <c r="DA1033" s="35" t="s">
        <v>205</v>
      </c>
      <c r="DD1033" s="41">
        <v>166</v>
      </c>
      <c r="DE1033" s="41">
        <v>165</v>
      </c>
      <c r="DP1033" s="42">
        <v>1071</v>
      </c>
      <c r="DQ1033" s="42">
        <v>2055</v>
      </c>
      <c r="DR1033" s="42">
        <v>21807</v>
      </c>
      <c r="DS1033" s="35" t="s">
        <v>189</v>
      </c>
      <c r="DT1033" s="35">
        <v>65</v>
      </c>
      <c r="DX1033" s="35" t="s">
        <v>425</v>
      </c>
      <c r="DY1033" s="35" t="s">
        <v>1520</v>
      </c>
      <c r="EA1033" s="35" t="s">
        <v>207</v>
      </c>
      <c r="EC1033" s="35" t="s">
        <v>194</v>
      </c>
      <c r="EG1033" s="28">
        <v>16.8</v>
      </c>
      <c r="EH1033" s="28">
        <v>13.2</v>
      </c>
      <c r="EI1033" s="28">
        <v>9.02</v>
      </c>
      <c r="EJ1033" s="28">
        <v>9.48</v>
      </c>
      <c r="EK1033" s="28">
        <v>2.5299999999999998</v>
      </c>
      <c r="EL1033" s="28">
        <v>0.41199999999999998</v>
      </c>
      <c r="EM1033" s="44">
        <f t="shared" si="102"/>
        <v>16.284584980237156</v>
      </c>
      <c r="EN1033" s="28" t="s">
        <v>4017</v>
      </c>
      <c r="EO1033" s="33">
        <v>21807</v>
      </c>
      <c r="EP1033" s="33" t="s">
        <v>4017</v>
      </c>
    </row>
    <row r="1034" spans="2:146" x14ac:dyDescent="0.35">
      <c r="B1034" s="28">
        <v>315</v>
      </c>
      <c r="C1034" s="28">
        <v>2056</v>
      </c>
      <c r="D1034" s="28">
        <v>38</v>
      </c>
      <c r="E1034" s="28" t="s">
        <v>463</v>
      </c>
      <c r="F1034" s="28" t="s">
        <v>745</v>
      </c>
      <c r="G1034" s="28" t="s">
        <v>745</v>
      </c>
      <c r="H1034" s="28" t="s">
        <v>963</v>
      </c>
      <c r="I1034" s="28">
        <v>2</v>
      </c>
      <c r="J1034" s="28" t="s">
        <v>757</v>
      </c>
      <c r="K1034" s="28">
        <v>22</v>
      </c>
      <c r="L1034" s="28" t="s">
        <v>4018</v>
      </c>
      <c r="M1034" s="28" t="s">
        <v>4018</v>
      </c>
      <c r="N1034" s="29">
        <v>3289.37</v>
      </c>
      <c r="O1034" s="29">
        <v>9359.8119999999999</v>
      </c>
      <c r="P1034" s="28">
        <f t="shared" si="106"/>
        <v>197.04</v>
      </c>
      <c r="Q1034" s="28">
        <f t="shared" si="103"/>
        <v>0.54691269440027213</v>
      </c>
      <c r="R1034" s="28">
        <v>1526145</v>
      </c>
      <c r="S1034" s="28">
        <v>7052828</v>
      </c>
      <c r="T1034" s="28">
        <v>1</v>
      </c>
      <c r="U1034" s="28">
        <v>0.13700000000000001</v>
      </c>
      <c r="V1034" s="28">
        <v>1</v>
      </c>
      <c r="W1034" s="28">
        <v>0</v>
      </c>
      <c r="X1034" s="28">
        <f t="shared" si="107"/>
        <v>3.968253968253968E-2</v>
      </c>
      <c r="Y1034" s="28">
        <f t="shared" si="108"/>
        <v>9.1407678244972576E-2</v>
      </c>
      <c r="Z1034" s="28">
        <f t="shared" si="110"/>
        <v>0.14841269841269841</v>
      </c>
      <c r="AA1034" s="28">
        <v>1</v>
      </c>
      <c r="AB1034" s="30">
        <v>0.05</v>
      </c>
      <c r="AC1034" s="30">
        <v>0.2</v>
      </c>
      <c r="AD1034" s="31">
        <v>1</v>
      </c>
      <c r="AE1034" s="31">
        <v>365</v>
      </c>
      <c r="AF1034" s="31">
        <v>365</v>
      </c>
      <c r="AG1034" s="28">
        <v>300</v>
      </c>
      <c r="AH1034" s="28">
        <v>271</v>
      </c>
      <c r="AI1034" s="28">
        <v>238</v>
      </c>
      <c r="AJ1034" s="28">
        <v>242</v>
      </c>
      <c r="AK1034" s="28">
        <v>126</v>
      </c>
      <c r="AL1034" s="28">
        <v>54.7</v>
      </c>
      <c r="AM1034" s="28">
        <f t="shared" si="109"/>
        <v>43.412698412698411</v>
      </c>
      <c r="AN1034" s="28">
        <v>22256</v>
      </c>
      <c r="AO1034" s="28" t="s">
        <v>4019</v>
      </c>
      <c r="AP1034" s="28">
        <v>0.11899999999999999</v>
      </c>
      <c r="AQ1034" s="28">
        <v>0.55000000000000004</v>
      </c>
      <c r="AR1034" s="28">
        <v>0.16800000000000001</v>
      </c>
      <c r="AS1034" s="28">
        <v>4.87E-2</v>
      </c>
      <c r="AT1034" s="28">
        <v>5.0000000000000002E-5</v>
      </c>
      <c r="AU1034" s="28">
        <v>0.108</v>
      </c>
      <c r="AV1034" s="28">
        <v>4.7200000000000002E-3</v>
      </c>
      <c r="AW1034" s="28">
        <v>1.4400000000000001E-3</v>
      </c>
      <c r="AX1034" s="28">
        <v>2.4000000000000001E-4</v>
      </c>
      <c r="AY1034" s="28">
        <v>7230</v>
      </c>
      <c r="AZ1034" s="28">
        <v>5</v>
      </c>
      <c r="BA1034" s="28">
        <v>23</v>
      </c>
      <c r="BB1034" s="28">
        <v>53</v>
      </c>
      <c r="BC1034" s="28">
        <v>0</v>
      </c>
      <c r="BD1034" s="28">
        <v>1</v>
      </c>
      <c r="BE1034" s="28">
        <v>14</v>
      </c>
      <c r="BF1034" s="28">
        <v>0</v>
      </c>
      <c r="BG1034" s="28">
        <v>2</v>
      </c>
      <c r="BH1034" s="28">
        <v>0</v>
      </c>
      <c r="BI1034" s="28">
        <v>0</v>
      </c>
      <c r="BJ1034" s="28">
        <v>1</v>
      </c>
      <c r="BK1034" s="28" t="s">
        <v>491</v>
      </c>
      <c r="BL1034" s="28">
        <v>96</v>
      </c>
      <c r="BM1034" s="28">
        <v>0</v>
      </c>
      <c r="BN1034" s="28" t="s">
        <v>521</v>
      </c>
      <c r="BS1034" s="32" t="s">
        <v>4019</v>
      </c>
      <c r="BT1034" t="s">
        <v>201</v>
      </c>
      <c r="BU1034">
        <v>1</v>
      </c>
      <c r="BV1034" s="33" t="s">
        <v>3709</v>
      </c>
      <c r="BX1034" s="34" t="s">
        <v>3834</v>
      </c>
      <c r="BY1034" s="35" t="s">
        <v>3712</v>
      </c>
      <c r="BZ1034" s="35" t="s">
        <v>3834</v>
      </c>
      <c r="CA1034" s="35" t="s">
        <v>187</v>
      </c>
      <c r="CB1034" s="35" t="s">
        <v>188</v>
      </c>
      <c r="CC1034" s="35">
        <v>1</v>
      </c>
      <c r="CD1034" s="28" t="s">
        <v>202</v>
      </c>
      <c r="CE1034" s="28">
        <v>1</v>
      </c>
      <c r="CF1034" s="36" t="s">
        <v>203</v>
      </c>
      <c r="CG1034" s="37" t="s">
        <v>279</v>
      </c>
      <c r="CH1034" s="28">
        <v>1529065</v>
      </c>
      <c r="CI1034" s="28">
        <v>7052333</v>
      </c>
      <c r="CJ1034">
        <v>197.04</v>
      </c>
      <c r="CK1034">
        <v>164.22</v>
      </c>
      <c r="CL1034">
        <v>32.819999999999993</v>
      </c>
      <c r="CM1034">
        <v>32.819999999999993</v>
      </c>
      <c r="CN1034">
        <v>51.19</v>
      </c>
      <c r="CO1034" s="38" t="s">
        <v>202</v>
      </c>
      <c r="CR1034" s="38" t="s">
        <v>202</v>
      </c>
      <c r="CS1034" s="38" t="s">
        <v>236</v>
      </c>
      <c r="CT1034" s="38" t="s">
        <v>820</v>
      </c>
      <c r="CU1034" s="38" t="s">
        <v>1138</v>
      </c>
      <c r="CV1034" s="47">
        <v>44454</v>
      </c>
      <c r="CY1034" s="39" t="s">
        <v>202</v>
      </c>
      <c r="CZ1034" s="40">
        <v>0</v>
      </c>
      <c r="DA1034" s="35" t="s">
        <v>205</v>
      </c>
      <c r="DF1034" s="41">
        <v>1.0999999999999999E-2</v>
      </c>
      <c r="DI1034" s="41">
        <v>4.1000000000000002E-2</v>
      </c>
      <c r="DK1034" s="41">
        <v>9.6000000000000002E-2</v>
      </c>
      <c r="DP1034" s="42">
        <v>315</v>
      </c>
      <c r="DQ1034" s="42">
        <v>2056</v>
      </c>
      <c r="DR1034" s="42">
        <v>22256</v>
      </c>
      <c r="DS1034" s="35" t="s">
        <v>189</v>
      </c>
      <c r="DT1034" s="35">
        <v>33</v>
      </c>
      <c r="DU1034" s="35" t="s">
        <v>4020</v>
      </c>
      <c r="DX1034" s="35" t="s">
        <v>425</v>
      </c>
      <c r="EA1034" s="35" t="s">
        <v>207</v>
      </c>
      <c r="EC1034" s="35" t="s">
        <v>194</v>
      </c>
      <c r="EG1034" s="28">
        <v>611</v>
      </c>
      <c r="EH1034" s="28">
        <v>463</v>
      </c>
      <c r="EI1034" s="28">
        <v>295</v>
      </c>
      <c r="EJ1034" s="28">
        <v>313</v>
      </c>
      <c r="EK1034" s="28">
        <v>162</v>
      </c>
      <c r="EL1034" s="28">
        <v>56.3</v>
      </c>
      <c r="EM1034" s="44">
        <f t="shared" si="102"/>
        <v>34.753086419753082</v>
      </c>
      <c r="EN1034" s="28" t="s">
        <v>4019</v>
      </c>
      <c r="EO1034" s="33">
        <v>22256</v>
      </c>
      <c r="EP1034" s="33" t="s">
        <v>4019</v>
      </c>
    </row>
    <row r="1035" spans="2:146" x14ac:dyDescent="0.35">
      <c r="B1035" s="28">
        <v>1072</v>
      </c>
      <c r="C1035" s="28">
        <v>2056</v>
      </c>
      <c r="D1035" s="28">
        <v>38</v>
      </c>
      <c r="E1035" s="28" t="s">
        <v>463</v>
      </c>
      <c r="F1035" s="28" t="s">
        <v>745</v>
      </c>
      <c r="G1035" s="28" t="s">
        <v>745</v>
      </c>
      <c r="H1035" s="28" t="s">
        <v>4021</v>
      </c>
      <c r="I1035" s="28">
        <v>2</v>
      </c>
      <c r="J1035" s="28" t="s">
        <v>757</v>
      </c>
      <c r="K1035" s="28">
        <v>22</v>
      </c>
      <c r="L1035" s="28" t="s">
        <v>4018</v>
      </c>
      <c r="M1035" s="28" t="s">
        <v>4018</v>
      </c>
      <c r="N1035" s="29">
        <v>5106.22</v>
      </c>
      <c r="O1035" s="29">
        <v>9359.8119999999999</v>
      </c>
      <c r="P1035" s="28">
        <f t="shared" si="106"/>
        <v>164.22</v>
      </c>
      <c r="Q1035" s="28">
        <f t="shared" si="103"/>
        <v>0.54691269440027213</v>
      </c>
      <c r="R1035" s="28">
        <v>1529065</v>
      </c>
      <c r="S1035" s="28">
        <v>7052333</v>
      </c>
      <c r="T1035" s="28">
        <v>1</v>
      </c>
      <c r="U1035" s="28">
        <v>0.91700000000000004</v>
      </c>
      <c r="V1035" s="28">
        <v>1</v>
      </c>
      <c r="W1035" s="28">
        <v>0</v>
      </c>
      <c r="X1035" s="28">
        <f t="shared" si="107"/>
        <v>3.9370078740157487E-2</v>
      </c>
      <c r="Y1035" s="28">
        <f t="shared" si="108"/>
        <v>9.0252707581227443E-2</v>
      </c>
      <c r="Z1035" s="28">
        <f t="shared" si="110"/>
        <v>0.76141732283464569</v>
      </c>
      <c r="AA1035" s="28">
        <v>1</v>
      </c>
      <c r="AB1035" s="30">
        <v>0.05</v>
      </c>
      <c r="AC1035" s="30">
        <v>0.2</v>
      </c>
      <c r="AD1035" s="31">
        <v>1</v>
      </c>
      <c r="AE1035" s="31">
        <v>365</v>
      </c>
      <c r="AF1035" s="31">
        <v>365</v>
      </c>
      <c r="AG1035" s="28">
        <v>301</v>
      </c>
      <c r="AH1035" s="28">
        <v>272</v>
      </c>
      <c r="AI1035" s="28">
        <v>239</v>
      </c>
      <c r="AJ1035" s="28">
        <v>243</v>
      </c>
      <c r="AK1035" s="28">
        <v>127</v>
      </c>
      <c r="AL1035" s="28">
        <v>55.4</v>
      </c>
      <c r="AM1035" s="28">
        <f t="shared" si="109"/>
        <v>43.622047244094489</v>
      </c>
      <c r="AN1035" s="28">
        <v>22228</v>
      </c>
      <c r="AO1035" s="28" t="s">
        <v>4022</v>
      </c>
      <c r="AP1035" s="28">
        <v>0.12</v>
      </c>
      <c r="AQ1035" s="28">
        <v>0.55200000000000005</v>
      </c>
      <c r="AR1035" s="28">
        <v>0.16700000000000001</v>
      </c>
      <c r="AS1035" s="28">
        <v>4.82E-2</v>
      </c>
      <c r="AT1035" s="28">
        <v>5.0000000000000002E-5</v>
      </c>
      <c r="AU1035" s="28">
        <v>0.107</v>
      </c>
      <c r="AV1035" s="28">
        <v>4.7299999999999998E-3</v>
      </c>
      <c r="AW1035" s="28">
        <v>1.4300000000000001E-3</v>
      </c>
      <c r="AX1035" s="28">
        <v>2.3000000000000001E-4</v>
      </c>
      <c r="AY1035" s="28">
        <v>7310</v>
      </c>
      <c r="AZ1035" s="28">
        <v>5</v>
      </c>
      <c r="BA1035" s="28">
        <v>23</v>
      </c>
      <c r="BB1035" s="28">
        <v>53</v>
      </c>
      <c r="BC1035" s="28">
        <v>0</v>
      </c>
      <c r="BD1035" s="28">
        <v>1</v>
      </c>
      <c r="BE1035" s="28">
        <v>14</v>
      </c>
      <c r="BF1035" s="28">
        <v>0</v>
      </c>
      <c r="BG1035" s="28">
        <v>2</v>
      </c>
      <c r="BH1035" s="28">
        <v>0</v>
      </c>
      <c r="BI1035" s="28">
        <v>0</v>
      </c>
      <c r="BJ1035" s="28">
        <v>1</v>
      </c>
      <c r="BK1035" s="28" t="s">
        <v>491</v>
      </c>
      <c r="BL1035" s="28">
        <v>96</v>
      </c>
      <c r="BM1035" s="28">
        <v>0</v>
      </c>
      <c r="BN1035" s="28" t="s">
        <v>521</v>
      </c>
      <c r="BS1035" s="32" t="s">
        <v>4022</v>
      </c>
      <c r="BT1035" t="s">
        <v>201</v>
      </c>
      <c r="BU1035">
        <v>1</v>
      </c>
      <c r="BV1035" s="33" t="s">
        <v>3709</v>
      </c>
      <c r="BX1035" s="34" t="s">
        <v>3834</v>
      </c>
      <c r="BY1035" s="35" t="s">
        <v>3712</v>
      </c>
      <c r="BZ1035" s="35" t="s">
        <v>3834</v>
      </c>
      <c r="CA1035" s="35" t="s">
        <v>187</v>
      </c>
      <c r="CB1035" s="35" t="s">
        <v>188</v>
      </c>
      <c r="CC1035" s="35">
        <v>1</v>
      </c>
      <c r="CD1035" s="28" t="s">
        <v>202</v>
      </c>
      <c r="CE1035" s="28">
        <v>1</v>
      </c>
      <c r="CF1035" s="36" t="s">
        <v>203</v>
      </c>
      <c r="CG1035" s="37" t="s">
        <v>279</v>
      </c>
      <c r="CH1035" s="28">
        <v>1531732</v>
      </c>
      <c r="CI1035" s="28">
        <v>7049460</v>
      </c>
      <c r="CJ1035">
        <v>164.22</v>
      </c>
      <c r="CK1035">
        <v>158.4</v>
      </c>
      <c r="CL1035">
        <v>5.8199999999999932</v>
      </c>
      <c r="CM1035">
        <v>5.8199999999999932</v>
      </c>
      <c r="CN1035">
        <v>51.19</v>
      </c>
      <c r="CO1035" s="38" t="s">
        <v>202</v>
      </c>
      <c r="CR1035" s="38" t="s">
        <v>202</v>
      </c>
      <c r="CS1035" s="38" t="s">
        <v>236</v>
      </c>
      <c r="CT1035" s="38" t="s">
        <v>820</v>
      </c>
      <c r="CU1035" s="38" t="s">
        <v>1138</v>
      </c>
      <c r="CV1035" s="47">
        <v>44454</v>
      </c>
      <c r="CY1035" s="39" t="s">
        <v>202</v>
      </c>
      <c r="CZ1035" s="40">
        <v>0</v>
      </c>
      <c r="DA1035" s="35" t="s">
        <v>205</v>
      </c>
      <c r="DF1035" s="41">
        <v>7.9000000000000001E-2</v>
      </c>
      <c r="DI1035" s="41">
        <v>4.1000000000000002E-2</v>
      </c>
      <c r="DJ1035" s="41">
        <v>1.0999999999999999E-2</v>
      </c>
      <c r="DK1035" s="41">
        <v>9.6000000000000002E-2</v>
      </c>
      <c r="DL1035" s="41">
        <v>0.76900000000000002</v>
      </c>
      <c r="DP1035" s="42">
        <v>1072</v>
      </c>
      <c r="DQ1035" s="42">
        <v>2056</v>
      </c>
      <c r="DR1035" s="42">
        <v>22228</v>
      </c>
      <c r="DS1035" s="35" t="s">
        <v>189</v>
      </c>
      <c r="DT1035" s="35">
        <v>33</v>
      </c>
      <c r="DU1035" s="35" t="s">
        <v>4020</v>
      </c>
      <c r="DX1035" s="35" t="s">
        <v>425</v>
      </c>
      <c r="EA1035" s="35" t="s">
        <v>207</v>
      </c>
      <c r="EC1035" s="35" t="s">
        <v>194</v>
      </c>
      <c r="EG1035" s="28">
        <v>606</v>
      </c>
      <c r="EH1035" s="28">
        <v>461</v>
      </c>
      <c r="EI1035" s="28">
        <v>295</v>
      </c>
      <c r="EJ1035" s="28">
        <v>313</v>
      </c>
      <c r="EK1035" s="28">
        <v>163</v>
      </c>
      <c r="EL1035" s="28">
        <v>57.9</v>
      </c>
      <c r="EM1035" s="44">
        <f t="shared" si="102"/>
        <v>35.521472392638039</v>
      </c>
      <c r="EN1035" s="28" t="s">
        <v>4022</v>
      </c>
      <c r="EO1035" s="33">
        <v>22228</v>
      </c>
      <c r="EP1035" s="33" t="s">
        <v>4022</v>
      </c>
    </row>
    <row r="1036" spans="2:146" x14ac:dyDescent="0.35">
      <c r="B1036" s="28">
        <v>1073</v>
      </c>
      <c r="C1036" s="28">
        <v>2056</v>
      </c>
      <c r="D1036" s="28">
        <v>38</v>
      </c>
      <c r="E1036" s="28" t="s">
        <v>463</v>
      </c>
      <c r="F1036" s="28" t="s">
        <v>745</v>
      </c>
      <c r="G1036" s="28" t="s">
        <v>745</v>
      </c>
      <c r="H1036" s="28" t="s">
        <v>4023</v>
      </c>
      <c r="I1036" s="28">
        <v>2</v>
      </c>
      <c r="J1036" s="28" t="s">
        <v>757</v>
      </c>
      <c r="K1036" s="28">
        <v>22</v>
      </c>
      <c r="L1036" s="28" t="s">
        <v>4018</v>
      </c>
      <c r="M1036" s="28" t="s">
        <v>4018</v>
      </c>
      <c r="N1036" s="29">
        <v>964.22199999999998</v>
      </c>
      <c r="O1036" s="29">
        <v>9359.8119999999999</v>
      </c>
      <c r="P1036" s="28">
        <f t="shared" si="106"/>
        <v>158.4</v>
      </c>
      <c r="Q1036" s="28">
        <f t="shared" si="103"/>
        <v>0.54691269440027213</v>
      </c>
      <c r="R1036" s="28">
        <v>1531732</v>
      </c>
      <c r="S1036" s="28">
        <v>7049460</v>
      </c>
      <c r="T1036" s="28">
        <v>1</v>
      </c>
      <c r="U1036" s="28">
        <v>1.2050000000000001</v>
      </c>
      <c r="V1036" s="28">
        <v>1</v>
      </c>
      <c r="W1036" s="28">
        <v>0</v>
      </c>
      <c r="X1036" s="28">
        <f t="shared" si="107"/>
        <v>3.9370078740157487E-2</v>
      </c>
      <c r="Y1036" s="28">
        <f t="shared" si="108"/>
        <v>9.0090090090090086E-2</v>
      </c>
      <c r="Z1036" s="28">
        <f t="shared" si="110"/>
        <v>0.98818897637795289</v>
      </c>
      <c r="AA1036" s="28">
        <v>1</v>
      </c>
      <c r="AB1036" s="30">
        <v>0.05</v>
      </c>
      <c r="AC1036" s="30">
        <v>0.2</v>
      </c>
      <c r="AD1036" s="31">
        <v>1</v>
      </c>
      <c r="AE1036" s="31">
        <v>365</v>
      </c>
      <c r="AF1036" s="31">
        <v>365</v>
      </c>
      <c r="AG1036" s="28">
        <v>302</v>
      </c>
      <c r="AH1036" s="28">
        <v>273</v>
      </c>
      <c r="AI1036" s="28">
        <v>240</v>
      </c>
      <c r="AJ1036" s="28">
        <v>243</v>
      </c>
      <c r="AK1036" s="28">
        <v>127</v>
      </c>
      <c r="AL1036" s="28">
        <v>55.5</v>
      </c>
      <c r="AM1036" s="28">
        <f t="shared" si="109"/>
        <v>43.7007874015748</v>
      </c>
      <c r="AN1036" s="28">
        <v>22121</v>
      </c>
      <c r="AO1036" s="28" t="s">
        <v>4024</v>
      </c>
      <c r="AP1036" s="28">
        <v>0.11899999999999999</v>
      </c>
      <c r="AQ1036" s="28">
        <v>0.55300000000000005</v>
      </c>
      <c r="AR1036" s="28">
        <v>0.16600000000000001</v>
      </c>
      <c r="AS1036" s="28">
        <v>4.8099999999999997E-2</v>
      </c>
      <c r="AT1036" s="28">
        <v>5.0000000000000002E-5</v>
      </c>
      <c r="AU1036" s="28">
        <v>0.107</v>
      </c>
      <c r="AV1036" s="28">
        <v>4.7600000000000003E-3</v>
      </c>
      <c r="AW1036" s="28">
        <v>1.4499999999999999E-3</v>
      </c>
      <c r="AX1036" s="28">
        <v>2.3000000000000001E-4</v>
      </c>
      <c r="AY1036" s="28">
        <v>7330</v>
      </c>
      <c r="AZ1036" s="28">
        <v>5</v>
      </c>
      <c r="BA1036" s="28">
        <v>23</v>
      </c>
      <c r="BB1036" s="28">
        <v>53</v>
      </c>
      <c r="BC1036" s="28">
        <v>0</v>
      </c>
      <c r="BD1036" s="28">
        <v>1</v>
      </c>
      <c r="BE1036" s="28">
        <v>14</v>
      </c>
      <c r="BF1036" s="28">
        <v>0</v>
      </c>
      <c r="BG1036" s="28">
        <v>2</v>
      </c>
      <c r="BH1036" s="28">
        <v>0</v>
      </c>
      <c r="BI1036" s="28">
        <v>0</v>
      </c>
      <c r="BJ1036" s="28">
        <v>1</v>
      </c>
      <c r="BK1036" s="28" t="s">
        <v>491</v>
      </c>
      <c r="BL1036" s="28">
        <v>96</v>
      </c>
      <c r="BM1036" s="28">
        <v>0</v>
      </c>
      <c r="BN1036" s="28" t="s">
        <v>521</v>
      </c>
      <c r="BS1036" s="32" t="s">
        <v>4024</v>
      </c>
      <c r="BT1036" t="s">
        <v>201</v>
      </c>
      <c r="BU1036">
        <v>1</v>
      </c>
      <c r="BV1036" s="33" t="s">
        <v>3709</v>
      </c>
      <c r="BX1036" s="34" t="s">
        <v>3834</v>
      </c>
      <c r="BY1036" s="35" t="s">
        <v>3712</v>
      </c>
      <c r="BZ1036" s="35" t="s">
        <v>3834</v>
      </c>
      <c r="CA1036" s="35" t="s">
        <v>187</v>
      </c>
      <c r="CB1036" s="35" t="s">
        <v>188</v>
      </c>
      <c r="CC1036" s="35">
        <v>1</v>
      </c>
      <c r="CD1036" s="28" t="s">
        <v>202</v>
      </c>
      <c r="CE1036" s="28">
        <v>1</v>
      </c>
      <c r="CF1036" s="36" t="s">
        <v>203</v>
      </c>
      <c r="CG1036" s="37" t="s">
        <v>279</v>
      </c>
      <c r="CH1036" s="28">
        <v>1531796</v>
      </c>
      <c r="CI1036" s="28">
        <v>7048903</v>
      </c>
      <c r="CJ1036">
        <v>158.4</v>
      </c>
      <c r="CK1036">
        <v>145.85</v>
      </c>
      <c r="CL1036">
        <v>12.550000000000011</v>
      </c>
      <c r="CM1036">
        <v>12.550000000000011</v>
      </c>
      <c r="CN1036">
        <v>51.19</v>
      </c>
      <c r="CO1036" s="38" t="s">
        <v>202</v>
      </c>
      <c r="CR1036" s="38" t="s">
        <v>202</v>
      </c>
      <c r="CS1036" s="38" t="s">
        <v>236</v>
      </c>
      <c r="CT1036" s="38" t="s">
        <v>820</v>
      </c>
      <c r="CU1036" s="38" t="s">
        <v>1138</v>
      </c>
      <c r="CV1036" s="47">
        <v>44454</v>
      </c>
      <c r="CY1036" s="39" t="s">
        <v>202</v>
      </c>
      <c r="CZ1036" s="40">
        <v>0</v>
      </c>
      <c r="DA1036" s="35" t="s">
        <v>205</v>
      </c>
      <c r="DF1036" s="41">
        <v>2.1999999999999999E-2</v>
      </c>
      <c r="DI1036" s="41">
        <v>4.1000000000000002E-2</v>
      </c>
      <c r="DJ1036" s="41">
        <v>1.0999999999999999E-2</v>
      </c>
      <c r="DK1036" s="41">
        <v>9.6000000000000002E-2</v>
      </c>
      <c r="DL1036" s="41">
        <v>0.76900000000000002</v>
      </c>
      <c r="DM1036" s="41">
        <v>7.9000000000000001E-2</v>
      </c>
      <c r="DN1036" s="41">
        <v>0.17499999999999999</v>
      </c>
      <c r="DO1036" s="41">
        <v>1.2E-2</v>
      </c>
      <c r="DP1036" s="42">
        <v>1073</v>
      </c>
      <c r="DQ1036" s="42">
        <v>2056</v>
      </c>
      <c r="DR1036" s="42">
        <v>22121</v>
      </c>
      <c r="DS1036" s="35" t="s">
        <v>189</v>
      </c>
      <c r="DT1036" s="35">
        <v>33</v>
      </c>
      <c r="DU1036" s="35" t="s">
        <v>4020</v>
      </c>
      <c r="DX1036" s="35" t="s">
        <v>425</v>
      </c>
      <c r="EA1036" s="35" t="s">
        <v>207</v>
      </c>
      <c r="EC1036" s="35" t="s">
        <v>194</v>
      </c>
      <c r="EG1036" s="28">
        <v>605</v>
      </c>
      <c r="EH1036" s="28">
        <v>460</v>
      </c>
      <c r="EI1036" s="28">
        <v>295</v>
      </c>
      <c r="EJ1036" s="28">
        <v>313</v>
      </c>
      <c r="EK1036" s="28">
        <v>163</v>
      </c>
      <c r="EL1036" s="28">
        <v>58.4</v>
      </c>
      <c r="EM1036" s="44">
        <f t="shared" ref="EM1036:EM1069" si="111">(EL1036/EK1036)*100</f>
        <v>35.828220858895705</v>
      </c>
      <c r="EN1036" s="28" t="s">
        <v>4024</v>
      </c>
      <c r="EO1036" s="33">
        <v>22121</v>
      </c>
      <c r="EP1036" s="33" t="s">
        <v>4024</v>
      </c>
    </row>
    <row r="1037" spans="2:146" x14ac:dyDescent="0.35">
      <c r="B1037" s="28">
        <v>154</v>
      </c>
      <c r="C1037" s="28">
        <v>2057</v>
      </c>
      <c r="D1037" s="28">
        <v>34</v>
      </c>
      <c r="E1037" s="28" t="s">
        <v>645</v>
      </c>
      <c r="F1037" s="28" t="s">
        <v>645</v>
      </c>
      <c r="G1037" s="28" t="s">
        <v>645</v>
      </c>
      <c r="H1037" s="28" t="s">
        <v>396</v>
      </c>
      <c r="I1037" s="28">
        <v>1</v>
      </c>
      <c r="J1037" s="28" t="s">
        <v>757</v>
      </c>
      <c r="K1037" s="28">
        <v>22</v>
      </c>
      <c r="L1037" s="28" t="s">
        <v>4025</v>
      </c>
      <c r="M1037" s="28" t="s">
        <v>4025</v>
      </c>
      <c r="N1037" s="29">
        <v>595.84</v>
      </c>
      <c r="O1037" s="29">
        <v>2822.607</v>
      </c>
      <c r="P1037" s="28">
        <f t="shared" si="106"/>
        <v>61.54</v>
      </c>
      <c r="Q1037" s="28">
        <f t="shared" si="103"/>
        <v>0.95195682572883855</v>
      </c>
      <c r="R1037" s="28">
        <v>1662293</v>
      </c>
      <c r="S1037" s="28">
        <v>7037208</v>
      </c>
      <c r="T1037" s="28">
        <v>1</v>
      </c>
      <c r="U1037" s="28">
        <v>3.7999999999999999E-2</v>
      </c>
      <c r="V1037" s="28">
        <v>1</v>
      </c>
      <c r="W1037" s="28">
        <v>0</v>
      </c>
      <c r="X1037" s="28">
        <f t="shared" si="107"/>
        <v>1.2787723785166241</v>
      </c>
      <c r="Y1037" s="28">
        <f t="shared" si="108"/>
        <v>5.1599587203302377</v>
      </c>
      <c r="Z1037" s="28">
        <f t="shared" si="110"/>
        <v>1.3759590792838874</v>
      </c>
      <c r="AA1037" s="28">
        <v>1</v>
      </c>
      <c r="AB1037" s="30">
        <v>0.5</v>
      </c>
      <c r="AC1037" s="30">
        <v>3</v>
      </c>
      <c r="AD1037" s="31">
        <v>1</v>
      </c>
      <c r="AE1037" s="31">
        <v>365</v>
      </c>
      <c r="AF1037" s="31">
        <v>365</v>
      </c>
      <c r="AG1037" s="28">
        <v>335</v>
      </c>
      <c r="AH1037" s="28">
        <v>261</v>
      </c>
      <c r="AI1037" s="28">
        <v>177</v>
      </c>
      <c r="AJ1037" s="28">
        <v>186</v>
      </c>
      <c r="AK1037" s="28">
        <v>39.1</v>
      </c>
      <c r="AL1037" s="28">
        <v>9.69</v>
      </c>
      <c r="AM1037" s="28">
        <f t="shared" si="109"/>
        <v>24.782608695652172</v>
      </c>
      <c r="AN1037" s="28">
        <v>21738</v>
      </c>
      <c r="AO1037" s="28" t="s">
        <v>4026</v>
      </c>
      <c r="AP1037" s="28">
        <v>5.2699999999999997E-2</v>
      </c>
      <c r="AQ1037" s="28">
        <v>0.81299999999999994</v>
      </c>
      <c r="AR1037" s="28">
        <v>8.1799999999999998E-3</v>
      </c>
      <c r="AS1037" s="28">
        <v>0</v>
      </c>
      <c r="AT1037" s="28">
        <v>0</v>
      </c>
      <c r="AU1037" s="28">
        <v>0.11700000000000001</v>
      </c>
      <c r="AV1037" s="28">
        <v>7.7000000000000002E-3</v>
      </c>
      <c r="AW1037" s="28">
        <v>1.65E-3</v>
      </c>
      <c r="AX1037" s="28">
        <v>2.1000000000000001E-4</v>
      </c>
      <c r="AY1037" s="28">
        <v>3400</v>
      </c>
      <c r="AZ1037" s="28">
        <v>2</v>
      </c>
      <c r="BA1037" s="28">
        <v>39</v>
      </c>
      <c r="BB1037" s="28">
        <v>12</v>
      </c>
      <c r="BC1037" s="28">
        <v>1</v>
      </c>
      <c r="BD1037" s="28">
        <v>1</v>
      </c>
      <c r="BE1037" s="28">
        <v>5</v>
      </c>
      <c r="BF1037" s="28">
        <v>0</v>
      </c>
      <c r="BG1037" s="28">
        <v>3</v>
      </c>
      <c r="BH1037" s="28">
        <v>0</v>
      </c>
      <c r="BI1037" s="28">
        <v>0</v>
      </c>
      <c r="BJ1037" s="28">
        <v>6</v>
      </c>
      <c r="BK1037" s="28" t="s">
        <v>491</v>
      </c>
      <c r="BL1037" s="28">
        <v>37</v>
      </c>
      <c r="BM1037" s="28">
        <v>0</v>
      </c>
      <c r="BN1037" s="28" t="s">
        <v>4027</v>
      </c>
      <c r="BS1037" s="32" t="s">
        <v>4026</v>
      </c>
      <c r="BT1037" t="s">
        <v>201</v>
      </c>
      <c r="BU1037">
        <v>1</v>
      </c>
      <c r="BV1037" s="33" t="s">
        <v>3709</v>
      </c>
      <c r="BX1037" s="34" t="s">
        <v>3834</v>
      </c>
      <c r="BY1037" s="35" t="s">
        <v>3712</v>
      </c>
      <c r="BZ1037" s="35" t="s">
        <v>3834</v>
      </c>
      <c r="CA1037" s="35" t="s">
        <v>187</v>
      </c>
      <c r="CB1037" s="35" t="s">
        <v>188</v>
      </c>
      <c r="CC1037" s="35">
        <v>1</v>
      </c>
      <c r="CD1037" s="28" t="s">
        <v>202</v>
      </c>
      <c r="CE1037" s="28">
        <v>1</v>
      </c>
      <c r="CF1037" s="36" t="s">
        <v>203</v>
      </c>
      <c r="CG1037" s="37" t="s">
        <v>279</v>
      </c>
      <c r="CH1037" s="28">
        <v>1662247</v>
      </c>
      <c r="CI1037" s="28">
        <v>7036673</v>
      </c>
      <c r="CJ1037">
        <v>61.54</v>
      </c>
      <c r="CK1037">
        <v>56.17</v>
      </c>
      <c r="CL1037">
        <v>5.3699999999999974</v>
      </c>
      <c r="CM1037">
        <v>5.3699999999999974</v>
      </c>
      <c r="CN1037">
        <v>26.869999999999997</v>
      </c>
      <c r="CO1037" s="38" t="s">
        <v>202</v>
      </c>
      <c r="CR1037" s="38" t="s">
        <v>202</v>
      </c>
      <c r="CS1037" s="38" t="s">
        <v>985</v>
      </c>
      <c r="CT1037" s="38" t="s">
        <v>977</v>
      </c>
      <c r="CU1037" s="38" t="s">
        <v>986</v>
      </c>
      <c r="CV1037" s="38" t="s">
        <v>987</v>
      </c>
      <c r="CW1037" s="38" t="s">
        <v>1484</v>
      </c>
      <c r="CX1037" s="38">
        <v>19890217</v>
      </c>
      <c r="CY1037" s="39" t="s">
        <v>202</v>
      </c>
      <c r="CZ1037" s="40">
        <v>0</v>
      </c>
      <c r="DA1037" s="35" t="s">
        <v>205</v>
      </c>
      <c r="DF1037" s="41">
        <v>3.7999999999999999E-2</v>
      </c>
      <c r="DP1037" s="42">
        <v>154</v>
      </c>
      <c r="DQ1037" s="42">
        <v>2057</v>
      </c>
      <c r="DR1037" s="42">
        <v>21738</v>
      </c>
      <c r="DS1037" s="35" t="s">
        <v>189</v>
      </c>
      <c r="DU1037" s="35" t="s">
        <v>4028</v>
      </c>
      <c r="DX1037" s="35" t="s">
        <v>651</v>
      </c>
      <c r="DY1037" s="35" t="s">
        <v>981</v>
      </c>
      <c r="EA1037" s="35" t="s">
        <v>207</v>
      </c>
      <c r="EC1037" s="35" t="s">
        <v>194</v>
      </c>
      <c r="EG1037" s="28">
        <v>327</v>
      </c>
      <c r="EH1037" s="28">
        <v>243</v>
      </c>
      <c r="EI1037" s="28">
        <v>147</v>
      </c>
      <c r="EJ1037" s="28">
        <v>158</v>
      </c>
      <c r="EK1037" s="28">
        <v>38.4</v>
      </c>
      <c r="EL1037" s="28">
        <v>11.3</v>
      </c>
      <c r="EM1037" s="44">
        <f t="shared" si="111"/>
        <v>29.427083333333336</v>
      </c>
      <c r="EN1037" s="28" t="s">
        <v>4026</v>
      </c>
      <c r="EO1037" s="33">
        <v>21738</v>
      </c>
      <c r="EP1037" s="33" t="s">
        <v>4026</v>
      </c>
    </row>
    <row r="1038" spans="2:146" x14ac:dyDescent="0.35">
      <c r="B1038" s="28">
        <v>1074</v>
      </c>
      <c r="C1038" s="28">
        <v>2057</v>
      </c>
      <c r="D1038" s="28">
        <v>34</v>
      </c>
      <c r="E1038" s="28" t="s">
        <v>645</v>
      </c>
      <c r="F1038" s="28" t="s">
        <v>645</v>
      </c>
      <c r="G1038" s="28" t="s">
        <v>645</v>
      </c>
      <c r="H1038" s="28" t="s">
        <v>4029</v>
      </c>
      <c r="I1038" s="28">
        <v>1</v>
      </c>
      <c r="J1038" s="28" t="s">
        <v>757</v>
      </c>
      <c r="K1038" s="28">
        <v>22</v>
      </c>
      <c r="L1038" s="28" t="s">
        <v>4025</v>
      </c>
      <c r="M1038" s="28" t="s">
        <v>4025</v>
      </c>
      <c r="N1038" s="29">
        <v>1464.78</v>
      </c>
      <c r="O1038" s="29">
        <v>2822.607</v>
      </c>
      <c r="P1038" s="28">
        <f t="shared" si="106"/>
        <v>56.17</v>
      </c>
      <c r="Q1038" s="28">
        <f t="shared" ref="Q1038:Q1069" si="112">(CN1038/O1038)*100</f>
        <v>0.95195682572883855</v>
      </c>
      <c r="R1038" s="28">
        <v>1662247</v>
      </c>
      <c r="S1038" s="28">
        <v>7036673</v>
      </c>
      <c r="T1038" s="28">
        <v>1</v>
      </c>
      <c r="U1038" s="28">
        <v>0.34399999999999997</v>
      </c>
      <c r="V1038" s="28">
        <v>1</v>
      </c>
      <c r="W1038" s="28">
        <v>0</v>
      </c>
      <c r="X1038" s="28">
        <f t="shared" si="107"/>
        <v>1.2690355329949239</v>
      </c>
      <c r="Y1038" s="28">
        <f t="shared" si="108"/>
        <v>5.112474437627812</v>
      </c>
      <c r="Z1038" s="28">
        <f t="shared" si="110"/>
        <v>2.1421319796954315</v>
      </c>
      <c r="AA1038" s="28">
        <v>1</v>
      </c>
      <c r="AB1038" s="30">
        <v>0.5</v>
      </c>
      <c r="AC1038" s="30">
        <v>3</v>
      </c>
      <c r="AD1038" s="31">
        <v>1</v>
      </c>
      <c r="AE1038" s="31">
        <v>365</v>
      </c>
      <c r="AF1038" s="31">
        <v>365</v>
      </c>
      <c r="AG1038" s="28">
        <v>337</v>
      </c>
      <c r="AH1038" s="28">
        <v>263</v>
      </c>
      <c r="AI1038" s="28">
        <v>178</v>
      </c>
      <c r="AJ1038" s="28">
        <v>187</v>
      </c>
      <c r="AK1038" s="28">
        <v>39.4</v>
      </c>
      <c r="AL1038" s="28">
        <v>9.7799999999999994</v>
      </c>
      <c r="AM1038" s="28">
        <f t="shared" si="109"/>
        <v>24.82233502538071</v>
      </c>
      <c r="AN1038" s="28">
        <v>21629</v>
      </c>
      <c r="AO1038" s="28" t="s">
        <v>4030</v>
      </c>
      <c r="AP1038" s="28">
        <v>5.2400000000000002E-2</v>
      </c>
      <c r="AQ1038" s="28">
        <v>0.81200000000000006</v>
      </c>
      <c r="AR1038" s="28">
        <v>8.3099999999999997E-3</v>
      </c>
      <c r="AS1038" s="28">
        <v>0</v>
      </c>
      <c r="AT1038" s="28">
        <v>0</v>
      </c>
      <c r="AU1038" s="28">
        <v>0.11700000000000001</v>
      </c>
      <c r="AV1038" s="28">
        <v>7.9900000000000006E-3</v>
      </c>
      <c r="AW1038" s="28">
        <v>1.9E-3</v>
      </c>
      <c r="AX1038" s="28">
        <v>2.1000000000000001E-4</v>
      </c>
      <c r="AY1038" s="28">
        <v>3420</v>
      </c>
      <c r="AZ1038" s="28">
        <v>2</v>
      </c>
      <c r="BA1038" s="28">
        <v>39</v>
      </c>
      <c r="BB1038" s="28">
        <v>12</v>
      </c>
      <c r="BC1038" s="28">
        <v>1</v>
      </c>
      <c r="BD1038" s="28">
        <v>1</v>
      </c>
      <c r="BE1038" s="28">
        <v>5</v>
      </c>
      <c r="BF1038" s="28">
        <v>0</v>
      </c>
      <c r="BG1038" s="28">
        <v>3</v>
      </c>
      <c r="BH1038" s="28">
        <v>0</v>
      </c>
      <c r="BI1038" s="28">
        <v>0</v>
      </c>
      <c r="BJ1038" s="28">
        <v>6</v>
      </c>
      <c r="BK1038" s="28" t="s">
        <v>491</v>
      </c>
      <c r="BL1038" s="28">
        <v>37</v>
      </c>
      <c r="BM1038" s="28">
        <v>0</v>
      </c>
      <c r="BN1038" s="28" t="s">
        <v>4027</v>
      </c>
      <c r="BS1038" s="32" t="s">
        <v>4030</v>
      </c>
      <c r="BT1038" t="s">
        <v>201</v>
      </c>
      <c r="BU1038">
        <v>1</v>
      </c>
      <c r="BV1038" s="33" t="s">
        <v>3709</v>
      </c>
      <c r="BX1038" s="34" t="s">
        <v>3834</v>
      </c>
      <c r="BY1038" s="35" t="s">
        <v>3712</v>
      </c>
      <c r="BZ1038" s="35" t="s">
        <v>3834</v>
      </c>
      <c r="CA1038" s="35" t="s">
        <v>187</v>
      </c>
      <c r="CB1038" s="35" t="s">
        <v>188</v>
      </c>
      <c r="CC1038" s="35">
        <v>1</v>
      </c>
      <c r="CD1038" s="28" t="s">
        <v>202</v>
      </c>
      <c r="CE1038" s="28">
        <v>1</v>
      </c>
      <c r="CF1038" s="36" t="s">
        <v>203</v>
      </c>
      <c r="CG1038" s="37" t="s">
        <v>279</v>
      </c>
      <c r="CH1038" s="28">
        <v>1662612</v>
      </c>
      <c r="CI1038" s="28">
        <v>7035447</v>
      </c>
      <c r="CJ1038">
        <v>56.17</v>
      </c>
      <c r="CK1038">
        <v>42.67</v>
      </c>
      <c r="CL1038">
        <v>13.5</v>
      </c>
      <c r="CM1038">
        <v>13.5</v>
      </c>
      <c r="CN1038">
        <v>26.869999999999997</v>
      </c>
      <c r="CO1038" s="38" t="s">
        <v>202</v>
      </c>
      <c r="CR1038" s="38" t="s">
        <v>202</v>
      </c>
      <c r="CS1038" s="38" t="s">
        <v>985</v>
      </c>
      <c r="CT1038" s="38" t="s">
        <v>977</v>
      </c>
      <c r="CU1038" s="38" t="s">
        <v>986</v>
      </c>
      <c r="CV1038" s="38" t="s">
        <v>987</v>
      </c>
      <c r="CW1038" s="38" t="s">
        <v>1484</v>
      </c>
      <c r="CX1038" s="38">
        <v>19890217</v>
      </c>
      <c r="CY1038" s="39" t="s">
        <v>202</v>
      </c>
      <c r="CZ1038" s="40">
        <v>0</v>
      </c>
      <c r="DA1038" s="35" t="s">
        <v>205</v>
      </c>
      <c r="DF1038" s="41">
        <v>3.5000000000000003E-2</v>
      </c>
      <c r="DI1038" s="41">
        <v>3.7999999999999999E-2</v>
      </c>
      <c r="DJ1038" s="41">
        <v>0.02</v>
      </c>
      <c r="DK1038" s="41">
        <v>0.28599999999999998</v>
      </c>
      <c r="DP1038" s="42">
        <v>1074</v>
      </c>
      <c r="DQ1038" s="42">
        <v>2057</v>
      </c>
      <c r="DR1038" s="42">
        <v>21629</v>
      </c>
      <c r="DS1038" s="35" t="s">
        <v>189</v>
      </c>
      <c r="DU1038" s="35" t="s">
        <v>4028</v>
      </c>
      <c r="DX1038" s="35" t="s">
        <v>651</v>
      </c>
      <c r="DY1038" s="35" t="s">
        <v>981</v>
      </c>
      <c r="EA1038" s="35" t="s">
        <v>207</v>
      </c>
      <c r="EC1038" s="35" t="s">
        <v>194</v>
      </c>
      <c r="EG1038" s="28">
        <v>329</v>
      </c>
      <c r="EH1038" s="28">
        <v>245</v>
      </c>
      <c r="EI1038" s="28">
        <v>148</v>
      </c>
      <c r="EJ1038" s="28">
        <v>159</v>
      </c>
      <c r="EK1038" s="28">
        <v>38.700000000000003</v>
      </c>
      <c r="EL1038" s="28">
        <v>11.4</v>
      </c>
      <c r="EM1038" s="44">
        <f t="shared" si="111"/>
        <v>29.457364341085267</v>
      </c>
      <c r="EN1038" s="28" t="s">
        <v>4030</v>
      </c>
      <c r="EO1038" s="33">
        <v>21629</v>
      </c>
      <c r="EP1038" s="33" t="s">
        <v>4030</v>
      </c>
    </row>
    <row r="1039" spans="2:146" x14ac:dyDescent="0.35">
      <c r="B1039" s="28">
        <v>1075</v>
      </c>
      <c r="C1039" s="28">
        <v>2057</v>
      </c>
      <c r="D1039" s="28">
        <v>34</v>
      </c>
      <c r="E1039" s="28" t="s">
        <v>645</v>
      </c>
      <c r="F1039" s="28" t="s">
        <v>645</v>
      </c>
      <c r="G1039" s="28" t="s">
        <v>645</v>
      </c>
      <c r="H1039" s="28" t="s">
        <v>238</v>
      </c>
      <c r="I1039" s="28">
        <v>1</v>
      </c>
      <c r="J1039" s="28" t="s">
        <v>757</v>
      </c>
      <c r="K1039" s="28">
        <v>22</v>
      </c>
      <c r="L1039" s="28" t="s">
        <v>4025</v>
      </c>
      <c r="M1039" s="28" t="s">
        <v>4025</v>
      </c>
      <c r="N1039" s="29">
        <v>761.98699999999997</v>
      </c>
      <c r="O1039" s="29">
        <v>2822.607</v>
      </c>
      <c r="P1039" s="28">
        <f t="shared" si="106"/>
        <v>42.67</v>
      </c>
      <c r="Q1039" s="28">
        <f t="shared" si="112"/>
        <v>0.95195682572883855</v>
      </c>
      <c r="R1039" s="28">
        <v>1662612</v>
      </c>
      <c r="S1039" s="28">
        <v>7035447</v>
      </c>
      <c r="T1039" s="28">
        <v>1</v>
      </c>
      <c r="U1039" s="28">
        <v>0.496</v>
      </c>
      <c r="V1039" s="28">
        <v>1</v>
      </c>
      <c r="W1039" s="28">
        <v>0</v>
      </c>
      <c r="X1039" s="28">
        <f t="shared" si="107"/>
        <v>1.2658227848101267</v>
      </c>
      <c r="Y1039" s="28">
        <f t="shared" si="108"/>
        <v>5.0761421319796955</v>
      </c>
      <c r="Z1039" s="28">
        <f t="shared" si="110"/>
        <v>2.5215189873417723</v>
      </c>
      <c r="AA1039" s="28">
        <v>1</v>
      </c>
      <c r="AB1039" s="30">
        <v>0.5</v>
      </c>
      <c r="AC1039" s="30">
        <v>3</v>
      </c>
      <c r="AD1039" s="31">
        <v>1</v>
      </c>
      <c r="AE1039" s="31">
        <v>365</v>
      </c>
      <c r="AF1039" s="31">
        <v>365</v>
      </c>
      <c r="AG1039" s="28">
        <v>337</v>
      </c>
      <c r="AH1039" s="28">
        <v>263</v>
      </c>
      <c r="AI1039" s="28">
        <v>178</v>
      </c>
      <c r="AJ1039" s="28">
        <v>187</v>
      </c>
      <c r="AK1039" s="28">
        <v>39.5</v>
      </c>
      <c r="AL1039" s="28">
        <v>9.85</v>
      </c>
      <c r="AM1039" s="28">
        <f t="shared" si="109"/>
        <v>24.936708860759495</v>
      </c>
      <c r="AN1039" s="28">
        <v>21598</v>
      </c>
      <c r="AO1039" s="28" t="s">
        <v>4031</v>
      </c>
      <c r="AP1039" s="28">
        <v>5.28E-2</v>
      </c>
      <c r="AQ1039" s="28">
        <v>0.81200000000000006</v>
      </c>
      <c r="AR1039" s="28">
        <v>8.3300000000000006E-3</v>
      </c>
      <c r="AS1039" s="28">
        <v>0</v>
      </c>
      <c r="AT1039" s="28">
        <v>0</v>
      </c>
      <c r="AU1039" s="28">
        <v>0.11700000000000001</v>
      </c>
      <c r="AV1039" s="28">
        <v>8.0300000000000007E-3</v>
      </c>
      <c r="AW1039" s="28">
        <v>1.9400000000000001E-3</v>
      </c>
      <c r="AX1039" s="28">
        <v>2.1000000000000001E-4</v>
      </c>
      <c r="AY1039" s="28">
        <v>3430</v>
      </c>
      <c r="AZ1039" s="28">
        <v>2</v>
      </c>
      <c r="BA1039" s="28">
        <v>39</v>
      </c>
      <c r="BB1039" s="28">
        <v>12</v>
      </c>
      <c r="BC1039" s="28">
        <v>1</v>
      </c>
      <c r="BD1039" s="28">
        <v>1</v>
      </c>
      <c r="BE1039" s="28">
        <v>5</v>
      </c>
      <c r="BF1039" s="28">
        <v>0</v>
      </c>
      <c r="BG1039" s="28">
        <v>3</v>
      </c>
      <c r="BH1039" s="28">
        <v>0</v>
      </c>
      <c r="BI1039" s="28">
        <v>0</v>
      </c>
      <c r="BJ1039" s="28">
        <v>6</v>
      </c>
      <c r="BK1039" s="28" t="s">
        <v>491</v>
      </c>
      <c r="BL1039" s="28">
        <v>37</v>
      </c>
      <c r="BM1039" s="28">
        <v>0</v>
      </c>
      <c r="BN1039" s="28" t="s">
        <v>4027</v>
      </c>
      <c r="BS1039" s="32" t="s">
        <v>4031</v>
      </c>
      <c r="BT1039" t="s">
        <v>201</v>
      </c>
      <c r="BU1039">
        <v>1</v>
      </c>
      <c r="BV1039" s="33" t="s">
        <v>3709</v>
      </c>
      <c r="BX1039" s="34" t="s">
        <v>3834</v>
      </c>
      <c r="BY1039" s="35" t="s">
        <v>3712</v>
      </c>
      <c r="BZ1039" s="35" t="s">
        <v>3834</v>
      </c>
      <c r="CA1039" s="35" t="s">
        <v>187</v>
      </c>
      <c r="CB1039" s="35" t="s">
        <v>188</v>
      </c>
      <c r="CC1039" s="35">
        <v>1</v>
      </c>
      <c r="CD1039" s="28" t="s">
        <v>202</v>
      </c>
      <c r="CE1039" s="28">
        <v>1</v>
      </c>
      <c r="CF1039" s="36" t="s">
        <v>203</v>
      </c>
      <c r="CG1039" s="37" t="s">
        <v>279</v>
      </c>
      <c r="CH1039" s="28">
        <v>1662890</v>
      </c>
      <c r="CI1039" s="28">
        <v>7034781</v>
      </c>
      <c r="CJ1039">
        <v>42.67</v>
      </c>
      <c r="CK1039">
        <v>34.67</v>
      </c>
      <c r="CL1039">
        <v>8</v>
      </c>
      <c r="CM1039">
        <v>8</v>
      </c>
      <c r="CN1039">
        <v>26.869999999999997</v>
      </c>
      <c r="CO1039" s="38" t="s">
        <v>202</v>
      </c>
      <c r="CR1039" s="38" t="s">
        <v>202</v>
      </c>
      <c r="CS1039" s="38" t="s">
        <v>985</v>
      </c>
      <c r="CT1039" s="38" t="s">
        <v>977</v>
      </c>
      <c r="CU1039" s="38" t="s">
        <v>986</v>
      </c>
      <c r="CV1039" s="38" t="s">
        <v>987</v>
      </c>
      <c r="CW1039" s="38" t="s">
        <v>1484</v>
      </c>
      <c r="CX1039" s="38">
        <v>19890217</v>
      </c>
      <c r="CY1039" s="39" t="s">
        <v>202</v>
      </c>
      <c r="CZ1039" s="40">
        <v>0</v>
      </c>
      <c r="DA1039" s="35" t="s">
        <v>205</v>
      </c>
      <c r="DF1039" s="41">
        <v>2E-3</v>
      </c>
      <c r="DI1039" s="41">
        <v>3.7999999999999999E-2</v>
      </c>
      <c r="DJ1039" s="41">
        <v>0.02</v>
      </c>
      <c r="DK1039" s="41">
        <v>0.28599999999999998</v>
      </c>
      <c r="DL1039" s="41">
        <v>3.5000000000000003E-2</v>
      </c>
      <c r="DM1039" s="41">
        <v>0.115</v>
      </c>
      <c r="DP1039" s="42">
        <v>1075</v>
      </c>
      <c r="DQ1039" s="42">
        <v>2057</v>
      </c>
      <c r="DR1039" s="42">
        <v>21598</v>
      </c>
      <c r="DS1039" s="35" t="s">
        <v>189</v>
      </c>
      <c r="DU1039" s="35" t="s">
        <v>4028</v>
      </c>
      <c r="DX1039" s="35" t="s">
        <v>651</v>
      </c>
      <c r="DY1039" s="35" t="s">
        <v>981</v>
      </c>
      <c r="EA1039" s="35" t="s">
        <v>207</v>
      </c>
      <c r="EC1039" s="35" t="s">
        <v>194</v>
      </c>
      <c r="EG1039" s="28">
        <v>329</v>
      </c>
      <c r="EH1039" s="28">
        <v>245</v>
      </c>
      <c r="EI1039" s="28">
        <v>148</v>
      </c>
      <c r="EJ1039" s="28">
        <v>159</v>
      </c>
      <c r="EK1039" s="28">
        <v>38.799999999999997</v>
      </c>
      <c r="EL1039" s="28">
        <v>11.5</v>
      </c>
      <c r="EM1039" s="44">
        <f t="shared" si="111"/>
        <v>29.63917525773196</v>
      </c>
      <c r="EN1039" s="28" t="s">
        <v>4031</v>
      </c>
      <c r="EO1039" s="33">
        <v>21598</v>
      </c>
      <c r="EP1039" s="33" t="s">
        <v>4031</v>
      </c>
    </row>
    <row r="1040" spans="2:146" x14ac:dyDescent="0.35">
      <c r="B1040" s="28">
        <v>98</v>
      </c>
      <c r="C1040" s="28">
        <v>2058</v>
      </c>
      <c r="D1040" s="28">
        <v>108</v>
      </c>
      <c r="E1040" s="28" t="s">
        <v>382</v>
      </c>
      <c r="F1040" s="28" t="s">
        <v>4032</v>
      </c>
      <c r="G1040" s="28" t="s">
        <v>4032</v>
      </c>
      <c r="H1040" s="28" t="s">
        <v>4033</v>
      </c>
      <c r="I1040" s="28">
        <v>3</v>
      </c>
      <c r="J1040" s="28" t="s">
        <v>386</v>
      </c>
      <c r="K1040" s="28">
        <v>17</v>
      </c>
      <c r="M1040" s="28" t="s">
        <v>1129</v>
      </c>
      <c r="N1040" s="29">
        <v>2283.0700000000002</v>
      </c>
      <c r="O1040" s="29">
        <v>8431.39</v>
      </c>
      <c r="P1040" s="28">
        <f t="shared" si="106"/>
        <v>234.46</v>
      </c>
      <c r="Q1040" s="28">
        <f t="shared" si="112"/>
        <v>1.1713371104883064</v>
      </c>
      <c r="R1040" s="28">
        <v>1384820</v>
      </c>
      <c r="S1040" s="28">
        <v>6653008</v>
      </c>
      <c r="T1040" s="28">
        <v>1</v>
      </c>
      <c r="U1040" s="28">
        <v>7.4288950000000006E-2</v>
      </c>
      <c r="V1040" s="28">
        <v>0</v>
      </c>
      <c r="W1040" s="28">
        <v>0</v>
      </c>
      <c r="X1040" s="28">
        <v>0</v>
      </c>
      <c r="Y1040" s="28">
        <v>0</v>
      </c>
      <c r="Z1040" s="28">
        <f t="shared" si="110"/>
        <v>9.2745255930087396</v>
      </c>
      <c r="AA1040" s="28">
        <v>1</v>
      </c>
      <c r="AB1040" s="30">
        <v>0</v>
      </c>
      <c r="AC1040" s="30">
        <v>0</v>
      </c>
      <c r="AG1040" s="28">
        <v>10.3</v>
      </c>
      <c r="AH1040" s="28">
        <v>7.81</v>
      </c>
      <c r="AI1040" s="28">
        <v>4.99</v>
      </c>
      <c r="AJ1040" s="28">
        <v>5.31</v>
      </c>
      <c r="AK1040" s="28">
        <v>0.80100000000000005</v>
      </c>
      <c r="AL1040" s="28">
        <v>1.9599999999999999E-2</v>
      </c>
      <c r="AM1040" s="28">
        <f t="shared" si="109"/>
        <v>2.4469413233458175</v>
      </c>
      <c r="AN1040" s="28">
        <v>9785</v>
      </c>
      <c r="AO1040" s="28" t="s">
        <v>4034</v>
      </c>
      <c r="AP1040" s="28">
        <v>0.14599999999999999</v>
      </c>
      <c r="AQ1040" s="28">
        <v>0.81100000000000005</v>
      </c>
      <c r="AR1040" s="28">
        <v>4.96E-3</v>
      </c>
      <c r="AS1040" s="28">
        <v>0</v>
      </c>
      <c r="AT1040" s="28">
        <v>0</v>
      </c>
      <c r="AU1040" s="28">
        <v>2.2200000000000001E-2</v>
      </c>
      <c r="AV1040" s="28">
        <v>1.6299999999999999E-3</v>
      </c>
      <c r="AW1040" s="28">
        <v>1.1599999999999999E-2</v>
      </c>
      <c r="AX1040" s="28">
        <v>2.0799999999999998E-3</v>
      </c>
      <c r="AY1040" s="28">
        <v>63.4</v>
      </c>
      <c r="AZ1040" s="28">
        <v>0</v>
      </c>
      <c r="BA1040" s="28">
        <v>12</v>
      </c>
      <c r="BB1040" s="28">
        <v>2</v>
      </c>
      <c r="BC1040" s="28">
        <v>7</v>
      </c>
      <c r="BD1040" s="28">
        <v>1</v>
      </c>
      <c r="BE1040" s="28">
        <v>1</v>
      </c>
      <c r="BF1040" s="28">
        <v>0</v>
      </c>
      <c r="BG1040" s="28">
        <v>2</v>
      </c>
      <c r="BH1040" s="28">
        <v>0</v>
      </c>
      <c r="BI1040" s="28">
        <v>0</v>
      </c>
      <c r="BJ1040" s="28">
        <v>19</v>
      </c>
      <c r="BK1040" s="28" t="s">
        <v>491</v>
      </c>
      <c r="BL1040" s="28">
        <v>58</v>
      </c>
      <c r="BM1040" s="28">
        <v>0</v>
      </c>
      <c r="BN1040" s="28" t="s">
        <v>4035</v>
      </c>
      <c r="BS1040" s="32" t="s">
        <v>4034</v>
      </c>
      <c r="BT1040" t="s">
        <v>201</v>
      </c>
      <c r="BU1040">
        <v>4</v>
      </c>
      <c r="BV1040" s="33" t="s">
        <v>3709</v>
      </c>
      <c r="BX1040" s="34" t="s">
        <v>4036</v>
      </c>
      <c r="BY1040" s="35" t="s">
        <v>3712</v>
      </c>
      <c r="BZ1040" s="35" t="s">
        <v>4036</v>
      </c>
      <c r="CA1040" s="35" t="s">
        <v>187</v>
      </c>
      <c r="CB1040" s="35" t="s">
        <v>188</v>
      </c>
      <c r="CC1040" s="35">
        <v>1</v>
      </c>
      <c r="CD1040" s="28" t="s">
        <v>202</v>
      </c>
      <c r="CE1040" s="28">
        <v>1</v>
      </c>
      <c r="CF1040" s="36" t="s">
        <v>718</v>
      </c>
      <c r="CG1040" s="37" t="s">
        <v>223</v>
      </c>
      <c r="CH1040" s="28">
        <v>1383999</v>
      </c>
      <c r="CI1040" s="28">
        <v>6653790</v>
      </c>
      <c r="CJ1040">
        <v>234.46</v>
      </c>
      <c r="CK1040">
        <v>216.78</v>
      </c>
      <c r="CL1040">
        <v>17.680000000000007</v>
      </c>
      <c r="CM1040">
        <v>17.680000000000007</v>
      </c>
      <c r="CN1040">
        <v>98.760000000000019</v>
      </c>
      <c r="CO1040" s="38" t="s">
        <v>189</v>
      </c>
      <c r="CP1040" s="38" t="s">
        <v>202</v>
      </c>
      <c r="CR1040" s="38" t="s">
        <v>202</v>
      </c>
      <c r="CY1040" s="39" t="s">
        <v>189</v>
      </c>
      <c r="CZ1040" s="40" t="s">
        <v>202</v>
      </c>
      <c r="DA1040" s="35" t="s">
        <v>205</v>
      </c>
      <c r="DF1040" s="41">
        <v>0.29799999999999999</v>
      </c>
      <c r="DG1040" s="41">
        <v>6147367</v>
      </c>
      <c r="DH1040" s="41">
        <v>24659325</v>
      </c>
      <c r="DP1040" s="42">
        <v>98</v>
      </c>
      <c r="DQ1040" s="42">
        <v>2058</v>
      </c>
      <c r="DR1040" s="42">
        <v>9785</v>
      </c>
      <c r="DS1040" s="35" t="s">
        <v>189</v>
      </c>
      <c r="DT1040" s="35" t="s">
        <v>191</v>
      </c>
      <c r="DU1040" s="35" t="s">
        <v>4037</v>
      </c>
      <c r="DX1040" s="35" t="s">
        <v>393</v>
      </c>
      <c r="EC1040" s="35" t="s">
        <v>194</v>
      </c>
      <c r="EG1040" s="28">
        <v>9.77</v>
      </c>
      <c r="EH1040" s="28">
        <v>7.32</v>
      </c>
      <c r="EI1040" s="28">
        <v>4.51</v>
      </c>
      <c r="EJ1040" s="28">
        <v>4.83</v>
      </c>
      <c r="EK1040" s="28">
        <v>0.80200000000000005</v>
      </c>
      <c r="EL1040" s="28">
        <v>8.2699999999999996E-2</v>
      </c>
      <c r="EM1040" s="44">
        <f t="shared" si="111"/>
        <v>10.311720698254364</v>
      </c>
      <c r="EN1040" s="28" t="s">
        <v>4034</v>
      </c>
      <c r="EO1040" s="33">
        <v>9785</v>
      </c>
      <c r="EP1040" s="33" t="s">
        <v>4034</v>
      </c>
    </row>
    <row r="1041" spans="2:146" x14ac:dyDescent="0.35">
      <c r="B1041" s="28">
        <v>1076</v>
      </c>
      <c r="C1041" s="28">
        <v>2058</v>
      </c>
      <c r="D1041" s="28">
        <v>108</v>
      </c>
      <c r="E1041" s="28" t="s">
        <v>382</v>
      </c>
      <c r="F1041" s="28" t="s">
        <v>4032</v>
      </c>
      <c r="G1041" s="28" t="s">
        <v>4032</v>
      </c>
      <c r="H1041" s="28" t="s">
        <v>4033</v>
      </c>
      <c r="I1041" s="28">
        <v>3</v>
      </c>
      <c r="J1041" s="28" t="s">
        <v>386</v>
      </c>
      <c r="K1041" s="28">
        <v>17</v>
      </c>
      <c r="M1041" s="28" t="s">
        <v>1129</v>
      </c>
      <c r="N1041" s="29">
        <v>1107.74</v>
      </c>
      <c r="O1041" s="29">
        <v>8431.39</v>
      </c>
      <c r="P1041" s="28">
        <f t="shared" si="106"/>
        <v>216.78</v>
      </c>
      <c r="Q1041" s="28">
        <f t="shared" si="112"/>
        <v>1.1713371104883064</v>
      </c>
      <c r="R1041" s="28">
        <v>1383999</v>
      </c>
      <c r="S1041" s="28">
        <v>6653790</v>
      </c>
      <c r="T1041" s="28">
        <v>1</v>
      </c>
      <c r="U1041" s="28">
        <v>0.111477806</v>
      </c>
      <c r="V1041" s="28">
        <v>0</v>
      </c>
      <c r="W1041" s="28">
        <v>0</v>
      </c>
      <c r="X1041" s="28">
        <v>0</v>
      </c>
      <c r="Y1041" s="28">
        <v>0</v>
      </c>
      <c r="Z1041" s="28">
        <f t="shared" si="110"/>
        <v>13.9173290886392</v>
      </c>
      <c r="AA1041" s="28">
        <v>1</v>
      </c>
      <c r="AB1041" s="30">
        <v>0</v>
      </c>
      <c r="AC1041" s="30">
        <v>0</v>
      </c>
      <c r="AG1041" s="28">
        <v>10.3</v>
      </c>
      <c r="AH1041" s="28">
        <v>7.81</v>
      </c>
      <c r="AI1041" s="28">
        <v>4.99</v>
      </c>
      <c r="AJ1041" s="28">
        <v>5.31</v>
      </c>
      <c r="AK1041" s="28">
        <v>0.80100000000000005</v>
      </c>
      <c r="AL1041" s="28">
        <v>1.9599999999999999E-2</v>
      </c>
      <c r="AM1041" s="28">
        <f t="shared" si="109"/>
        <v>2.4469413233458175</v>
      </c>
      <c r="AN1041" s="28">
        <v>9785</v>
      </c>
      <c r="AO1041" s="28" t="s">
        <v>4034</v>
      </c>
      <c r="AP1041" s="28">
        <v>0.14599999999999999</v>
      </c>
      <c r="AQ1041" s="28">
        <v>0.81100000000000005</v>
      </c>
      <c r="AR1041" s="28">
        <v>4.96E-3</v>
      </c>
      <c r="AS1041" s="28">
        <v>0</v>
      </c>
      <c r="AT1041" s="28">
        <v>0</v>
      </c>
      <c r="AU1041" s="28">
        <v>2.2200000000000001E-2</v>
      </c>
      <c r="AV1041" s="28">
        <v>1.6299999999999999E-3</v>
      </c>
      <c r="AW1041" s="28">
        <v>1.1599999999999999E-2</v>
      </c>
      <c r="AX1041" s="28">
        <v>2.0799999999999998E-3</v>
      </c>
      <c r="AY1041" s="28">
        <v>63.4</v>
      </c>
      <c r="AZ1041" s="28">
        <v>0</v>
      </c>
      <c r="BA1041" s="28">
        <v>12</v>
      </c>
      <c r="BB1041" s="28">
        <v>2</v>
      </c>
      <c r="BC1041" s="28">
        <v>7</v>
      </c>
      <c r="BD1041" s="28">
        <v>1</v>
      </c>
      <c r="BE1041" s="28">
        <v>1</v>
      </c>
      <c r="BF1041" s="28">
        <v>0</v>
      </c>
      <c r="BG1041" s="28">
        <v>2</v>
      </c>
      <c r="BH1041" s="28">
        <v>0</v>
      </c>
      <c r="BI1041" s="28">
        <v>0</v>
      </c>
      <c r="BJ1041" s="28">
        <v>19</v>
      </c>
      <c r="BK1041" s="28" t="s">
        <v>491</v>
      </c>
      <c r="BL1041" s="28">
        <v>58</v>
      </c>
      <c r="BM1041" s="28">
        <v>0</v>
      </c>
      <c r="BN1041" s="28" t="s">
        <v>4035</v>
      </c>
      <c r="BS1041" s="32" t="s">
        <v>4034</v>
      </c>
      <c r="BT1041" t="s">
        <v>201</v>
      </c>
      <c r="BU1041">
        <v>4</v>
      </c>
      <c r="BV1041" s="33" t="s">
        <v>3709</v>
      </c>
      <c r="BX1041" s="34" t="s">
        <v>4036</v>
      </c>
      <c r="BY1041" s="35" t="s">
        <v>3712</v>
      </c>
      <c r="BZ1041" s="35" t="s">
        <v>4036</v>
      </c>
      <c r="CA1041" s="35" t="s">
        <v>187</v>
      </c>
      <c r="CB1041" s="35" t="s">
        <v>188</v>
      </c>
      <c r="CC1041" s="35">
        <v>1</v>
      </c>
      <c r="CD1041" s="28" t="s">
        <v>202</v>
      </c>
      <c r="CE1041" s="28">
        <v>1</v>
      </c>
      <c r="CF1041" s="36" t="s">
        <v>718</v>
      </c>
      <c r="CG1041" s="37" t="s">
        <v>223</v>
      </c>
      <c r="CH1041" s="28">
        <v>1383165</v>
      </c>
      <c r="CI1041" s="28">
        <v>6654195</v>
      </c>
      <c r="CJ1041">
        <v>216.78</v>
      </c>
      <c r="CK1041">
        <v>183.91</v>
      </c>
      <c r="CL1041">
        <v>32.870000000000005</v>
      </c>
      <c r="CM1041">
        <v>32.870000000000005</v>
      </c>
      <c r="CN1041">
        <v>98.760000000000019</v>
      </c>
      <c r="CO1041" s="38" t="s">
        <v>189</v>
      </c>
      <c r="CP1041" s="38" t="s">
        <v>202</v>
      </c>
      <c r="CR1041" s="38" t="s">
        <v>202</v>
      </c>
      <c r="CY1041" s="39" t="s">
        <v>189</v>
      </c>
      <c r="CZ1041" s="40" t="s">
        <v>202</v>
      </c>
      <c r="DA1041" s="35" t="s">
        <v>205</v>
      </c>
      <c r="DF1041" s="41">
        <v>0.29799999999999999</v>
      </c>
      <c r="DG1041" s="41">
        <v>9224723</v>
      </c>
      <c r="DH1041" s="41">
        <v>24659325</v>
      </c>
      <c r="DP1041" s="42">
        <v>1076</v>
      </c>
      <c r="DQ1041" s="42">
        <v>2058</v>
      </c>
      <c r="DR1041" s="42">
        <v>9785</v>
      </c>
      <c r="DS1041" s="35" t="s">
        <v>189</v>
      </c>
      <c r="DT1041" s="35" t="s">
        <v>191</v>
      </c>
      <c r="DU1041" s="35" t="s">
        <v>4037</v>
      </c>
      <c r="DX1041" s="35" t="s">
        <v>393</v>
      </c>
      <c r="EC1041" s="35" t="s">
        <v>194</v>
      </c>
      <c r="EG1041" s="28">
        <v>9.77</v>
      </c>
      <c r="EH1041" s="28">
        <v>7.32</v>
      </c>
      <c r="EI1041" s="28">
        <v>4.51</v>
      </c>
      <c r="EJ1041" s="28">
        <v>4.83</v>
      </c>
      <c r="EK1041" s="28">
        <v>0.80200000000000005</v>
      </c>
      <c r="EL1041" s="28">
        <v>8.2699999999999996E-2</v>
      </c>
      <c r="EM1041" s="44">
        <f t="shared" si="111"/>
        <v>10.311720698254364</v>
      </c>
      <c r="EN1041" s="28" t="s">
        <v>4034</v>
      </c>
      <c r="EO1041" s="33">
        <v>9785</v>
      </c>
      <c r="EP1041" s="33" t="s">
        <v>4034</v>
      </c>
    </row>
    <row r="1042" spans="2:146" x14ac:dyDescent="0.35">
      <c r="B1042" s="28">
        <v>1077</v>
      </c>
      <c r="C1042" s="28">
        <v>2058</v>
      </c>
      <c r="D1042" s="28">
        <v>108</v>
      </c>
      <c r="E1042" s="28" t="s">
        <v>382</v>
      </c>
      <c r="F1042" s="28" t="s">
        <v>4032</v>
      </c>
      <c r="G1042" s="28" t="s">
        <v>4032</v>
      </c>
      <c r="H1042" s="28" t="s">
        <v>4033</v>
      </c>
      <c r="I1042" s="28">
        <v>3</v>
      </c>
      <c r="J1042" s="28" t="s">
        <v>386</v>
      </c>
      <c r="K1042" s="28">
        <v>17</v>
      </c>
      <c r="M1042" s="28" t="s">
        <v>1129</v>
      </c>
      <c r="N1042" s="29">
        <v>1802.03</v>
      </c>
      <c r="O1042" s="29">
        <v>8431.39</v>
      </c>
      <c r="P1042" s="28">
        <f t="shared" si="106"/>
        <v>183.91</v>
      </c>
      <c r="Q1042" s="28">
        <f t="shared" si="112"/>
        <v>1.1713371104883064</v>
      </c>
      <c r="R1042" s="28">
        <v>1383165</v>
      </c>
      <c r="S1042" s="28">
        <v>6654195</v>
      </c>
      <c r="T1042" s="28">
        <v>1</v>
      </c>
      <c r="U1042" s="28">
        <v>0.15216570800000001</v>
      </c>
      <c r="V1042" s="28">
        <v>0</v>
      </c>
      <c r="W1042" s="28">
        <v>0</v>
      </c>
      <c r="X1042" s="28">
        <v>0</v>
      </c>
      <c r="Y1042" s="28">
        <v>0</v>
      </c>
      <c r="Z1042" s="28">
        <f t="shared" si="110"/>
        <v>18.996967290886392</v>
      </c>
      <c r="AA1042" s="28">
        <v>1</v>
      </c>
      <c r="AB1042" s="30">
        <v>0</v>
      </c>
      <c r="AC1042" s="30">
        <v>0</v>
      </c>
      <c r="AG1042" s="28">
        <v>10.3</v>
      </c>
      <c r="AH1042" s="28">
        <v>7.81</v>
      </c>
      <c r="AI1042" s="28">
        <v>4.99</v>
      </c>
      <c r="AJ1042" s="28">
        <v>5.31</v>
      </c>
      <c r="AK1042" s="28">
        <v>0.80100000000000005</v>
      </c>
      <c r="AL1042" s="28">
        <v>1.9599999999999999E-2</v>
      </c>
      <c r="AM1042" s="28">
        <f t="shared" si="109"/>
        <v>2.4469413233458175</v>
      </c>
      <c r="AN1042" s="28">
        <v>9785</v>
      </c>
      <c r="AO1042" s="28" t="s">
        <v>4034</v>
      </c>
      <c r="AP1042" s="28">
        <v>0.14599999999999999</v>
      </c>
      <c r="AQ1042" s="28">
        <v>0.81100000000000005</v>
      </c>
      <c r="AR1042" s="28">
        <v>4.96E-3</v>
      </c>
      <c r="AS1042" s="28">
        <v>0</v>
      </c>
      <c r="AT1042" s="28">
        <v>0</v>
      </c>
      <c r="AU1042" s="28">
        <v>2.2200000000000001E-2</v>
      </c>
      <c r="AV1042" s="28">
        <v>1.6299999999999999E-3</v>
      </c>
      <c r="AW1042" s="28">
        <v>1.1599999999999999E-2</v>
      </c>
      <c r="AX1042" s="28">
        <v>2.0799999999999998E-3</v>
      </c>
      <c r="AY1042" s="28">
        <v>63.4</v>
      </c>
      <c r="AZ1042" s="28">
        <v>0</v>
      </c>
      <c r="BA1042" s="28">
        <v>12</v>
      </c>
      <c r="BB1042" s="28">
        <v>2</v>
      </c>
      <c r="BC1042" s="28">
        <v>7</v>
      </c>
      <c r="BD1042" s="28">
        <v>1</v>
      </c>
      <c r="BE1042" s="28">
        <v>1</v>
      </c>
      <c r="BF1042" s="28">
        <v>0</v>
      </c>
      <c r="BG1042" s="28">
        <v>2</v>
      </c>
      <c r="BH1042" s="28">
        <v>0</v>
      </c>
      <c r="BI1042" s="28">
        <v>0</v>
      </c>
      <c r="BJ1042" s="28">
        <v>19</v>
      </c>
      <c r="BK1042" s="28" t="s">
        <v>491</v>
      </c>
      <c r="BL1042" s="28">
        <v>58</v>
      </c>
      <c r="BM1042" s="28">
        <v>0</v>
      </c>
      <c r="BN1042" s="28" t="s">
        <v>4035</v>
      </c>
      <c r="BS1042" s="32" t="s">
        <v>4034</v>
      </c>
      <c r="BT1042" t="s">
        <v>201</v>
      </c>
      <c r="BU1042">
        <v>4</v>
      </c>
      <c r="BV1042" s="33" t="s">
        <v>3709</v>
      </c>
      <c r="BX1042" s="34" t="s">
        <v>4036</v>
      </c>
      <c r="BY1042" s="35" t="s">
        <v>3712</v>
      </c>
      <c r="BZ1042" s="35" t="s">
        <v>4036</v>
      </c>
      <c r="CA1042" s="35" t="s">
        <v>187</v>
      </c>
      <c r="CB1042" s="35" t="s">
        <v>188</v>
      </c>
      <c r="CC1042" s="35">
        <v>1</v>
      </c>
      <c r="CD1042" s="28" t="s">
        <v>202</v>
      </c>
      <c r="CE1042" s="28">
        <v>1</v>
      </c>
      <c r="CF1042" s="36" t="s">
        <v>718</v>
      </c>
      <c r="CG1042" s="37" t="s">
        <v>223</v>
      </c>
      <c r="CH1042" s="28">
        <v>1382395</v>
      </c>
      <c r="CI1042" s="28">
        <v>6655664</v>
      </c>
      <c r="CJ1042">
        <v>183.91</v>
      </c>
      <c r="CK1042">
        <v>169.74</v>
      </c>
      <c r="CL1042">
        <v>14.169999999999987</v>
      </c>
      <c r="CM1042">
        <v>14.169999999999987</v>
      </c>
      <c r="CN1042">
        <v>98.760000000000019</v>
      </c>
      <c r="CO1042" s="38" t="s">
        <v>189</v>
      </c>
      <c r="CP1042" s="38" t="s">
        <v>202</v>
      </c>
      <c r="CR1042" s="38" t="s">
        <v>202</v>
      </c>
      <c r="CY1042" s="39" t="s">
        <v>189</v>
      </c>
      <c r="CZ1042" s="40" t="s">
        <v>202</v>
      </c>
      <c r="DA1042" s="35" t="s">
        <v>205</v>
      </c>
      <c r="DF1042" s="41">
        <v>0.29799999999999999</v>
      </c>
      <c r="DG1042" s="41">
        <v>12591623</v>
      </c>
      <c r="DH1042" s="41">
        <v>24659325</v>
      </c>
      <c r="DP1042" s="42">
        <v>1077</v>
      </c>
      <c r="DQ1042" s="42">
        <v>2058</v>
      </c>
      <c r="DR1042" s="42">
        <v>9785</v>
      </c>
      <c r="DS1042" s="35" t="s">
        <v>189</v>
      </c>
      <c r="DT1042" s="35" t="s">
        <v>191</v>
      </c>
      <c r="DU1042" s="35" t="s">
        <v>4037</v>
      </c>
      <c r="DX1042" s="35" t="s">
        <v>393</v>
      </c>
      <c r="EC1042" s="35" t="s">
        <v>194</v>
      </c>
      <c r="EG1042" s="28">
        <v>9.77</v>
      </c>
      <c r="EH1042" s="28">
        <v>7.32</v>
      </c>
      <c r="EI1042" s="28">
        <v>4.51</v>
      </c>
      <c r="EJ1042" s="28">
        <v>4.83</v>
      </c>
      <c r="EK1042" s="28">
        <v>0.80200000000000005</v>
      </c>
      <c r="EL1042" s="28">
        <v>8.2699999999999996E-2</v>
      </c>
      <c r="EM1042" s="44">
        <f t="shared" si="111"/>
        <v>10.311720698254364</v>
      </c>
      <c r="EN1042" s="28" t="s">
        <v>4034</v>
      </c>
      <c r="EO1042" s="33">
        <v>9785</v>
      </c>
      <c r="EP1042" s="33" t="s">
        <v>4034</v>
      </c>
    </row>
    <row r="1043" spans="2:146" x14ac:dyDescent="0.35">
      <c r="B1043" s="28">
        <v>1078</v>
      </c>
      <c r="C1043" s="28">
        <v>2058</v>
      </c>
      <c r="D1043" s="28">
        <v>108</v>
      </c>
      <c r="E1043" s="28" t="s">
        <v>382</v>
      </c>
      <c r="F1043" s="28" t="s">
        <v>4032</v>
      </c>
      <c r="G1043" s="28" t="s">
        <v>4032</v>
      </c>
      <c r="H1043" s="28" t="s">
        <v>4033</v>
      </c>
      <c r="I1043" s="28">
        <v>3</v>
      </c>
      <c r="J1043" s="28" t="s">
        <v>386</v>
      </c>
      <c r="K1043" s="28">
        <v>17</v>
      </c>
      <c r="M1043" s="28" t="s">
        <v>1129</v>
      </c>
      <c r="N1043" s="29">
        <v>3238.55</v>
      </c>
      <c r="O1043" s="29">
        <v>8431.39</v>
      </c>
      <c r="P1043" s="28">
        <f t="shared" si="106"/>
        <v>169.74</v>
      </c>
      <c r="Q1043" s="28">
        <f t="shared" si="112"/>
        <v>1.1713371104883064</v>
      </c>
      <c r="R1043" s="28">
        <v>1382395</v>
      </c>
      <c r="S1043" s="28">
        <v>6655664</v>
      </c>
      <c r="T1043" s="28">
        <v>1</v>
      </c>
      <c r="U1043" s="28">
        <v>0.21705312900000001</v>
      </c>
      <c r="V1043" s="28">
        <v>0</v>
      </c>
      <c r="W1043" s="28">
        <v>0</v>
      </c>
      <c r="X1043" s="28">
        <v>0</v>
      </c>
      <c r="Y1043" s="28">
        <v>0</v>
      </c>
      <c r="Z1043" s="28">
        <f t="shared" si="110"/>
        <v>27.097768913857678</v>
      </c>
      <c r="AA1043" s="28">
        <v>1</v>
      </c>
      <c r="AB1043" s="30">
        <v>0</v>
      </c>
      <c r="AC1043" s="30">
        <v>0</v>
      </c>
      <c r="AG1043" s="28">
        <v>10.3</v>
      </c>
      <c r="AH1043" s="28">
        <v>7.81</v>
      </c>
      <c r="AI1043" s="28">
        <v>4.99</v>
      </c>
      <c r="AJ1043" s="28">
        <v>5.31</v>
      </c>
      <c r="AK1043" s="28">
        <v>0.80100000000000005</v>
      </c>
      <c r="AL1043" s="28">
        <v>1.9599999999999999E-2</v>
      </c>
      <c r="AM1043" s="28">
        <f t="shared" si="109"/>
        <v>2.4469413233458175</v>
      </c>
      <c r="AN1043" s="28">
        <v>9785</v>
      </c>
      <c r="AO1043" s="28" t="s">
        <v>4034</v>
      </c>
      <c r="AP1043" s="28">
        <v>0.14599999999999999</v>
      </c>
      <c r="AQ1043" s="28">
        <v>0.81100000000000005</v>
      </c>
      <c r="AR1043" s="28">
        <v>4.96E-3</v>
      </c>
      <c r="AS1043" s="28">
        <v>0</v>
      </c>
      <c r="AT1043" s="28">
        <v>0</v>
      </c>
      <c r="AU1043" s="28">
        <v>2.2200000000000001E-2</v>
      </c>
      <c r="AV1043" s="28">
        <v>1.6299999999999999E-3</v>
      </c>
      <c r="AW1043" s="28">
        <v>1.1599999999999999E-2</v>
      </c>
      <c r="AX1043" s="28">
        <v>2.0799999999999998E-3</v>
      </c>
      <c r="AY1043" s="28">
        <v>63.4</v>
      </c>
      <c r="AZ1043" s="28">
        <v>0</v>
      </c>
      <c r="BA1043" s="28">
        <v>12</v>
      </c>
      <c r="BB1043" s="28">
        <v>2</v>
      </c>
      <c r="BC1043" s="28">
        <v>7</v>
      </c>
      <c r="BD1043" s="28">
        <v>1</v>
      </c>
      <c r="BE1043" s="28">
        <v>1</v>
      </c>
      <c r="BF1043" s="28">
        <v>0</v>
      </c>
      <c r="BG1043" s="28">
        <v>2</v>
      </c>
      <c r="BH1043" s="28">
        <v>0</v>
      </c>
      <c r="BI1043" s="28">
        <v>0</v>
      </c>
      <c r="BJ1043" s="28">
        <v>19</v>
      </c>
      <c r="BK1043" s="28" t="s">
        <v>491</v>
      </c>
      <c r="BL1043" s="28">
        <v>58</v>
      </c>
      <c r="BM1043" s="28">
        <v>0</v>
      </c>
      <c r="BN1043" s="28" t="s">
        <v>4035</v>
      </c>
      <c r="BS1043" s="32" t="s">
        <v>4034</v>
      </c>
      <c r="BT1043" t="s">
        <v>201</v>
      </c>
      <c r="BU1043">
        <v>4</v>
      </c>
      <c r="BV1043" s="33" t="s">
        <v>3709</v>
      </c>
      <c r="BX1043" s="34" t="s">
        <v>4036</v>
      </c>
      <c r="BY1043" s="35" t="s">
        <v>3712</v>
      </c>
      <c r="BZ1043" s="35" t="s">
        <v>4036</v>
      </c>
      <c r="CA1043" s="35" t="s">
        <v>187</v>
      </c>
      <c r="CB1043" s="35" t="s">
        <v>188</v>
      </c>
      <c r="CC1043" s="35">
        <v>1</v>
      </c>
      <c r="CD1043" s="28" t="s">
        <v>202</v>
      </c>
      <c r="CE1043" s="28">
        <v>1</v>
      </c>
      <c r="CF1043" s="36" t="s">
        <v>718</v>
      </c>
      <c r="CG1043" s="37" t="s">
        <v>223</v>
      </c>
      <c r="CH1043" s="28">
        <v>1381555</v>
      </c>
      <c r="CI1043" s="28">
        <v>6658089</v>
      </c>
      <c r="CJ1043">
        <v>169.74</v>
      </c>
      <c r="CK1043">
        <v>135.69999999999999</v>
      </c>
      <c r="CL1043">
        <v>34.04000000000002</v>
      </c>
      <c r="CM1043">
        <v>34.04000000000002</v>
      </c>
      <c r="CN1043">
        <v>98.760000000000019</v>
      </c>
      <c r="CO1043" s="38" t="s">
        <v>189</v>
      </c>
      <c r="CP1043" s="38" t="s">
        <v>202</v>
      </c>
      <c r="CR1043" s="38" t="s">
        <v>202</v>
      </c>
      <c r="CY1043" s="39" t="s">
        <v>189</v>
      </c>
      <c r="CZ1043" s="40" t="s">
        <v>202</v>
      </c>
      <c r="DA1043" s="35" t="s">
        <v>205</v>
      </c>
      <c r="DF1043" s="41">
        <v>0.29799999999999999</v>
      </c>
      <c r="DG1043" s="41">
        <v>17961019</v>
      </c>
      <c r="DH1043" s="41">
        <v>24659325</v>
      </c>
      <c r="DP1043" s="42">
        <v>1078</v>
      </c>
      <c r="DQ1043" s="42">
        <v>2058</v>
      </c>
      <c r="DR1043" s="42">
        <v>9785</v>
      </c>
      <c r="DS1043" s="35" t="s">
        <v>189</v>
      </c>
      <c r="DT1043" s="35" t="s">
        <v>191</v>
      </c>
      <c r="DU1043" s="35" t="s">
        <v>4037</v>
      </c>
      <c r="DX1043" s="35" t="s">
        <v>393</v>
      </c>
      <c r="EC1043" s="35" t="s">
        <v>194</v>
      </c>
      <c r="EG1043" s="28">
        <v>9.77</v>
      </c>
      <c r="EH1043" s="28">
        <v>7.32</v>
      </c>
      <c r="EI1043" s="28">
        <v>4.51</v>
      </c>
      <c r="EJ1043" s="28">
        <v>4.83</v>
      </c>
      <c r="EK1043" s="28">
        <v>0.80200000000000005</v>
      </c>
      <c r="EL1043" s="28">
        <v>8.2699999999999996E-2</v>
      </c>
      <c r="EM1043" s="44">
        <f t="shared" si="111"/>
        <v>10.311720698254364</v>
      </c>
      <c r="EN1043" s="28" t="s">
        <v>4034</v>
      </c>
      <c r="EO1043" s="33">
        <v>9785</v>
      </c>
      <c r="EP1043" s="33" t="s">
        <v>4034</v>
      </c>
    </row>
    <row r="1044" spans="2:146" x14ac:dyDescent="0.35">
      <c r="B1044" s="28">
        <v>42</v>
      </c>
      <c r="C1044" s="28">
        <v>2059</v>
      </c>
      <c r="D1044" s="28">
        <v>40</v>
      </c>
      <c r="E1044" s="28" t="s">
        <v>413</v>
      </c>
      <c r="F1044" s="28" t="s">
        <v>4038</v>
      </c>
      <c r="G1044" s="28" t="s">
        <v>4039</v>
      </c>
      <c r="H1044" s="28" t="s">
        <v>4040</v>
      </c>
      <c r="I1044" s="28">
        <v>3</v>
      </c>
      <c r="J1044" s="28" t="s">
        <v>417</v>
      </c>
      <c r="K1044" s="28">
        <v>23</v>
      </c>
      <c r="L1044" s="28" t="s">
        <v>4041</v>
      </c>
      <c r="M1044" s="28" t="s">
        <v>4041</v>
      </c>
      <c r="N1044" s="29">
        <v>1324.83</v>
      </c>
      <c r="O1044" s="29">
        <v>5922.47</v>
      </c>
      <c r="P1044" s="28">
        <f t="shared" si="106"/>
        <v>576.66</v>
      </c>
      <c r="Q1044" s="28">
        <f t="shared" si="112"/>
        <v>4.0322703196470382</v>
      </c>
      <c r="R1044" s="28">
        <v>1388619</v>
      </c>
      <c r="S1044" s="28">
        <v>7072209</v>
      </c>
      <c r="T1044" s="28">
        <v>1</v>
      </c>
      <c r="U1044" s="28">
        <v>2.5560395999999999E-2</v>
      </c>
      <c r="V1044" s="28">
        <v>1</v>
      </c>
      <c r="W1044" s="28">
        <v>1</v>
      </c>
      <c r="X1044" s="28">
        <v>0</v>
      </c>
      <c r="Y1044" s="28">
        <v>0</v>
      </c>
      <c r="Z1044" s="28">
        <f t="shared" si="110"/>
        <v>0.56674935698447892</v>
      </c>
      <c r="AA1044" s="28">
        <v>1</v>
      </c>
      <c r="AB1044" s="30">
        <v>0</v>
      </c>
      <c r="AC1044" s="30">
        <v>1</v>
      </c>
      <c r="AD1044" s="31">
        <v>121</v>
      </c>
      <c r="AE1044" s="31">
        <v>305</v>
      </c>
      <c r="AF1044" s="31">
        <f t="shared" ref="AF1044:AF1053" si="113">AE1044-AD1044</f>
        <v>184</v>
      </c>
      <c r="AG1044" s="28">
        <v>13.2</v>
      </c>
      <c r="AH1044" s="28">
        <v>11.3</v>
      </c>
      <c r="AI1044" s="28">
        <v>9.24</v>
      </c>
      <c r="AJ1044" s="28">
        <v>9.4700000000000006</v>
      </c>
      <c r="AK1044" s="28">
        <v>4.51</v>
      </c>
      <c r="AL1044" s="28">
        <v>1.4</v>
      </c>
      <c r="AM1044" s="28">
        <f t="shared" si="109"/>
        <v>31.042128603104214</v>
      </c>
      <c r="AN1044" s="28">
        <v>23144</v>
      </c>
      <c r="AO1044" s="28" t="s">
        <v>4042</v>
      </c>
      <c r="AP1044" s="28">
        <v>0.151</v>
      </c>
      <c r="AQ1044" s="28">
        <v>0.151</v>
      </c>
      <c r="AR1044" s="28">
        <v>0.59199999999999997</v>
      </c>
      <c r="AS1044" s="28">
        <v>5.5E-2</v>
      </c>
      <c r="AT1044" s="28">
        <v>0</v>
      </c>
      <c r="AU1044" s="28">
        <v>5.0900000000000001E-2</v>
      </c>
      <c r="AV1044" s="28">
        <v>0</v>
      </c>
      <c r="AW1044" s="28">
        <v>0</v>
      </c>
      <c r="AX1044" s="28">
        <v>2.5000000000000001E-4</v>
      </c>
      <c r="AY1044" s="28">
        <v>193</v>
      </c>
      <c r="AZ1044" s="28">
        <v>5</v>
      </c>
      <c r="BA1044" s="28">
        <v>24</v>
      </c>
      <c r="BB1044" s="28">
        <v>0</v>
      </c>
      <c r="BC1044" s="28">
        <v>7</v>
      </c>
      <c r="BD1044" s="28">
        <v>0</v>
      </c>
      <c r="BE1044" s="28">
        <v>8</v>
      </c>
      <c r="BF1044" s="28">
        <v>0</v>
      </c>
      <c r="BG1044" s="28">
        <v>1</v>
      </c>
      <c r="BH1044" s="28">
        <v>0</v>
      </c>
      <c r="BI1044" s="28">
        <v>0</v>
      </c>
      <c r="BJ1044" s="28">
        <v>0</v>
      </c>
      <c r="BK1044" s="28" t="s">
        <v>199</v>
      </c>
      <c r="BL1044" s="28">
        <v>92</v>
      </c>
      <c r="BM1044" s="28">
        <v>0</v>
      </c>
      <c r="BN1044" s="28" t="s">
        <v>544</v>
      </c>
      <c r="BS1044" s="32" t="s">
        <v>4042</v>
      </c>
      <c r="BT1044" t="s">
        <v>201</v>
      </c>
      <c r="BU1044">
        <v>3</v>
      </c>
      <c r="BV1044" s="33" t="s">
        <v>3709</v>
      </c>
      <c r="BX1044" s="34" t="s">
        <v>3834</v>
      </c>
      <c r="BY1044" s="35" t="s">
        <v>3712</v>
      </c>
      <c r="BZ1044" s="35" t="s">
        <v>3834</v>
      </c>
      <c r="CA1044" s="35" t="s">
        <v>187</v>
      </c>
      <c r="CB1044" s="35" t="s">
        <v>188</v>
      </c>
      <c r="CC1044" s="35">
        <v>1</v>
      </c>
      <c r="CD1044" s="28" t="s">
        <v>202</v>
      </c>
      <c r="CE1044" s="28">
        <v>1</v>
      </c>
      <c r="CF1044" s="36" t="s">
        <v>203</v>
      </c>
      <c r="CG1044" s="37" t="s">
        <v>223</v>
      </c>
      <c r="CH1044" s="28">
        <v>1388485</v>
      </c>
      <c r="CI1044" s="28">
        <v>7073409</v>
      </c>
      <c r="CJ1044">
        <v>511.73</v>
      </c>
      <c r="CK1044">
        <v>576.66</v>
      </c>
      <c r="CL1044">
        <v>-64.92999999999995</v>
      </c>
      <c r="CM1044">
        <v>64.92999999999995</v>
      </c>
      <c r="CN1044">
        <v>238.80999999999995</v>
      </c>
      <c r="CO1044" s="38" t="s">
        <v>4043</v>
      </c>
      <c r="CP1044" s="38" t="s">
        <v>4044</v>
      </c>
      <c r="CR1044" s="38" t="s">
        <v>4045</v>
      </c>
      <c r="CS1044" s="38" t="s">
        <v>421</v>
      </c>
      <c r="CT1044" s="38" t="s">
        <v>4046</v>
      </c>
      <c r="CU1044" s="38" t="s">
        <v>1208</v>
      </c>
      <c r="CV1044" s="38" t="s">
        <v>1053</v>
      </c>
      <c r="CW1044" s="38" t="s">
        <v>138</v>
      </c>
      <c r="CY1044" s="39" t="s">
        <v>4043</v>
      </c>
      <c r="CZ1044" s="40" t="s">
        <v>4044</v>
      </c>
      <c r="DA1044" s="35" t="s">
        <v>205</v>
      </c>
      <c r="DF1044" s="41">
        <v>0.159</v>
      </c>
      <c r="DG1044" s="41">
        <v>1501187</v>
      </c>
      <c r="DH1044" s="41">
        <v>9338225</v>
      </c>
      <c r="DP1044" s="42">
        <v>42</v>
      </c>
      <c r="DQ1044" s="42">
        <v>2059</v>
      </c>
      <c r="DR1044" s="42">
        <v>23144</v>
      </c>
      <c r="DS1044" s="35" t="s">
        <v>189</v>
      </c>
      <c r="DT1044" s="35">
        <v>16</v>
      </c>
      <c r="DU1044" s="35" t="s">
        <v>4047</v>
      </c>
      <c r="DX1044" s="35" t="s">
        <v>981</v>
      </c>
      <c r="DY1044" s="35" t="s">
        <v>425</v>
      </c>
      <c r="EC1044" s="35" t="s">
        <v>194</v>
      </c>
      <c r="EG1044" s="28">
        <v>2.06</v>
      </c>
      <c r="EH1044" s="28">
        <v>1.62</v>
      </c>
      <c r="EI1044" s="28">
        <v>1.1200000000000001</v>
      </c>
      <c r="EJ1044" s="28">
        <v>1.18</v>
      </c>
      <c r="EK1044" s="28">
        <v>0.23699999999999999</v>
      </c>
      <c r="EL1044" s="28">
        <v>4.6199999999999998E-2</v>
      </c>
      <c r="EM1044" s="44">
        <f t="shared" si="111"/>
        <v>19.49367088607595</v>
      </c>
      <c r="EN1044" s="28" t="s">
        <v>4042</v>
      </c>
      <c r="EO1044" s="33">
        <v>23144</v>
      </c>
      <c r="EP1044" s="33" t="s">
        <v>4042</v>
      </c>
    </row>
    <row r="1045" spans="2:146" x14ac:dyDescent="0.35">
      <c r="B1045" s="28">
        <v>1082</v>
      </c>
      <c r="C1045" s="28">
        <v>2059</v>
      </c>
      <c r="D1045" s="28">
        <v>40</v>
      </c>
      <c r="E1045" s="28" t="s">
        <v>413</v>
      </c>
      <c r="F1045" s="28" t="s">
        <v>4038</v>
      </c>
      <c r="G1045" s="28" t="s">
        <v>4039</v>
      </c>
      <c r="H1045" s="28" t="s">
        <v>4040</v>
      </c>
      <c r="I1045" s="28">
        <v>3</v>
      </c>
      <c r="J1045" s="28" t="s">
        <v>417</v>
      </c>
      <c r="K1045" s="28">
        <v>23</v>
      </c>
      <c r="L1045" s="28" t="s">
        <v>4041</v>
      </c>
      <c r="M1045" s="28" t="s">
        <v>4041</v>
      </c>
      <c r="N1045" s="29">
        <v>3006.57</v>
      </c>
      <c r="O1045" s="29">
        <v>5922.47</v>
      </c>
      <c r="P1045" s="28">
        <f t="shared" si="106"/>
        <v>511.73</v>
      </c>
      <c r="Q1045" s="28">
        <f t="shared" si="112"/>
        <v>4.0322703196470382</v>
      </c>
      <c r="R1045" s="28">
        <v>1390287</v>
      </c>
      <c r="S1045" s="28">
        <v>7070094</v>
      </c>
      <c r="T1045" s="28">
        <v>1</v>
      </c>
      <c r="U1045" s="28">
        <v>0.107330519</v>
      </c>
      <c r="V1045" s="28">
        <v>1</v>
      </c>
      <c r="W1045" s="28">
        <v>1</v>
      </c>
      <c r="X1045" s="28">
        <v>0</v>
      </c>
      <c r="Y1045" s="28">
        <v>0</v>
      </c>
      <c r="Z1045" s="28">
        <f t="shared" si="110"/>
        <v>2.3798341241685144</v>
      </c>
      <c r="AA1045" s="28">
        <v>1</v>
      </c>
      <c r="AB1045" s="30">
        <v>0</v>
      </c>
      <c r="AC1045" s="30">
        <v>1</v>
      </c>
      <c r="AD1045" s="31">
        <v>121</v>
      </c>
      <c r="AE1045" s="31">
        <v>305</v>
      </c>
      <c r="AF1045" s="31">
        <f t="shared" si="113"/>
        <v>184</v>
      </c>
      <c r="AG1045" s="28">
        <v>13.2</v>
      </c>
      <c r="AH1045" s="28">
        <v>11.3</v>
      </c>
      <c r="AI1045" s="28">
        <v>9.24</v>
      </c>
      <c r="AJ1045" s="28">
        <v>9.4700000000000006</v>
      </c>
      <c r="AK1045" s="28">
        <v>4.51</v>
      </c>
      <c r="AL1045" s="28">
        <v>1.4</v>
      </c>
      <c r="AM1045" s="28">
        <f t="shared" si="109"/>
        <v>31.042128603104214</v>
      </c>
      <c r="AN1045" s="28">
        <v>23144</v>
      </c>
      <c r="AO1045" s="28" t="s">
        <v>4042</v>
      </c>
      <c r="AP1045" s="28">
        <v>0.151</v>
      </c>
      <c r="AQ1045" s="28">
        <v>0.151</v>
      </c>
      <c r="AR1045" s="28">
        <v>0.59199999999999997</v>
      </c>
      <c r="AS1045" s="28">
        <v>5.5E-2</v>
      </c>
      <c r="AT1045" s="28">
        <v>0</v>
      </c>
      <c r="AU1045" s="28">
        <v>5.0900000000000001E-2</v>
      </c>
      <c r="AV1045" s="28">
        <v>0</v>
      </c>
      <c r="AW1045" s="28">
        <v>0</v>
      </c>
      <c r="AX1045" s="28">
        <v>2.5000000000000001E-4</v>
      </c>
      <c r="AY1045" s="28">
        <v>193</v>
      </c>
      <c r="AZ1045" s="28">
        <v>5</v>
      </c>
      <c r="BA1045" s="28">
        <v>24</v>
      </c>
      <c r="BB1045" s="28">
        <v>0</v>
      </c>
      <c r="BC1045" s="28">
        <v>7</v>
      </c>
      <c r="BD1045" s="28">
        <v>0</v>
      </c>
      <c r="BE1045" s="28">
        <v>8</v>
      </c>
      <c r="BF1045" s="28">
        <v>0</v>
      </c>
      <c r="BG1045" s="28">
        <v>1</v>
      </c>
      <c r="BH1045" s="28">
        <v>0</v>
      </c>
      <c r="BI1045" s="28">
        <v>0</v>
      </c>
      <c r="BJ1045" s="28">
        <v>0</v>
      </c>
      <c r="BK1045" s="28" t="s">
        <v>199</v>
      </c>
      <c r="BL1045" s="28">
        <v>92</v>
      </c>
      <c r="BM1045" s="28">
        <v>0</v>
      </c>
      <c r="BN1045" s="28" t="s">
        <v>544</v>
      </c>
      <c r="BS1045" s="32" t="s">
        <v>4042</v>
      </c>
      <c r="BT1045" t="s">
        <v>201</v>
      </c>
      <c r="BU1045">
        <v>3</v>
      </c>
      <c r="BV1045" s="33" t="s">
        <v>3709</v>
      </c>
      <c r="BX1045" s="34" t="s">
        <v>3834</v>
      </c>
      <c r="BY1045" s="35" t="s">
        <v>3712</v>
      </c>
      <c r="BZ1045" s="35" t="s">
        <v>3834</v>
      </c>
      <c r="CA1045" s="35" t="s">
        <v>187</v>
      </c>
      <c r="CB1045" s="35" t="s">
        <v>188</v>
      </c>
      <c r="CC1045" s="35">
        <v>1</v>
      </c>
      <c r="CD1045" s="28" t="s">
        <v>202</v>
      </c>
      <c r="CE1045" s="28">
        <v>1</v>
      </c>
      <c r="CF1045" s="36" t="s">
        <v>203</v>
      </c>
      <c r="CG1045" s="37" t="s">
        <v>223</v>
      </c>
      <c r="CH1045" s="28">
        <v>1388619</v>
      </c>
      <c r="CI1045" s="28">
        <v>7072209</v>
      </c>
      <c r="CJ1045">
        <v>396.83</v>
      </c>
      <c r="CK1045">
        <v>511.73</v>
      </c>
      <c r="CL1045">
        <v>-114.90000000000003</v>
      </c>
      <c r="CM1045">
        <v>114.90000000000003</v>
      </c>
      <c r="CN1045">
        <v>238.80999999999995</v>
      </c>
      <c r="CO1045" s="38" t="s">
        <v>4043</v>
      </c>
      <c r="CP1045" s="38" t="s">
        <v>4044</v>
      </c>
      <c r="CR1045" s="38" t="s">
        <v>4045</v>
      </c>
      <c r="CS1045" s="38" t="s">
        <v>421</v>
      </c>
      <c r="CT1045" s="38" t="s">
        <v>4046</v>
      </c>
      <c r="CU1045" s="38" t="s">
        <v>1208</v>
      </c>
      <c r="CV1045" s="38" t="s">
        <v>1053</v>
      </c>
      <c r="CW1045" s="38" t="s">
        <v>138</v>
      </c>
      <c r="CY1045" s="39" t="s">
        <v>4043</v>
      </c>
      <c r="CZ1045" s="40" t="s">
        <v>4044</v>
      </c>
      <c r="DA1045" s="35" t="s">
        <v>205</v>
      </c>
      <c r="DF1045" s="41">
        <v>0.159</v>
      </c>
      <c r="DG1045" s="41">
        <v>6303626</v>
      </c>
      <c r="DH1045" s="41">
        <v>9338225</v>
      </c>
      <c r="DP1045" s="42">
        <v>1082</v>
      </c>
      <c r="DQ1045" s="42">
        <v>2059</v>
      </c>
      <c r="DR1045" s="42">
        <v>23144</v>
      </c>
      <c r="DS1045" s="35" t="s">
        <v>189</v>
      </c>
      <c r="DT1045" s="35">
        <v>16</v>
      </c>
      <c r="DU1045" s="35" t="s">
        <v>4047</v>
      </c>
      <c r="DX1045" s="35" t="s">
        <v>981</v>
      </c>
      <c r="DY1045" s="35" t="s">
        <v>425</v>
      </c>
      <c r="EC1045" s="35" t="s">
        <v>194</v>
      </c>
      <c r="EG1045" s="28">
        <v>2.06</v>
      </c>
      <c r="EH1045" s="28">
        <v>1.62</v>
      </c>
      <c r="EI1045" s="28">
        <v>1.1200000000000001</v>
      </c>
      <c r="EJ1045" s="28">
        <v>1.18</v>
      </c>
      <c r="EK1045" s="28">
        <v>0.23699999999999999</v>
      </c>
      <c r="EL1045" s="28">
        <v>4.6199999999999998E-2</v>
      </c>
      <c r="EM1045" s="44">
        <f t="shared" si="111"/>
        <v>19.49367088607595</v>
      </c>
      <c r="EN1045" s="28" t="s">
        <v>4042</v>
      </c>
      <c r="EO1045" s="33">
        <v>23144</v>
      </c>
      <c r="EP1045" s="33" t="s">
        <v>4042</v>
      </c>
    </row>
    <row r="1046" spans="2:146" x14ac:dyDescent="0.35">
      <c r="B1046" s="28">
        <v>1083</v>
      </c>
      <c r="C1046" s="28">
        <v>2059</v>
      </c>
      <c r="D1046" s="28">
        <v>40</v>
      </c>
      <c r="E1046" s="28" t="s">
        <v>413</v>
      </c>
      <c r="F1046" s="28" t="s">
        <v>4038</v>
      </c>
      <c r="G1046" s="28" t="s">
        <v>4039</v>
      </c>
      <c r="H1046" s="28" t="s">
        <v>4040</v>
      </c>
      <c r="I1046" s="28">
        <v>3</v>
      </c>
      <c r="J1046" s="28" t="s">
        <v>417</v>
      </c>
      <c r="K1046" s="28">
        <v>23</v>
      </c>
      <c r="L1046" s="28" t="s">
        <v>4041</v>
      </c>
      <c r="M1046" s="28" t="s">
        <v>4041</v>
      </c>
      <c r="N1046" s="29">
        <v>1591.07</v>
      </c>
      <c r="O1046" s="29">
        <v>5922.47</v>
      </c>
      <c r="P1046" s="28">
        <f t="shared" si="106"/>
        <v>396.83</v>
      </c>
      <c r="Q1046" s="28">
        <f t="shared" si="112"/>
        <v>4.0322703196470382</v>
      </c>
      <c r="R1046" s="28">
        <v>1391016</v>
      </c>
      <c r="S1046" s="28">
        <v>7068810</v>
      </c>
      <c r="T1046" s="28">
        <v>1</v>
      </c>
      <c r="U1046" s="28">
        <v>0.159</v>
      </c>
      <c r="V1046" s="28">
        <v>1</v>
      </c>
      <c r="W1046" s="28">
        <v>1</v>
      </c>
      <c r="X1046" s="28">
        <v>0</v>
      </c>
      <c r="Y1046" s="28">
        <v>0</v>
      </c>
      <c r="Z1046" s="28">
        <f t="shared" si="110"/>
        <v>3.5254988913525498</v>
      </c>
      <c r="AA1046" s="28">
        <v>1</v>
      </c>
      <c r="AB1046" s="30">
        <v>0</v>
      </c>
      <c r="AC1046" s="30">
        <v>1</v>
      </c>
      <c r="AD1046" s="31">
        <v>121</v>
      </c>
      <c r="AE1046" s="31">
        <v>305</v>
      </c>
      <c r="AF1046" s="31">
        <f t="shared" si="113"/>
        <v>184</v>
      </c>
      <c r="AG1046" s="28">
        <v>13.2</v>
      </c>
      <c r="AH1046" s="28">
        <v>11.3</v>
      </c>
      <c r="AI1046" s="28">
        <v>9.24</v>
      </c>
      <c r="AJ1046" s="28">
        <v>9.4700000000000006</v>
      </c>
      <c r="AK1046" s="28">
        <v>4.51</v>
      </c>
      <c r="AL1046" s="28">
        <v>1.4</v>
      </c>
      <c r="AM1046" s="28">
        <f t="shared" si="109"/>
        <v>31.042128603104214</v>
      </c>
      <c r="AN1046" s="28">
        <v>23144</v>
      </c>
      <c r="AO1046" s="28" t="s">
        <v>4042</v>
      </c>
      <c r="AP1046" s="28">
        <v>0.151</v>
      </c>
      <c r="AQ1046" s="28">
        <v>0.151</v>
      </c>
      <c r="AR1046" s="28">
        <v>0.59199999999999997</v>
      </c>
      <c r="AS1046" s="28">
        <v>5.5E-2</v>
      </c>
      <c r="AT1046" s="28">
        <v>0</v>
      </c>
      <c r="AU1046" s="28">
        <v>5.0900000000000001E-2</v>
      </c>
      <c r="AV1046" s="28">
        <v>0</v>
      </c>
      <c r="AW1046" s="28">
        <v>0</v>
      </c>
      <c r="AX1046" s="28">
        <v>2.5000000000000001E-4</v>
      </c>
      <c r="AY1046" s="28">
        <v>193</v>
      </c>
      <c r="AZ1046" s="28">
        <v>5</v>
      </c>
      <c r="BA1046" s="28">
        <v>24</v>
      </c>
      <c r="BB1046" s="28">
        <v>0</v>
      </c>
      <c r="BC1046" s="28">
        <v>7</v>
      </c>
      <c r="BD1046" s="28">
        <v>0</v>
      </c>
      <c r="BE1046" s="28">
        <v>8</v>
      </c>
      <c r="BF1046" s="28">
        <v>0</v>
      </c>
      <c r="BG1046" s="28">
        <v>1</v>
      </c>
      <c r="BH1046" s="28">
        <v>0</v>
      </c>
      <c r="BI1046" s="28">
        <v>0</v>
      </c>
      <c r="BJ1046" s="28">
        <v>0</v>
      </c>
      <c r="BK1046" s="28" t="s">
        <v>199</v>
      </c>
      <c r="BL1046" s="28">
        <v>92</v>
      </c>
      <c r="BM1046" s="28">
        <v>0</v>
      </c>
      <c r="BN1046" s="28" t="s">
        <v>544</v>
      </c>
      <c r="BS1046" s="32" t="s">
        <v>4042</v>
      </c>
      <c r="BT1046" t="s">
        <v>201</v>
      </c>
      <c r="BU1046">
        <v>3</v>
      </c>
      <c r="BV1046" s="33" t="s">
        <v>3709</v>
      </c>
      <c r="BX1046" s="34" t="s">
        <v>3834</v>
      </c>
      <c r="BY1046" s="35" t="s">
        <v>3712</v>
      </c>
      <c r="BZ1046" s="35" t="s">
        <v>3834</v>
      </c>
      <c r="CA1046" s="35" t="s">
        <v>187</v>
      </c>
      <c r="CB1046" s="35" t="s">
        <v>188</v>
      </c>
      <c r="CC1046" s="35">
        <v>1</v>
      </c>
      <c r="CD1046" s="28" t="s">
        <v>202</v>
      </c>
      <c r="CE1046" s="28">
        <v>1</v>
      </c>
      <c r="CF1046" s="36" t="s">
        <v>203</v>
      </c>
      <c r="CG1046" s="37" t="s">
        <v>223</v>
      </c>
      <c r="CH1046" s="28">
        <v>1390287</v>
      </c>
      <c r="CI1046" s="28">
        <v>7070094</v>
      </c>
      <c r="CJ1046">
        <v>337.85</v>
      </c>
      <c r="CK1046">
        <v>396.83</v>
      </c>
      <c r="CL1046">
        <v>-58.979999999999961</v>
      </c>
      <c r="CM1046">
        <v>58.979999999999961</v>
      </c>
      <c r="CN1046">
        <v>238.80999999999995</v>
      </c>
      <c r="CO1046" s="38" t="s">
        <v>4043</v>
      </c>
      <c r="CP1046" s="38" t="s">
        <v>4044</v>
      </c>
      <c r="CR1046" s="38" t="s">
        <v>4045</v>
      </c>
      <c r="CS1046" s="38" t="s">
        <v>421</v>
      </c>
      <c r="CT1046" s="38" t="s">
        <v>4046</v>
      </c>
      <c r="CU1046" s="38" t="s">
        <v>1208</v>
      </c>
      <c r="CV1046" s="38" t="s">
        <v>1053</v>
      </c>
      <c r="CW1046" s="38" t="s">
        <v>138</v>
      </c>
      <c r="CY1046" s="39" t="s">
        <v>4043</v>
      </c>
      <c r="CZ1046" s="40" t="s">
        <v>4044</v>
      </c>
      <c r="DA1046" s="35" t="s">
        <v>205</v>
      </c>
      <c r="DF1046" s="41">
        <v>0.159</v>
      </c>
      <c r="DH1046" s="41">
        <v>9338225</v>
      </c>
      <c r="DP1046" s="42">
        <v>1083</v>
      </c>
      <c r="DQ1046" s="42">
        <v>2059</v>
      </c>
      <c r="DR1046" s="42">
        <v>23144</v>
      </c>
      <c r="DS1046" s="35" t="s">
        <v>189</v>
      </c>
      <c r="DT1046" s="35">
        <v>16</v>
      </c>
      <c r="DU1046" s="35" t="s">
        <v>4047</v>
      </c>
      <c r="DX1046" s="35" t="s">
        <v>981</v>
      </c>
      <c r="DY1046" s="35" t="s">
        <v>425</v>
      </c>
      <c r="EC1046" s="35" t="s">
        <v>194</v>
      </c>
      <c r="EG1046" s="28">
        <v>2.06</v>
      </c>
      <c r="EH1046" s="28">
        <v>1.62</v>
      </c>
      <c r="EI1046" s="28">
        <v>1.1200000000000001</v>
      </c>
      <c r="EJ1046" s="28">
        <v>1.18</v>
      </c>
      <c r="EK1046" s="28">
        <v>0.23699999999999999</v>
      </c>
      <c r="EL1046" s="28">
        <v>4.6199999999999998E-2</v>
      </c>
      <c r="EM1046" s="44">
        <f t="shared" si="111"/>
        <v>19.49367088607595</v>
      </c>
      <c r="EN1046" s="28" t="s">
        <v>4042</v>
      </c>
      <c r="EO1046" s="33">
        <v>23144</v>
      </c>
      <c r="EP1046" s="33" t="s">
        <v>4042</v>
      </c>
    </row>
    <row r="1047" spans="2:146" x14ac:dyDescent="0.35">
      <c r="B1047" s="28">
        <v>31</v>
      </c>
      <c r="C1047" s="28">
        <v>2060</v>
      </c>
      <c r="D1047" s="28">
        <v>101</v>
      </c>
      <c r="E1047" s="28" t="s">
        <v>303</v>
      </c>
      <c r="F1047" s="28" t="s">
        <v>303</v>
      </c>
      <c r="G1047" s="28" t="s">
        <v>304</v>
      </c>
      <c r="H1047" s="28" t="s">
        <v>4048</v>
      </c>
      <c r="I1047" s="28">
        <v>1</v>
      </c>
      <c r="J1047" s="28" t="s">
        <v>286</v>
      </c>
      <c r="K1047" s="28">
        <v>13</v>
      </c>
      <c r="L1047" s="28" t="s">
        <v>4049</v>
      </c>
      <c r="M1047" s="28" t="s">
        <v>4050</v>
      </c>
      <c r="N1047" s="29">
        <v>1458.88</v>
      </c>
      <c r="O1047" s="29">
        <v>12102.57</v>
      </c>
      <c r="P1047" s="28">
        <f t="shared" si="106"/>
        <v>125.8</v>
      </c>
      <c r="Q1047" s="28">
        <f t="shared" si="112"/>
        <v>0.47874129213877714</v>
      </c>
      <c r="R1047" s="28">
        <v>1344132</v>
      </c>
      <c r="S1047" s="28">
        <v>6322650</v>
      </c>
      <c r="T1047" s="28">
        <v>1</v>
      </c>
      <c r="U1047" s="28">
        <v>0</v>
      </c>
      <c r="V1047" s="28">
        <v>1</v>
      </c>
      <c r="W1047" s="28">
        <v>1</v>
      </c>
      <c r="X1047" s="28">
        <v>0</v>
      </c>
      <c r="Y1047" s="28">
        <v>0</v>
      </c>
      <c r="Z1047" s="28">
        <f t="shared" si="110"/>
        <v>0</v>
      </c>
      <c r="AA1047" s="28">
        <v>0</v>
      </c>
      <c r="AB1047" s="30">
        <v>0</v>
      </c>
      <c r="AC1047" s="30">
        <v>1</v>
      </c>
      <c r="AD1047" s="31">
        <v>135</v>
      </c>
      <c r="AE1047" s="31">
        <v>226</v>
      </c>
      <c r="AF1047" s="31">
        <f t="shared" si="113"/>
        <v>91</v>
      </c>
      <c r="AG1047" s="28">
        <v>140</v>
      </c>
      <c r="AH1047" s="28">
        <v>116</v>
      </c>
      <c r="AI1047" s="28">
        <v>87.4</v>
      </c>
      <c r="AJ1047" s="28">
        <v>90.5</v>
      </c>
      <c r="AK1047" s="28">
        <v>27.8</v>
      </c>
      <c r="AL1047" s="28">
        <v>6.24</v>
      </c>
      <c r="AM1047" s="28">
        <f t="shared" si="109"/>
        <v>22.446043165467628</v>
      </c>
      <c r="AN1047" s="28">
        <v>1525</v>
      </c>
      <c r="AO1047" s="28" t="s">
        <v>4051</v>
      </c>
      <c r="AP1047" s="28">
        <v>5.0500000000000003E-2</v>
      </c>
      <c r="AQ1047" s="28">
        <v>0.76900000000000002</v>
      </c>
      <c r="AR1047" s="28">
        <v>3.0099999999999998E-2</v>
      </c>
      <c r="AS1047" s="28">
        <v>0</v>
      </c>
      <c r="AT1047" s="28">
        <v>0</v>
      </c>
      <c r="AU1047" s="28">
        <v>6.8000000000000005E-2</v>
      </c>
      <c r="AV1047" s="28">
        <v>6.0999999999999999E-2</v>
      </c>
      <c r="AW1047" s="28">
        <v>1.41E-2</v>
      </c>
      <c r="AX1047" s="28">
        <v>7.5900000000000004E-3</v>
      </c>
      <c r="AY1047" s="28">
        <v>1670</v>
      </c>
      <c r="AZ1047" s="28">
        <v>2</v>
      </c>
      <c r="BA1047" s="28">
        <v>13</v>
      </c>
      <c r="BB1047" s="28">
        <v>12</v>
      </c>
      <c r="BC1047" s="28">
        <v>3</v>
      </c>
      <c r="BD1047" s="28">
        <v>1</v>
      </c>
      <c r="BE1047" s="28">
        <v>2</v>
      </c>
      <c r="BF1047" s="28">
        <v>0</v>
      </c>
      <c r="BG1047" s="28">
        <v>2</v>
      </c>
      <c r="BH1047" s="28">
        <v>0</v>
      </c>
      <c r="BI1047" s="28">
        <v>0</v>
      </c>
      <c r="BJ1047" s="28">
        <v>0</v>
      </c>
      <c r="BK1047" s="28" t="s">
        <v>199</v>
      </c>
      <c r="BL1047" s="28">
        <v>34</v>
      </c>
      <c r="BM1047" s="28">
        <v>1</v>
      </c>
      <c r="BN1047" s="28" t="s">
        <v>4052</v>
      </c>
      <c r="BS1047" s="32" t="s">
        <v>4051</v>
      </c>
      <c r="BT1047" t="s">
        <v>201</v>
      </c>
      <c r="BU1047">
        <v>2</v>
      </c>
      <c r="BV1047" s="33" t="s">
        <v>3709</v>
      </c>
      <c r="BX1047" s="34" t="s">
        <v>3834</v>
      </c>
      <c r="BY1047" s="35" t="s">
        <v>3712</v>
      </c>
      <c r="BZ1047" s="35" t="s">
        <v>3834</v>
      </c>
      <c r="CA1047" s="35" t="s">
        <v>187</v>
      </c>
      <c r="CB1047" s="35" t="s">
        <v>188</v>
      </c>
      <c r="CC1047" s="35">
        <v>1</v>
      </c>
      <c r="CD1047" s="28" t="s">
        <v>202</v>
      </c>
      <c r="CE1047" s="28">
        <v>1</v>
      </c>
      <c r="CF1047" s="36" t="s">
        <v>203</v>
      </c>
      <c r="CH1047" s="28">
        <v>1345500</v>
      </c>
      <c r="CI1047" s="28">
        <v>6322318</v>
      </c>
      <c r="CJ1047">
        <v>113.57</v>
      </c>
      <c r="CK1047">
        <v>125.8</v>
      </c>
      <c r="CL1047">
        <v>-12.230000000000004</v>
      </c>
      <c r="CM1047">
        <v>12.230000000000004</v>
      </c>
      <c r="CN1047">
        <v>57.94</v>
      </c>
      <c r="CO1047" s="38">
        <v>1</v>
      </c>
      <c r="CR1047" s="38">
        <v>0</v>
      </c>
      <c r="CT1047" s="38">
        <v>1</v>
      </c>
      <c r="CU1047" s="38" t="s">
        <v>1138</v>
      </c>
      <c r="CV1047" s="47">
        <v>44422</v>
      </c>
      <c r="CW1047" s="38" t="s">
        <v>4053</v>
      </c>
      <c r="CX1047" s="38">
        <v>1995</v>
      </c>
      <c r="CY1047" s="39">
        <v>1</v>
      </c>
      <c r="CZ1047" s="40">
        <v>0</v>
      </c>
      <c r="DA1047" s="35" t="s">
        <v>205</v>
      </c>
      <c r="DP1047" s="42">
        <v>31</v>
      </c>
      <c r="DQ1047" s="42">
        <v>2060</v>
      </c>
      <c r="DR1047" s="42">
        <v>1525</v>
      </c>
      <c r="DS1047" s="35" t="s">
        <v>189</v>
      </c>
      <c r="DT1047" s="35">
        <v>68</v>
      </c>
      <c r="DU1047" s="35" t="s">
        <v>4054</v>
      </c>
      <c r="DV1047" s="43" t="s">
        <v>4055</v>
      </c>
      <c r="DX1047" s="35" t="s">
        <v>282</v>
      </c>
      <c r="EB1047" s="35" t="s">
        <v>293</v>
      </c>
      <c r="EC1047" s="35" t="s">
        <v>194</v>
      </c>
      <c r="ED1047" s="35" t="s">
        <v>4056</v>
      </c>
      <c r="EG1047" s="28">
        <v>141</v>
      </c>
      <c r="EH1047" s="28">
        <v>115</v>
      </c>
      <c r="EI1047" s="28">
        <v>85.2</v>
      </c>
      <c r="EJ1047" s="28">
        <v>88.5</v>
      </c>
      <c r="EK1047" s="28">
        <v>26.9</v>
      </c>
      <c r="EL1047" s="28">
        <v>6.69</v>
      </c>
      <c r="EM1047" s="44">
        <f t="shared" si="111"/>
        <v>24.869888475836436</v>
      </c>
      <c r="EN1047" s="28" t="s">
        <v>4051</v>
      </c>
      <c r="EO1047" s="33">
        <v>1525</v>
      </c>
      <c r="EP1047" s="33" t="s">
        <v>4051</v>
      </c>
    </row>
    <row r="1048" spans="2:146" x14ac:dyDescent="0.35">
      <c r="B1048" s="28">
        <v>1084</v>
      </c>
      <c r="C1048" s="28">
        <v>2060</v>
      </c>
      <c r="D1048" s="28">
        <v>101</v>
      </c>
      <c r="E1048" s="28" t="s">
        <v>303</v>
      </c>
      <c r="F1048" s="28" t="s">
        <v>303</v>
      </c>
      <c r="G1048" s="28" t="s">
        <v>304</v>
      </c>
      <c r="H1048" s="28" t="s">
        <v>4048</v>
      </c>
      <c r="I1048" s="28">
        <v>1</v>
      </c>
      <c r="J1048" s="28" t="s">
        <v>286</v>
      </c>
      <c r="K1048" s="28">
        <v>13</v>
      </c>
      <c r="L1048" s="28" t="s">
        <v>4049</v>
      </c>
      <c r="M1048" s="28" t="s">
        <v>4050</v>
      </c>
      <c r="N1048" s="29">
        <v>7694.02</v>
      </c>
      <c r="O1048" s="29">
        <v>12102.57</v>
      </c>
      <c r="P1048" s="28">
        <f t="shared" si="106"/>
        <v>113.57</v>
      </c>
      <c r="Q1048" s="28">
        <f t="shared" si="112"/>
        <v>0.47874129213877714</v>
      </c>
      <c r="R1048" s="28">
        <v>1338501</v>
      </c>
      <c r="S1048" s="28">
        <v>6318573</v>
      </c>
      <c r="T1048" s="28">
        <v>1</v>
      </c>
      <c r="U1048" s="28">
        <v>0.33455226300000002</v>
      </c>
      <c r="V1048" s="28">
        <v>1</v>
      </c>
      <c r="W1048" s="28">
        <v>1</v>
      </c>
      <c r="X1048" s="28">
        <v>0</v>
      </c>
      <c r="Y1048" s="28">
        <v>0</v>
      </c>
      <c r="Z1048" s="28">
        <f t="shared" si="110"/>
        <v>1.2034254064748202</v>
      </c>
      <c r="AA1048" s="28">
        <v>1</v>
      </c>
      <c r="AB1048" s="30">
        <v>0</v>
      </c>
      <c r="AC1048" s="30">
        <v>1</v>
      </c>
      <c r="AD1048" s="31">
        <v>135</v>
      </c>
      <c r="AE1048" s="31">
        <v>226</v>
      </c>
      <c r="AF1048" s="31">
        <f t="shared" si="113"/>
        <v>91</v>
      </c>
      <c r="AG1048" s="28">
        <v>140</v>
      </c>
      <c r="AH1048" s="28">
        <v>116</v>
      </c>
      <c r="AI1048" s="28">
        <v>87.4</v>
      </c>
      <c r="AJ1048" s="28">
        <v>90.5</v>
      </c>
      <c r="AK1048" s="28">
        <v>27.8</v>
      </c>
      <c r="AL1048" s="28">
        <v>6.24</v>
      </c>
      <c r="AM1048" s="28">
        <f t="shared" si="109"/>
        <v>22.446043165467628</v>
      </c>
      <c r="AN1048" s="28">
        <v>1525</v>
      </c>
      <c r="AO1048" s="28" t="s">
        <v>4051</v>
      </c>
      <c r="AP1048" s="28">
        <v>5.0500000000000003E-2</v>
      </c>
      <c r="AQ1048" s="28">
        <v>0.76900000000000002</v>
      </c>
      <c r="AR1048" s="28">
        <v>3.0099999999999998E-2</v>
      </c>
      <c r="AS1048" s="28">
        <v>0</v>
      </c>
      <c r="AT1048" s="28">
        <v>0</v>
      </c>
      <c r="AU1048" s="28">
        <v>6.8000000000000005E-2</v>
      </c>
      <c r="AV1048" s="28">
        <v>6.0999999999999999E-2</v>
      </c>
      <c r="AW1048" s="28">
        <v>1.41E-2</v>
      </c>
      <c r="AX1048" s="28">
        <v>7.5900000000000004E-3</v>
      </c>
      <c r="AY1048" s="28">
        <v>1670</v>
      </c>
      <c r="AZ1048" s="28">
        <v>2</v>
      </c>
      <c r="BA1048" s="28">
        <v>13</v>
      </c>
      <c r="BB1048" s="28">
        <v>12</v>
      </c>
      <c r="BC1048" s="28">
        <v>3</v>
      </c>
      <c r="BD1048" s="28">
        <v>1</v>
      </c>
      <c r="BE1048" s="28">
        <v>2</v>
      </c>
      <c r="BF1048" s="28">
        <v>0</v>
      </c>
      <c r="BG1048" s="28">
        <v>2</v>
      </c>
      <c r="BH1048" s="28">
        <v>0</v>
      </c>
      <c r="BI1048" s="28">
        <v>0</v>
      </c>
      <c r="BJ1048" s="28">
        <v>0</v>
      </c>
      <c r="BK1048" s="28" t="s">
        <v>199</v>
      </c>
      <c r="BL1048" s="28">
        <v>34</v>
      </c>
      <c r="BM1048" s="28">
        <v>1</v>
      </c>
      <c r="BN1048" s="28" t="s">
        <v>4052</v>
      </c>
      <c r="BS1048" s="32" t="s">
        <v>4051</v>
      </c>
      <c r="BT1048" t="s">
        <v>201</v>
      </c>
      <c r="BU1048">
        <v>2</v>
      </c>
      <c r="BV1048" s="33" t="s">
        <v>3709</v>
      </c>
      <c r="BX1048" s="34" t="s">
        <v>3834</v>
      </c>
      <c r="BY1048" s="35" t="s">
        <v>3712</v>
      </c>
      <c r="BZ1048" s="35" t="s">
        <v>3834</v>
      </c>
      <c r="CA1048" s="35" t="s">
        <v>187</v>
      </c>
      <c r="CB1048" s="35" t="s">
        <v>188</v>
      </c>
      <c r="CC1048" s="35">
        <v>1</v>
      </c>
      <c r="CD1048" s="28" t="s">
        <v>202</v>
      </c>
      <c r="CE1048" s="28">
        <v>1</v>
      </c>
      <c r="CF1048" s="36" t="s">
        <v>203</v>
      </c>
      <c r="CH1048" s="28">
        <v>1344132</v>
      </c>
      <c r="CI1048" s="28">
        <v>6322650</v>
      </c>
      <c r="CJ1048">
        <v>86.96</v>
      </c>
      <c r="CK1048">
        <v>113.57</v>
      </c>
      <c r="CL1048">
        <v>-26.61</v>
      </c>
      <c r="CM1048">
        <v>26.61</v>
      </c>
      <c r="CN1048">
        <v>57.94</v>
      </c>
      <c r="CO1048" s="38">
        <v>1</v>
      </c>
      <c r="CR1048" s="38">
        <v>0</v>
      </c>
      <c r="CT1048" s="38">
        <v>1</v>
      </c>
      <c r="CU1048" s="38" t="s">
        <v>1138</v>
      </c>
      <c r="CV1048" s="47">
        <v>44422</v>
      </c>
      <c r="CW1048" s="38" t="s">
        <v>4053</v>
      </c>
      <c r="CX1048" s="38">
        <v>1995</v>
      </c>
      <c r="CY1048" s="39">
        <v>1</v>
      </c>
      <c r="CZ1048" s="40">
        <v>0</v>
      </c>
      <c r="DA1048" s="35" t="s">
        <v>205</v>
      </c>
      <c r="DF1048" s="41">
        <v>0.41199999999999998</v>
      </c>
      <c r="DG1048" s="41">
        <v>17962314</v>
      </c>
      <c r="DH1048" s="41">
        <v>22120530</v>
      </c>
      <c r="DP1048" s="42">
        <v>1084</v>
      </c>
      <c r="DQ1048" s="42">
        <v>2060</v>
      </c>
      <c r="DR1048" s="42">
        <v>1525</v>
      </c>
      <c r="DS1048" s="35" t="s">
        <v>189</v>
      </c>
      <c r="DT1048" s="35">
        <v>68</v>
      </c>
      <c r="DU1048" s="35" t="s">
        <v>4054</v>
      </c>
      <c r="DV1048" s="43" t="s">
        <v>4055</v>
      </c>
      <c r="DX1048" s="35" t="s">
        <v>282</v>
      </c>
      <c r="EB1048" s="35" t="s">
        <v>293</v>
      </c>
      <c r="EC1048" s="35" t="s">
        <v>194</v>
      </c>
      <c r="ED1048" s="35" t="s">
        <v>4056</v>
      </c>
      <c r="EG1048" s="28">
        <v>141</v>
      </c>
      <c r="EH1048" s="28">
        <v>115</v>
      </c>
      <c r="EI1048" s="28">
        <v>85.2</v>
      </c>
      <c r="EJ1048" s="28">
        <v>88.5</v>
      </c>
      <c r="EK1048" s="28">
        <v>26.9</v>
      </c>
      <c r="EL1048" s="28">
        <v>6.69</v>
      </c>
      <c r="EM1048" s="44">
        <f t="shared" si="111"/>
        <v>24.869888475836436</v>
      </c>
      <c r="EN1048" s="28" t="s">
        <v>4051</v>
      </c>
      <c r="EO1048" s="33">
        <v>1525</v>
      </c>
      <c r="EP1048" s="33" t="s">
        <v>4051</v>
      </c>
    </row>
    <row r="1049" spans="2:146" x14ac:dyDescent="0.35">
      <c r="B1049" s="28">
        <v>1085</v>
      </c>
      <c r="C1049" s="28">
        <v>2060</v>
      </c>
      <c r="D1049" s="28">
        <v>101</v>
      </c>
      <c r="E1049" s="28" t="s">
        <v>303</v>
      </c>
      <c r="F1049" s="28" t="s">
        <v>303</v>
      </c>
      <c r="G1049" s="28" t="s">
        <v>304</v>
      </c>
      <c r="H1049" s="28" t="s">
        <v>4057</v>
      </c>
      <c r="I1049" s="28">
        <v>1</v>
      </c>
      <c r="J1049" s="28" t="s">
        <v>286</v>
      </c>
      <c r="K1049" s="28">
        <v>13</v>
      </c>
      <c r="L1049" s="28" t="s">
        <v>4049</v>
      </c>
      <c r="M1049" s="28" t="s">
        <v>4050</v>
      </c>
      <c r="N1049" s="29">
        <v>2949.67</v>
      </c>
      <c r="O1049" s="29">
        <v>12102.57</v>
      </c>
      <c r="P1049" s="28">
        <f t="shared" si="106"/>
        <v>86.96</v>
      </c>
      <c r="Q1049" s="28">
        <f t="shared" si="112"/>
        <v>0.47874129213877714</v>
      </c>
      <c r="R1049" s="28">
        <v>1336543</v>
      </c>
      <c r="S1049" s="28">
        <v>6317493</v>
      </c>
      <c r="T1049" s="28">
        <v>1</v>
      </c>
      <c r="U1049" s="28">
        <v>0.92</v>
      </c>
      <c r="V1049" s="28">
        <v>1</v>
      </c>
      <c r="W1049" s="28">
        <v>1</v>
      </c>
      <c r="X1049" s="28">
        <v>0</v>
      </c>
      <c r="Y1049" s="28">
        <v>0</v>
      </c>
      <c r="Z1049" s="28">
        <f t="shared" si="110"/>
        <v>3.0163934426229511</v>
      </c>
      <c r="AA1049" s="28">
        <v>1</v>
      </c>
      <c r="AB1049" s="30">
        <v>0</v>
      </c>
      <c r="AC1049" s="30">
        <v>1</v>
      </c>
      <c r="AD1049" s="31">
        <v>135</v>
      </c>
      <c r="AE1049" s="31">
        <v>226</v>
      </c>
      <c r="AF1049" s="31">
        <f t="shared" si="113"/>
        <v>91</v>
      </c>
      <c r="AG1049" s="28">
        <v>160</v>
      </c>
      <c r="AH1049" s="28">
        <v>131</v>
      </c>
      <c r="AI1049" s="28">
        <v>98.4</v>
      </c>
      <c r="AJ1049" s="28">
        <v>102</v>
      </c>
      <c r="AK1049" s="28">
        <v>30.5</v>
      </c>
      <c r="AL1049" s="28">
        <v>6.66</v>
      </c>
      <c r="AM1049" s="28">
        <f t="shared" si="109"/>
        <v>21.83606557377049</v>
      </c>
      <c r="AN1049" s="28">
        <v>1487</v>
      </c>
      <c r="AO1049" s="28" t="s">
        <v>4058</v>
      </c>
      <c r="AP1049" s="28">
        <v>0.05</v>
      </c>
      <c r="AQ1049" s="28">
        <v>0.77300000000000002</v>
      </c>
      <c r="AR1049" s="28">
        <v>3.0099999999999998E-2</v>
      </c>
      <c r="AS1049" s="28">
        <v>0</v>
      </c>
      <c r="AT1049" s="28">
        <v>0</v>
      </c>
      <c r="AU1049" s="28">
        <v>6.7199999999999996E-2</v>
      </c>
      <c r="AV1049" s="28">
        <v>5.96E-2</v>
      </c>
      <c r="AW1049" s="28">
        <v>1.3299999999999999E-2</v>
      </c>
      <c r="AX1049" s="28">
        <v>7.11E-3</v>
      </c>
      <c r="AY1049" s="28">
        <v>1820</v>
      </c>
      <c r="AZ1049" s="28">
        <v>2</v>
      </c>
      <c r="BA1049" s="28">
        <v>13</v>
      </c>
      <c r="BB1049" s="28">
        <v>12</v>
      </c>
      <c r="BC1049" s="28">
        <v>3</v>
      </c>
      <c r="BD1049" s="28">
        <v>1</v>
      </c>
      <c r="BE1049" s="28">
        <v>2</v>
      </c>
      <c r="BF1049" s="28">
        <v>0</v>
      </c>
      <c r="BG1049" s="28">
        <v>2</v>
      </c>
      <c r="BH1049" s="28">
        <v>0</v>
      </c>
      <c r="BI1049" s="28">
        <v>0</v>
      </c>
      <c r="BJ1049" s="28">
        <v>0</v>
      </c>
      <c r="BK1049" s="28" t="s">
        <v>199</v>
      </c>
      <c r="BL1049" s="28">
        <v>34</v>
      </c>
      <c r="BM1049" s="28">
        <v>1</v>
      </c>
      <c r="BN1049" s="28" t="s">
        <v>4052</v>
      </c>
      <c r="BS1049" s="32" t="s">
        <v>4058</v>
      </c>
      <c r="BT1049" t="s">
        <v>201</v>
      </c>
      <c r="BU1049">
        <v>1</v>
      </c>
      <c r="BV1049" s="33" t="s">
        <v>3709</v>
      </c>
      <c r="BX1049" s="34" t="s">
        <v>3834</v>
      </c>
      <c r="BY1049" s="35" t="s">
        <v>3712</v>
      </c>
      <c r="BZ1049" s="35" t="s">
        <v>3834</v>
      </c>
      <c r="CA1049" s="35" t="s">
        <v>187</v>
      </c>
      <c r="CB1049" s="35" t="s">
        <v>188</v>
      </c>
      <c r="CC1049" s="35">
        <v>1</v>
      </c>
      <c r="CD1049" s="28" t="s">
        <v>202</v>
      </c>
      <c r="CE1049" s="28">
        <v>1</v>
      </c>
      <c r="CF1049" s="36" t="s">
        <v>203</v>
      </c>
      <c r="CH1049" s="28">
        <v>1338501</v>
      </c>
      <c r="CI1049" s="28">
        <v>6318573</v>
      </c>
      <c r="CJ1049">
        <v>67.86</v>
      </c>
      <c r="CK1049">
        <v>86.96</v>
      </c>
      <c r="CL1049">
        <v>-19.099999999999994</v>
      </c>
      <c r="CM1049">
        <v>19.099999999999994</v>
      </c>
      <c r="CN1049">
        <v>57.94</v>
      </c>
      <c r="CO1049" s="38">
        <v>1</v>
      </c>
      <c r="CR1049" s="38">
        <v>0</v>
      </c>
      <c r="CT1049" s="38">
        <v>1</v>
      </c>
      <c r="CU1049" s="38" t="s">
        <v>1138</v>
      </c>
      <c r="CV1049" s="47">
        <v>44422</v>
      </c>
      <c r="CW1049" s="38" t="s">
        <v>4053</v>
      </c>
      <c r="CX1049" s="38">
        <v>1995</v>
      </c>
      <c r="CY1049" s="39">
        <v>1</v>
      </c>
      <c r="CZ1049" s="40">
        <v>0</v>
      </c>
      <c r="DA1049" s="35" t="s">
        <v>205</v>
      </c>
      <c r="DC1049" s="35" t="s">
        <v>4059</v>
      </c>
      <c r="DF1049" s="41">
        <v>2.5000000000000001E-2</v>
      </c>
      <c r="DI1049" s="41">
        <v>0.88</v>
      </c>
      <c r="DJ1049" s="41">
        <v>1.4999999999999999E-2</v>
      </c>
      <c r="DK1049" s="41">
        <v>0.41199999999999998</v>
      </c>
      <c r="DP1049" s="42">
        <v>1085</v>
      </c>
      <c r="DQ1049" s="42">
        <v>2060</v>
      </c>
      <c r="DR1049" s="42">
        <v>1487</v>
      </c>
      <c r="DS1049" s="35" t="s">
        <v>189</v>
      </c>
      <c r="DT1049" s="35">
        <v>68</v>
      </c>
      <c r="DU1049" s="35" t="s">
        <v>4054</v>
      </c>
      <c r="DV1049" s="43" t="s">
        <v>4055</v>
      </c>
      <c r="DX1049" s="35" t="s">
        <v>282</v>
      </c>
      <c r="EB1049" s="35" t="s">
        <v>293</v>
      </c>
      <c r="EC1049" s="35" t="s">
        <v>194</v>
      </c>
      <c r="ED1049" s="35" t="s">
        <v>4056</v>
      </c>
      <c r="EF1049" s="35" t="s">
        <v>4059</v>
      </c>
      <c r="EG1049" s="28">
        <v>160</v>
      </c>
      <c r="EH1049" s="28">
        <v>130</v>
      </c>
      <c r="EI1049" s="28">
        <v>96.4</v>
      </c>
      <c r="EJ1049" s="28">
        <v>100</v>
      </c>
      <c r="EK1049" s="28">
        <v>29.6</v>
      </c>
      <c r="EL1049" s="28">
        <v>7.13</v>
      </c>
      <c r="EM1049" s="44">
        <f t="shared" si="111"/>
        <v>24.087837837837835</v>
      </c>
      <c r="EN1049" s="28" t="s">
        <v>4058</v>
      </c>
      <c r="EO1049" s="33">
        <v>1487</v>
      </c>
      <c r="EP1049" s="33" t="s">
        <v>4058</v>
      </c>
    </row>
    <row r="1050" spans="2:146" x14ac:dyDescent="0.35">
      <c r="B1050" s="28">
        <v>936</v>
      </c>
      <c r="C1050" s="28">
        <v>2061</v>
      </c>
      <c r="D1050" s="28">
        <v>108</v>
      </c>
      <c r="E1050" s="28" t="s">
        <v>382</v>
      </c>
      <c r="F1050" s="28" t="s">
        <v>795</v>
      </c>
      <c r="G1050" s="28" t="s">
        <v>4060</v>
      </c>
      <c r="H1050" s="28" t="s">
        <v>3542</v>
      </c>
      <c r="I1050" s="28">
        <v>4</v>
      </c>
      <c r="J1050" s="28" t="s">
        <v>386</v>
      </c>
      <c r="K1050" s="28">
        <v>17</v>
      </c>
      <c r="L1050" s="28" t="s">
        <v>4061</v>
      </c>
      <c r="M1050" s="28" t="s">
        <v>4061</v>
      </c>
      <c r="N1050" s="29">
        <v>1126.5899999999999</v>
      </c>
      <c r="O1050" s="29">
        <v>9358.89</v>
      </c>
      <c r="P1050" s="28">
        <f t="shared" si="106"/>
        <v>194.32</v>
      </c>
      <c r="Q1050" s="28">
        <f t="shared" si="112"/>
        <v>0.93611528717615022</v>
      </c>
      <c r="R1050" s="28">
        <v>1332630</v>
      </c>
      <c r="S1050" s="28">
        <v>6654787</v>
      </c>
      <c r="T1050" s="28">
        <v>1</v>
      </c>
      <c r="U1050" s="28">
        <v>0</v>
      </c>
      <c r="V1050" s="28">
        <v>1</v>
      </c>
      <c r="W1050" s="28">
        <v>1</v>
      </c>
      <c r="X1050" s="28">
        <f t="shared" ref="X1050:X1067" si="114">(AB1050/AK1050)*100</f>
        <v>0</v>
      </c>
      <c r="Y1050" s="28">
        <f t="shared" ref="Y1050:Y1067" si="115">(AB1050/AL1050)*100</f>
        <v>0</v>
      </c>
      <c r="Z1050" s="28">
        <f t="shared" si="110"/>
        <v>0</v>
      </c>
      <c r="AA1050" s="28">
        <v>1</v>
      </c>
      <c r="AB1050" s="30">
        <v>0</v>
      </c>
      <c r="AC1050" s="30">
        <v>0.5</v>
      </c>
      <c r="AD1050" s="31">
        <v>121</v>
      </c>
      <c r="AE1050" s="31">
        <v>244</v>
      </c>
      <c r="AF1050" s="31">
        <f t="shared" si="113"/>
        <v>123</v>
      </c>
      <c r="AG1050" s="28">
        <v>10.4</v>
      </c>
      <c r="AH1050" s="28">
        <v>8.23</v>
      </c>
      <c r="AI1050" s="28">
        <v>5.8</v>
      </c>
      <c r="AJ1050" s="28">
        <v>6.07</v>
      </c>
      <c r="AK1050" s="28">
        <v>2.2000000000000002</v>
      </c>
      <c r="AL1050" s="28">
        <v>0.217</v>
      </c>
      <c r="AM1050" s="28">
        <f t="shared" si="109"/>
        <v>9.8636363636363633</v>
      </c>
      <c r="AN1050" s="28">
        <v>9751</v>
      </c>
      <c r="AO1050" s="28" t="s">
        <v>4062</v>
      </c>
      <c r="AP1050" s="28">
        <v>4.7E-2</v>
      </c>
      <c r="AQ1050" s="28">
        <v>0.89800000000000002</v>
      </c>
      <c r="AR1050" s="28">
        <v>4.8900000000000002E-3</v>
      </c>
      <c r="AS1050" s="28">
        <v>0</v>
      </c>
      <c r="AT1050" s="28">
        <v>0</v>
      </c>
      <c r="AU1050" s="28">
        <v>4.53E-2</v>
      </c>
      <c r="AV1050" s="28">
        <v>2.99E-3</v>
      </c>
      <c r="AW1050" s="28">
        <v>1.4599999999999999E-3</v>
      </c>
      <c r="AX1050" s="28">
        <v>3.0000000000000001E-5</v>
      </c>
      <c r="AY1050" s="28">
        <v>683</v>
      </c>
      <c r="AZ1050" s="28">
        <v>1</v>
      </c>
      <c r="BA1050" s="28">
        <v>3</v>
      </c>
      <c r="BC1050" s="28">
        <v>1</v>
      </c>
      <c r="BD1050" s="28">
        <v>1</v>
      </c>
      <c r="BE1050" s="28">
        <v>9</v>
      </c>
      <c r="BF1050" s="28">
        <v>0</v>
      </c>
      <c r="BG1050" s="28">
        <v>2</v>
      </c>
      <c r="BH1050" s="28">
        <v>0</v>
      </c>
      <c r="BI1050" s="28">
        <v>0</v>
      </c>
      <c r="BJ1050" s="28">
        <v>9</v>
      </c>
      <c r="BK1050" s="28" t="s">
        <v>491</v>
      </c>
      <c r="BL1050" s="28">
        <v>72</v>
      </c>
      <c r="BM1050" s="28">
        <v>1</v>
      </c>
      <c r="BN1050" s="28" t="s">
        <v>4063</v>
      </c>
      <c r="BS1050" s="32" t="s">
        <v>4062</v>
      </c>
      <c r="BT1050" t="s">
        <v>201</v>
      </c>
      <c r="BU1050">
        <v>2</v>
      </c>
      <c r="BV1050" s="33" t="s">
        <v>3709</v>
      </c>
      <c r="BX1050" s="34" t="s">
        <v>4036</v>
      </c>
      <c r="BY1050" s="35" t="s">
        <v>3712</v>
      </c>
      <c r="BZ1050" s="35" t="s">
        <v>4036</v>
      </c>
      <c r="CA1050" s="35" t="s">
        <v>187</v>
      </c>
      <c r="CB1050" s="35" t="s">
        <v>188</v>
      </c>
      <c r="CC1050" s="35">
        <v>1</v>
      </c>
      <c r="CD1050" s="28" t="s">
        <v>202</v>
      </c>
      <c r="CE1050" s="28">
        <v>1</v>
      </c>
      <c r="CF1050" s="36" t="s">
        <v>1331</v>
      </c>
      <c r="CG1050" s="37" t="s">
        <v>279</v>
      </c>
      <c r="CH1050" s="28">
        <v>1333430</v>
      </c>
      <c r="CI1050" s="28">
        <v>6655139</v>
      </c>
      <c r="CJ1050">
        <v>194.32</v>
      </c>
      <c r="CK1050">
        <v>172.93</v>
      </c>
      <c r="CL1050">
        <v>21.389999999999986</v>
      </c>
      <c r="CM1050">
        <v>21.389999999999986</v>
      </c>
      <c r="CN1050">
        <v>87.61</v>
      </c>
      <c r="CO1050" s="38" t="s">
        <v>4064</v>
      </c>
      <c r="CP1050" s="38" t="s">
        <v>4065</v>
      </c>
      <c r="CR1050" s="38" t="s">
        <v>202</v>
      </c>
      <c r="CS1050" s="38" t="s">
        <v>4066</v>
      </c>
      <c r="CT1050" s="38" t="s">
        <v>1016</v>
      </c>
      <c r="CU1050" s="38" t="s">
        <v>1208</v>
      </c>
      <c r="CV1050" s="38" t="s">
        <v>1580</v>
      </c>
      <c r="CW1050" s="38" t="s">
        <v>1581</v>
      </c>
      <c r="CX1050" s="38" t="s">
        <v>4067</v>
      </c>
      <c r="CY1050" s="39" t="s">
        <v>4064</v>
      </c>
      <c r="CZ1050" s="40" t="s">
        <v>4065</v>
      </c>
      <c r="DA1050" s="35" t="s">
        <v>205</v>
      </c>
      <c r="DP1050" s="42">
        <v>936</v>
      </c>
      <c r="DQ1050" s="42">
        <v>2061</v>
      </c>
      <c r="DR1050" s="42">
        <v>9751</v>
      </c>
      <c r="DS1050" s="35" t="s">
        <v>4068</v>
      </c>
      <c r="DT1050" s="35">
        <v>23</v>
      </c>
      <c r="DU1050" s="35" t="s">
        <v>4069</v>
      </c>
      <c r="DX1050" s="35" t="s">
        <v>393</v>
      </c>
      <c r="EA1050" s="35" t="s">
        <v>215</v>
      </c>
      <c r="EC1050" s="35" t="s">
        <v>294</v>
      </c>
      <c r="EG1050" s="28">
        <v>10.199999999999999</v>
      </c>
      <c r="EH1050" s="28">
        <v>8.0500000000000007</v>
      </c>
      <c r="EI1050" s="28">
        <v>5.62</v>
      </c>
      <c r="EJ1050" s="28">
        <v>5.89</v>
      </c>
      <c r="EK1050" s="28">
        <v>2.2000000000000002</v>
      </c>
      <c r="EL1050" s="28">
        <v>0.56299999999999994</v>
      </c>
      <c r="EM1050" s="44">
        <f t="shared" si="111"/>
        <v>25.590909090909086</v>
      </c>
      <c r="EN1050" s="28" t="s">
        <v>4062</v>
      </c>
      <c r="EO1050" s="33">
        <v>9751</v>
      </c>
      <c r="EP1050" s="33" t="s">
        <v>4062</v>
      </c>
    </row>
    <row r="1051" spans="2:146" x14ac:dyDescent="0.35">
      <c r="B1051" s="28">
        <v>1089</v>
      </c>
      <c r="C1051" s="28">
        <v>2061</v>
      </c>
      <c r="D1051" s="28">
        <v>108</v>
      </c>
      <c r="E1051" s="28" t="s">
        <v>382</v>
      </c>
      <c r="F1051" s="28" t="s">
        <v>795</v>
      </c>
      <c r="G1051" s="28" t="s">
        <v>4060</v>
      </c>
      <c r="H1051" s="28" t="s">
        <v>3542</v>
      </c>
      <c r="I1051" s="28">
        <v>4</v>
      </c>
      <c r="J1051" s="28" t="s">
        <v>386</v>
      </c>
      <c r="K1051" s="28">
        <v>17</v>
      </c>
      <c r="L1051" s="28" t="s">
        <v>4061</v>
      </c>
      <c r="M1051" s="28" t="s">
        <v>4061</v>
      </c>
      <c r="N1051" s="29">
        <v>1412.05</v>
      </c>
      <c r="O1051" s="29">
        <v>9358.89</v>
      </c>
      <c r="P1051" s="28">
        <f t="shared" si="106"/>
        <v>172.93</v>
      </c>
      <c r="Q1051" s="28">
        <f t="shared" si="112"/>
        <v>0.93611528717615022</v>
      </c>
      <c r="R1051" s="28">
        <v>1333430</v>
      </c>
      <c r="S1051" s="28">
        <v>6655139</v>
      </c>
      <c r="T1051" s="28">
        <v>1</v>
      </c>
      <c r="U1051" s="28">
        <v>7.6999999999999999E-2</v>
      </c>
      <c r="V1051" s="28">
        <v>1</v>
      </c>
      <c r="W1051" s="28">
        <v>1</v>
      </c>
      <c r="X1051" s="28">
        <f t="shared" si="114"/>
        <v>0</v>
      </c>
      <c r="Y1051" s="28">
        <f t="shared" si="115"/>
        <v>0</v>
      </c>
      <c r="Z1051" s="28">
        <f t="shared" si="110"/>
        <v>3.4999999999999996</v>
      </c>
      <c r="AA1051" s="28">
        <v>1</v>
      </c>
      <c r="AB1051" s="30">
        <v>0</v>
      </c>
      <c r="AC1051" s="30">
        <v>0.5</v>
      </c>
      <c r="AD1051" s="31">
        <v>121</v>
      </c>
      <c r="AE1051" s="31">
        <v>244</v>
      </c>
      <c r="AF1051" s="31">
        <f t="shared" si="113"/>
        <v>123</v>
      </c>
      <c r="AG1051" s="28">
        <v>10.4</v>
      </c>
      <c r="AH1051" s="28">
        <v>8.23</v>
      </c>
      <c r="AI1051" s="28">
        <v>5.8</v>
      </c>
      <c r="AJ1051" s="28">
        <v>6.07</v>
      </c>
      <c r="AK1051" s="28">
        <v>2.2000000000000002</v>
      </c>
      <c r="AL1051" s="28">
        <v>0.217</v>
      </c>
      <c r="AM1051" s="28">
        <f t="shared" si="109"/>
        <v>9.8636363636363633</v>
      </c>
      <c r="AN1051" s="28">
        <v>9751</v>
      </c>
      <c r="AO1051" s="28" t="s">
        <v>4062</v>
      </c>
      <c r="AP1051" s="28">
        <v>4.7E-2</v>
      </c>
      <c r="AQ1051" s="28">
        <v>0.89800000000000002</v>
      </c>
      <c r="AR1051" s="28">
        <v>4.8900000000000002E-3</v>
      </c>
      <c r="AS1051" s="28">
        <v>0</v>
      </c>
      <c r="AT1051" s="28">
        <v>0</v>
      </c>
      <c r="AU1051" s="28">
        <v>4.53E-2</v>
      </c>
      <c r="AV1051" s="28">
        <v>2.99E-3</v>
      </c>
      <c r="AW1051" s="28">
        <v>1.4599999999999999E-3</v>
      </c>
      <c r="AX1051" s="28">
        <v>3.0000000000000001E-5</v>
      </c>
      <c r="AY1051" s="28">
        <v>683</v>
      </c>
      <c r="AZ1051" s="28">
        <v>1</v>
      </c>
      <c r="BA1051" s="28">
        <v>3</v>
      </c>
      <c r="BC1051" s="28">
        <v>1</v>
      </c>
      <c r="BD1051" s="28">
        <v>1</v>
      </c>
      <c r="BE1051" s="28">
        <v>9</v>
      </c>
      <c r="BF1051" s="28">
        <v>0</v>
      </c>
      <c r="BG1051" s="28">
        <v>2</v>
      </c>
      <c r="BH1051" s="28">
        <v>0</v>
      </c>
      <c r="BI1051" s="28">
        <v>0</v>
      </c>
      <c r="BJ1051" s="28">
        <v>9</v>
      </c>
      <c r="BK1051" s="28" t="s">
        <v>491</v>
      </c>
      <c r="BL1051" s="28">
        <v>72</v>
      </c>
      <c r="BM1051" s="28">
        <v>1</v>
      </c>
      <c r="BN1051" s="28" t="s">
        <v>4063</v>
      </c>
      <c r="BS1051" s="32" t="s">
        <v>4062</v>
      </c>
      <c r="BT1051" t="s">
        <v>201</v>
      </c>
      <c r="BU1051">
        <v>2</v>
      </c>
      <c r="BV1051" s="33" t="s">
        <v>3709</v>
      </c>
      <c r="BX1051" s="34" t="s">
        <v>4036</v>
      </c>
      <c r="BY1051" s="35" t="s">
        <v>3712</v>
      </c>
      <c r="BZ1051" s="35" t="s">
        <v>4036</v>
      </c>
      <c r="CA1051" s="35" t="s">
        <v>187</v>
      </c>
      <c r="CB1051" s="35" t="s">
        <v>188</v>
      </c>
      <c r="CC1051" s="35">
        <v>1</v>
      </c>
      <c r="CD1051" s="28" t="s">
        <v>202</v>
      </c>
      <c r="CE1051" s="28">
        <v>1</v>
      </c>
      <c r="CF1051" s="36" t="s">
        <v>1331</v>
      </c>
      <c r="CG1051" s="37" t="s">
        <v>279</v>
      </c>
      <c r="CH1051" s="28">
        <v>1334645</v>
      </c>
      <c r="CI1051" s="28">
        <v>6655147</v>
      </c>
      <c r="CJ1051">
        <v>172.93</v>
      </c>
      <c r="CK1051">
        <v>137.08000000000001</v>
      </c>
      <c r="CL1051">
        <v>35.849999999999994</v>
      </c>
      <c r="CM1051">
        <v>35.849999999999994</v>
      </c>
      <c r="CN1051">
        <v>87.61</v>
      </c>
      <c r="CO1051" s="38" t="s">
        <v>4064</v>
      </c>
      <c r="CP1051" s="38" t="s">
        <v>4065</v>
      </c>
      <c r="CR1051" s="38" t="s">
        <v>202</v>
      </c>
      <c r="CS1051" s="38" t="s">
        <v>4066</v>
      </c>
      <c r="CT1051" s="38" t="s">
        <v>1016</v>
      </c>
      <c r="CU1051" s="38" t="s">
        <v>1208</v>
      </c>
      <c r="CV1051" s="38" t="s">
        <v>1580</v>
      </c>
      <c r="CW1051" s="38" t="s">
        <v>1581</v>
      </c>
      <c r="CX1051" s="38" t="s">
        <v>4067</v>
      </c>
      <c r="CY1051" s="39" t="s">
        <v>4064</v>
      </c>
      <c r="CZ1051" s="40" t="s">
        <v>4065</v>
      </c>
      <c r="DA1051" s="35" t="s">
        <v>205</v>
      </c>
      <c r="DF1051" s="41">
        <v>7.6999999999999999E-2</v>
      </c>
      <c r="DP1051" s="42">
        <v>1089</v>
      </c>
      <c r="DQ1051" s="42">
        <v>2061</v>
      </c>
      <c r="DR1051" s="42">
        <v>9751</v>
      </c>
      <c r="DS1051" s="35" t="s">
        <v>4068</v>
      </c>
      <c r="DT1051" s="35">
        <v>23</v>
      </c>
      <c r="DU1051" s="35" t="s">
        <v>4069</v>
      </c>
      <c r="DX1051" s="35" t="s">
        <v>393</v>
      </c>
      <c r="EA1051" s="35" t="s">
        <v>215</v>
      </c>
      <c r="EC1051" s="35" t="s">
        <v>294</v>
      </c>
      <c r="EG1051" s="28">
        <v>10.199999999999999</v>
      </c>
      <c r="EH1051" s="28">
        <v>8.0500000000000007</v>
      </c>
      <c r="EI1051" s="28">
        <v>5.62</v>
      </c>
      <c r="EJ1051" s="28">
        <v>5.89</v>
      </c>
      <c r="EK1051" s="28">
        <v>2.2000000000000002</v>
      </c>
      <c r="EL1051" s="28">
        <v>0.56299999999999994</v>
      </c>
      <c r="EM1051" s="44">
        <f t="shared" si="111"/>
        <v>25.590909090909086</v>
      </c>
      <c r="EN1051" s="28" t="s">
        <v>4062</v>
      </c>
      <c r="EO1051" s="33">
        <v>9751</v>
      </c>
      <c r="EP1051" s="33" t="s">
        <v>4062</v>
      </c>
    </row>
    <row r="1052" spans="2:146" x14ac:dyDescent="0.35">
      <c r="B1052" s="28">
        <v>1090</v>
      </c>
      <c r="C1052" s="28">
        <v>2061</v>
      </c>
      <c r="D1052" s="28">
        <v>108</v>
      </c>
      <c r="E1052" s="28" t="s">
        <v>382</v>
      </c>
      <c r="F1052" s="28" t="s">
        <v>795</v>
      </c>
      <c r="G1052" s="28" t="s">
        <v>4060</v>
      </c>
      <c r="H1052" s="28" t="s">
        <v>4070</v>
      </c>
      <c r="I1052" s="28">
        <v>4</v>
      </c>
      <c r="J1052" s="28" t="s">
        <v>386</v>
      </c>
      <c r="K1052" s="28">
        <v>17</v>
      </c>
      <c r="L1052" s="28" t="s">
        <v>4061</v>
      </c>
      <c r="M1052" s="28" t="s">
        <v>4061</v>
      </c>
      <c r="N1052" s="29">
        <v>1547.3</v>
      </c>
      <c r="O1052" s="29">
        <v>9358.89</v>
      </c>
      <c r="P1052" s="28">
        <f t="shared" si="106"/>
        <v>137.08000000000001</v>
      </c>
      <c r="Q1052" s="28">
        <f t="shared" si="112"/>
        <v>0.93611528717615022</v>
      </c>
      <c r="R1052" s="28">
        <v>1334645</v>
      </c>
      <c r="S1052" s="28">
        <v>6655147</v>
      </c>
      <c r="T1052" s="28">
        <v>1</v>
      </c>
      <c r="U1052" s="28">
        <v>0.18763220999999999</v>
      </c>
      <c r="V1052" s="28">
        <v>1</v>
      </c>
      <c r="W1052" s="28">
        <v>1</v>
      </c>
      <c r="X1052" s="28">
        <f t="shared" si="114"/>
        <v>0</v>
      </c>
      <c r="Y1052" s="28">
        <f t="shared" si="115"/>
        <v>0</v>
      </c>
      <c r="Z1052" s="28">
        <f t="shared" si="110"/>
        <v>5.0303541554959788</v>
      </c>
      <c r="AA1052" s="28">
        <v>1</v>
      </c>
      <c r="AB1052" s="30">
        <v>0</v>
      </c>
      <c r="AC1052" s="30">
        <v>0.5</v>
      </c>
      <c r="AD1052" s="31">
        <v>121</v>
      </c>
      <c r="AE1052" s="31">
        <v>244</v>
      </c>
      <c r="AF1052" s="31">
        <f t="shared" si="113"/>
        <v>123</v>
      </c>
      <c r="AG1052" s="28">
        <v>24.4</v>
      </c>
      <c r="AH1052" s="28">
        <v>19.2</v>
      </c>
      <c r="AI1052" s="28">
        <v>13.3</v>
      </c>
      <c r="AJ1052" s="28">
        <v>13.9</v>
      </c>
      <c r="AK1052" s="28">
        <v>3.73</v>
      </c>
      <c r="AL1052" s="28">
        <v>0.372</v>
      </c>
      <c r="AM1052" s="28">
        <f t="shared" si="109"/>
        <v>9.9731903485254687</v>
      </c>
      <c r="AN1052" s="28">
        <v>9771</v>
      </c>
      <c r="AO1052" s="28" t="s">
        <v>4071</v>
      </c>
      <c r="AP1052" s="28">
        <v>4.5999999999999999E-2</v>
      </c>
      <c r="AQ1052" s="28">
        <v>0.89900000000000002</v>
      </c>
      <c r="AR1052" s="28">
        <v>5.4200000000000003E-3</v>
      </c>
      <c r="AS1052" s="28">
        <v>0</v>
      </c>
      <c r="AT1052" s="28">
        <v>0</v>
      </c>
      <c r="AU1052" s="28">
        <v>4.4400000000000002E-2</v>
      </c>
      <c r="AV1052" s="28">
        <v>3.8E-3</v>
      </c>
      <c r="AW1052" s="28">
        <v>1.4599999999999999E-3</v>
      </c>
      <c r="AX1052" s="28">
        <v>3.0000000000000001E-5</v>
      </c>
      <c r="AY1052" s="28">
        <v>699</v>
      </c>
      <c r="AZ1052" s="28">
        <v>1</v>
      </c>
      <c r="BA1052" s="28">
        <v>3</v>
      </c>
      <c r="BC1052" s="28">
        <v>1</v>
      </c>
      <c r="BD1052" s="28">
        <v>1</v>
      </c>
      <c r="BE1052" s="28">
        <v>9</v>
      </c>
      <c r="BF1052" s="28">
        <v>0</v>
      </c>
      <c r="BG1052" s="28">
        <v>2</v>
      </c>
      <c r="BH1052" s="28">
        <v>0</v>
      </c>
      <c r="BI1052" s="28">
        <v>0</v>
      </c>
      <c r="BJ1052" s="28">
        <v>9</v>
      </c>
      <c r="BK1052" s="28" t="s">
        <v>491</v>
      </c>
      <c r="BL1052" s="28">
        <v>72</v>
      </c>
      <c r="BM1052" s="28">
        <v>1</v>
      </c>
      <c r="BN1052" s="28" t="s">
        <v>4063</v>
      </c>
      <c r="BS1052" s="32" t="s">
        <v>4071</v>
      </c>
      <c r="BT1052" t="s">
        <v>201</v>
      </c>
      <c r="BU1052">
        <v>1</v>
      </c>
      <c r="BV1052" s="33" t="s">
        <v>3709</v>
      </c>
      <c r="BX1052" s="34" t="s">
        <v>4036</v>
      </c>
      <c r="BY1052" s="35" t="s">
        <v>3712</v>
      </c>
      <c r="BZ1052" s="35" t="s">
        <v>4036</v>
      </c>
      <c r="CA1052" s="35" t="s">
        <v>187</v>
      </c>
      <c r="CB1052" s="35" t="s">
        <v>188</v>
      </c>
      <c r="CC1052" s="35">
        <v>1</v>
      </c>
      <c r="CD1052" s="28" t="s">
        <v>202</v>
      </c>
      <c r="CE1052" s="28">
        <v>1</v>
      </c>
      <c r="CF1052" s="36" t="s">
        <v>1331</v>
      </c>
      <c r="CG1052" s="37" t="s">
        <v>279</v>
      </c>
      <c r="CH1052" s="28">
        <v>1335867</v>
      </c>
      <c r="CI1052" s="28">
        <v>6654542</v>
      </c>
      <c r="CJ1052">
        <v>137.08000000000001</v>
      </c>
      <c r="CK1052">
        <v>121.07</v>
      </c>
      <c r="CL1052">
        <v>16.010000000000019</v>
      </c>
      <c r="CM1052">
        <v>16.010000000000019</v>
      </c>
      <c r="CN1052">
        <v>87.61</v>
      </c>
      <c r="CO1052" s="38" t="s">
        <v>4064</v>
      </c>
      <c r="CP1052" s="38" t="s">
        <v>4065</v>
      </c>
      <c r="CR1052" s="38" t="s">
        <v>202</v>
      </c>
      <c r="CS1052" s="38" t="s">
        <v>4066</v>
      </c>
      <c r="CT1052" s="38" t="s">
        <v>1016</v>
      </c>
      <c r="CU1052" s="38" t="s">
        <v>1208</v>
      </c>
      <c r="CV1052" s="38" t="s">
        <v>1580</v>
      </c>
      <c r="CW1052" s="38" t="s">
        <v>1581</v>
      </c>
      <c r="CX1052" s="38" t="s">
        <v>4067</v>
      </c>
      <c r="CY1052" s="39" t="s">
        <v>4064</v>
      </c>
      <c r="CZ1052" s="40" t="s">
        <v>4065</v>
      </c>
      <c r="DA1052" s="35" t="s">
        <v>205</v>
      </c>
      <c r="DF1052" s="41">
        <v>0.126</v>
      </c>
      <c r="DG1052" s="41">
        <v>950303</v>
      </c>
      <c r="DH1052" s="41">
        <v>9478799</v>
      </c>
      <c r="DI1052" s="41">
        <v>7.6999999999999999E-2</v>
      </c>
      <c r="DJ1052" s="41">
        <v>9.8000000000000004E-2</v>
      </c>
      <c r="DP1052" s="42">
        <v>1090</v>
      </c>
      <c r="DQ1052" s="42">
        <v>2061</v>
      </c>
      <c r="DR1052" s="42">
        <v>9771</v>
      </c>
      <c r="DS1052" s="35" t="s">
        <v>4068</v>
      </c>
      <c r="DT1052" s="35">
        <v>23</v>
      </c>
      <c r="DU1052" s="35" t="s">
        <v>4069</v>
      </c>
      <c r="DX1052" s="35" t="s">
        <v>393</v>
      </c>
      <c r="EA1052" s="35" t="s">
        <v>215</v>
      </c>
      <c r="EC1052" s="35" t="s">
        <v>294</v>
      </c>
      <c r="EG1052" s="28">
        <v>24.3</v>
      </c>
      <c r="EH1052" s="28">
        <v>19</v>
      </c>
      <c r="EI1052" s="28">
        <v>13</v>
      </c>
      <c r="EJ1052" s="28">
        <v>13.7</v>
      </c>
      <c r="EK1052" s="28">
        <v>3.74</v>
      </c>
      <c r="EL1052" s="28">
        <v>0.79100000000000004</v>
      </c>
      <c r="EM1052" s="44">
        <f t="shared" si="111"/>
        <v>21.149732620320854</v>
      </c>
      <c r="EN1052" s="28" t="s">
        <v>4071</v>
      </c>
      <c r="EO1052" s="33">
        <v>9771</v>
      </c>
      <c r="EP1052" s="33" t="s">
        <v>4071</v>
      </c>
    </row>
    <row r="1053" spans="2:146" x14ac:dyDescent="0.35">
      <c r="B1053" s="28">
        <v>1091</v>
      </c>
      <c r="C1053" s="28">
        <v>2061</v>
      </c>
      <c r="D1053" s="28">
        <v>108</v>
      </c>
      <c r="E1053" s="28" t="s">
        <v>382</v>
      </c>
      <c r="F1053" s="28" t="s">
        <v>795</v>
      </c>
      <c r="G1053" s="28" t="s">
        <v>4060</v>
      </c>
      <c r="H1053" s="28" t="s">
        <v>4072</v>
      </c>
      <c r="I1053" s="28">
        <v>4</v>
      </c>
      <c r="J1053" s="28" t="s">
        <v>386</v>
      </c>
      <c r="K1053" s="28">
        <v>17</v>
      </c>
      <c r="L1053" s="28" t="s">
        <v>4061</v>
      </c>
      <c r="M1053" s="28" t="s">
        <v>4061</v>
      </c>
      <c r="N1053" s="29">
        <v>5272.95</v>
      </c>
      <c r="O1053" s="29">
        <v>9358.89</v>
      </c>
      <c r="P1053" s="28">
        <f t="shared" si="106"/>
        <v>121.07</v>
      </c>
      <c r="Q1053" s="28">
        <f t="shared" si="112"/>
        <v>0.93611528717615022</v>
      </c>
      <c r="R1053" s="28">
        <v>1335867</v>
      </c>
      <c r="S1053" s="28">
        <v>6654542</v>
      </c>
      <c r="T1053" s="28">
        <v>1</v>
      </c>
      <c r="U1053" s="28">
        <v>0.503</v>
      </c>
      <c r="V1053" s="28">
        <v>1</v>
      </c>
      <c r="W1053" s="28">
        <v>1</v>
      </c>
      <c r="X1053" s="28">
        <f t="shared" si="114"/>
        <v>0</v>
      </c>
      <c r="Y1053" s="28">
        <f t="shared" si="115"/>
        <v>0</v>
      </c>
      <c r="Z1053" s="28">
        <f t="shared" si="110"/>
        <v>12.419753086419753</v>
      </c>
      <c r="AA1053" s="28">
        <v>1</v>
      </c>
      <c r="AB1053" s="30">
        <v>0</v>
      </c>
      <c r="AC1053" s="30">
        <v>0.5</v>
      </c>
      <c r="AD1053" s="31">
        <v>121</v>
      </c>
      <c r="AE1053" s="31">
        <v>244</v>
      </c>
      <c r="AF1053" s="31">
        <f t="shared" si="113"/>
        <v>123</v>
      </c>
      <c r="AG1053" s="28">
        <v>26</v>
      </c>
      <c r="AH1053" s="28">
        <v>20.5</v>
      </c>
      <c r="AI1053" s="28">
        <v>14.2</v>
      </c>
      <c r="AJ1053" s="28">
        <v>14.9</v>
      </c>
      <c r="AK1053" s="28">
        <v>4.05</v>
      </c>
      <c r="AL1053" s="28">
        <v>0.46500000000000002</v>
      </c>
      <c r="AM1053" s="28">
        <f t="shared" si="109"/>
        <v>11.481481481481483</v>
      </c>
      <c r="AN1053" s="28">
        <v>9725</v>
      </c>
      <c r="AO1053" s="28" t="s">
        <v>4073</v>
      </c>
      <c r="AP1053" s="28">
        <v>4.6699999999999998E-2</v>
      </c>
      <c r="AQ1053" s="28">
        <v>0.89500000000000002</v>
      </c>
      <c r="AR1053" s="28">
        <v>6.4099999999999999E-3</v>
      </c>
      <c r="AS1053" s="28">
        <v>0</v>
      </c>
      <c r="AT1053" s="28">
        <v>0</v>
      </c>
      <c r="AU1053" s="28">
        <v>4.3400000000000001E-2</v>
      </c>
      <c r="AV1053" s="28">
        <v>6.62E-3</v>
      </c>
      <c r="AW1053" s="28">
        <v>1.8799999999999999E-3</v>
      </c>
      <c r="AX1053" s="28">
        <v>3.0000000000000001E-5</v>
      </c>
      <c r="AY1053" s="28">
        <v>721</v>
      </c>
      <c r="AZ1053" s="28">
        <v>1</v>
      </c>
      <c r="BA1053" s="28">
        <v>3</v>
      </c>
      <c r="BC1053" s="28">
        <v>1</v>
      </c>
      <c r="BD1053" s="28">
        <v>1</v>
      </c>
      <c r="BE1053" s="28">
        <v>9</v>
      </c>
      <c r="BF1053" s="28">
        <v>0</v>
      </c>
      <c r="BG1053" s="28">
        <v>2</v>
      </c>
      <c r="BH1053" s="28">
        <v>0</v>
      </c>
      <c r="BI1053" s="28">
        <v>0</v>
      </c>
      <c r="BJ1053" s="28">
        <v>9</v>
      </c>
      <c r="BK1053" s="28" t="s">
        <v>491</v>
      </c>
      <c r="BL1053" s="28">
        <v>72</v>
      </c>
      <c r="BM1053" s="28">
        <v>1</v>
      </c>
      <c r="BN1053" s="28" t="s">
        <v>4063</v>
      </c>
      <c r="BS1053" s="32" t="s">
        <v>4073</v>
      </c>
      <c r="BT1053" t="s">
        <v>201</v>
      </c>
      <c r="BU1053">
        <v>1</v>
      </c>
      <c r="BV1053" s="33" t="s">
        <v>3709</v>
      </c>
      <c r="BX1053" s="34" t="s">
        <v>4036</v>
      </c>
      <c r="BY1053" s="35" t="s">
        <v>3712</v>
      </c>
      <c r="BZ1053" s="35" t="s">
        <v>4036</v>
      </c>
      <c r="CA1053" s="35" t="s">
        <v>187</v>
      </c>
      <c r="CB1053" s="35" t="s">
        <v>188</v>
      </c>
      <c r="CC1053" s="35">
        <v>1</v>
      </c>
      <c r="CD1053" s="28" t="s">
        <v>202</v>
      </c>
      <c r="CE1053" s="28">
        <v>1</v>
      </c>
      <c r="CF1053" s="36" t="s">
        <v>1331</v>
      </c>
      <c r="CG1053" s="37" t="s">
        <v>279</v>
      </c>
      <c r="CH1053" s="28">
        <v>1337422</v>
      </c>
      <c r="CI1053" s="28">
        <v>6652357</v>
      </c>
      <c r="CJ1053">
        <v>121.07</v>
      </c>
      <c r="CK1053">
        <v>106.71</v>
      </c>
      <c r="CL1053">
        <v>14.36</v>
      </c>
      <c r="CM1053">
        <v>14.36</v>
      </c>
      <c r="CN1053">
        <v>87.61</v>
      </c>
      <c r="CO1053" s="38" t="s">
        <v>4064</v>
      </c>
      <c r="CP1053" s="38" t="s">
        <v>4065</v>
      </c>
      <c r="CR1053" s="38" t="s">
        <v>202</v>
      </c>
      <c r="CS1053" s="38" t="s">
        <v>4066</v>
      </c>
      <c r="CT1053" s="38" t="s">
        <v>1016</v>
      </c>
      <c r="CU1053" s="38" t="s">
        <v>1208</v>
      </c>
      <c r="CV1053" s="38" t="s">
        <v>1580</v>
      </c>
      <c r="CW1053" s="38" t="s">
        <v>1581</v>
      </c>
      <c r="CX1053" s="38" t="s">
        <v>4067</v>
      </c>
      <c r="CY1053" s="39" t="s">
        <v>4064</v>
      </c>
      <c r="CZ1053" s="40" t="s">
        <v>4065</v>
      </c>
      <c r="DA1053" s="35" t="s">
        <v>205</v>
      </c>
      <c r="DI1053" s="41">
        <v>7.6999999999999999E-2</v>
      </c>
      <c r="DJ1053" s="41">
        <v>0.126</v>
      </c>
      <c r="DK1053" s="41">
        <v>9.8000000000000004E-2</v>
      </c>
      <c r="DL1053" s="41">
        <v>0.20200000000000001</v>
      </c>
      <c r="DP1053" s="42">
        <v>1091</v>
      </c>
      <c r="DQ1053" s="42">
        <v>2061</v>
      </c>
      <c r="DR1053" s="42">
        <v>9725</v>
      </c>
      <c r="DS1053" s="35" t="s">
        <v>4068</v>
      </c>
      <c r="DT1053" s="35">
        <v>23</v>
      </c>
      <c r="DU1053" s="35" t="s">
        <v>4069</v>
      </c>
      <c r="DX1053" s="35" t="s">
        <v>393</v>
      </c>
      <c r="EA1053" s="35" t="s">
        <v>215</v>
      </c>
      <c r="EC1053" s="35" t="s">
        <v>294</v>
      </c>
      <c r="EG1053" s="28">
        <v>26</v>
      </c>
      <c r="EH1053" s="28">
        <v>20.3</v>
      </c>
      <c r="EI1053" s="28">
        <v>13.9</v>
      </c>
      <c r="EJ1053" s="28">
        <v>14.6</v>
      </c>
      <c r="EK1053" s="28">
        <v>4.05</v>
      </c>
      <c r="EL1053" s="28">
        <v>0.89500000000000002</v>
      </c>
      <c r="EM1053" s="44">
        <f t="shared" si="111"/>
        <v>22.098765432098766</v>
      </c>
      <c r="EN1053" s="28" t="s">
        <v>4073</v>
      </c>
      <c r="EO1053" s="33">
        <v>9725</v>
      </c>
      <c r="EP1053" s="33" t="s">
        <v>4073</v>
      </c>
    </row>
    <row r="1054" spans="2:146" x14ac:dyDescent="0.35">
      <c r="B1054" s="28">
        <v>906</v>
      </c>
      <c r="C1054" s="28">
        <v>2062</v>
      </c>
      <c r="D1054" s="28">
        <v>38</v>
      </c>
      <c r="E1054" s="28" t="s">
        <v>463</v>
      </c>
      <c r="F1054" s="28" t="s">
        <v>463</v>
      </c>
      <c r="G1054" s="28" t="s">
        <v>4074</v>
      </c>
      <c r="H1054" s="28" t="s">
        <v>4075</v>
      </c>
      <c r="I1054" s="28">
        <v>1</v>
      </c>
      <c r="J1054" s="28" t="s">
        <v>464</v>
      </c>
      <c r="K1054" s="28">
        <v>24</v>
      </c>
      <c r="L1054" s="28" t="s">
        <v>4076</v>
      </c>
      <c r="M1054" s="28" t="s">
        <v>4076</v>
      </c>
      <c r="N1054" s="29">
        <v>11289.4</v>
      </c>
      <c r="O1054" s="29">
        <v>26624.409999999996</v>
      </c>
      <c r="P1054" s="28">
        <f t="shared" si="106"/>
        <v>537.72</v>
      </c>
      <c r="Q1054" s="28">
        <f t="shared" si="112"/>
        <v>0.72966875134510045</v>
      </c>
      <c r="R1054" s="28">
        <v>1482598</v>
      </c>
      <c r="S1054" s="28">
        <v>7206727</v>
      </c>
      <c r="T1054" s="28">
        <v>1</v>
      </c>
      <c r="U1054" s="28">
        <v>1.1000000000000001</v>
      </c>
      <c r="V1054" s="28">
        <v>1</v>
      </c>
      <c r="W1054" s="28">
        <v>0</v>
      </c>
      <c r="X1054" s="28">
        <f t="shared" si="114"/>
        <v>3.2679738562091507</v>
      </c>
      <c r="Y1054" s="28">
        <f t="shared" si="115"/>
        <v>25</v>
      </c>
      <c r="Z1054" s="28">
        <f t="shared" si="110"/>
        <v>5.6644880174291945</v>
      </c>
      <c r="AA1054" s="28">
        <v>1</v>
      </c>
      <c r="AB1054" s="30">
        <v>1.5</v>
      </c>
      <c r="AC1054" s="30">
        <v>25</v>
      </c>
      <c r="AD1054" s="31">
        <v>1</v>
      </c>
      <c r="AE1054" s="31">
        <v>365</v>
      </c>
      <c r="AF1054" s="31">
        <v>365</v>
      </c>
      <c r="AG1054" s="28">
        <v>477</v>
      </c>
      <c r="AH1054" s="28">
        <v>378</v>
      </c>
      <c r="AI1054" s="28">
        <v>265</v>
      </c>
      <c r="AJ1054" s="28">
        <v>278</v>
      </c>
      <c r="AK1054" s="28">
        <v>45.9</v>
      </c>
      <c r="AL1054" s="28">
        <v>6</v>
      </c>
      <c r="AM1054" s="28">
        <f t="shared" si="109"/>
        <v>13.071895424836603</v>
      </c>
      <c r="AN1054" s="28">
        <v>28598</v>
      </c>
      <c r="AO1054" s="28" t="s">
        <v>4077</v>
      </c>
      <c r="AP1054" s="28">
        <v>6.8400000000000002E-2</v>
      </c>
      <c r="AQ1054" s="28">
        <v>0.28399999999999997</v>
      </c>
      <c r="AR1054" s="28">
        <v>0.49</v>
      </c>
      <c r="AS1054" s="28">
        <v>7.1800000000000003E-2</v>
      </c>
      <c r="AT1054" s="28">
        <v>3.4000000000000002E-4</v>
      </c>
      <c r="AU1054" s="28">
        <v>8.2799999999999999E-2</v>
      </c>
      <c r="AV1054" s="28">
        <v>6.0000000000000002E-5</v>
      </c>
      <c r="AW1054" s="28">
        <v>2.0100000000000001E-3</v>
      </c>
      <c r="AX1054" s="28">
        <v>6.9999999999999994E-5</v>
      </c>
      <c r="AY1054" s="28">
        <v>1760</v>
      </c>
      <c r="AZ1054" s="28">
        <v>1</v>
      </c>
      <c r="BA1054" s="28">
        <v>11</v>
      </c>
      <c r="BB1054" s="28">
        <v>12</v>
      </c>
      <c r="BC1054" s="28">
        <v>0</v>
      </c>
      <c r="BD1054" s="28">
        <v>1</v>
      </c>
      <c r="BE1054" s="28">
        <v>13</v>
      </c>
      <c r="BF1054" s="28">
        <v>0</v>
      </c>
      <c r="BG1054" s="28">
        <v>3</v>
      </c>
      <c r="BH1054" s="28">
        <v>1</v>
      </c>
      <c r="BI1054" s="28">
        <v>0</v>
      </c>
      <c r="BJ1054" s="28">
        <v>26</v>
      </c>
      <c r="BK1054" s="28" t="s">
        <v>491</v>
      </c>
      <c r="BL1054" s="28">
        <v>47</v>
      </c>
      <c r="BM1054" s="28">
        <v>1</v>
      </c>
      <c r="BN1054" s="28" t="s">
        <v>4078</v>
      </c>
      <c r="BS1054" s="32" t="s">
        <v>4077</v>
      </c>
      <c r="BT1054" t="s">
        <v>201</v>
      </c>
      <c r="BU1054">
        <v>1</v>
      </c>
      <c r="BV1054" s="33" t="s">
        <v>3709</v>
      </c>
      <c r="BX1054" s="34" t="s">
        <v>4036</v>
      </c>
      <c r="BY1054" s="35" t="s">
        <v>3712</v>
      </c>
      <c r="BZ1054" s="35" t="s">
        <v>4036</v>
      </c>
      <c r="CA1054" s="35" t="s">
        <v>187</v>
      </c>
      <c r="CB1054" s="35" t="s">
        <v>188</v>
      </c>
      <c r="CC1054" s="35">
        <v>1</v>
      </c>
      <c r="CD1054" s="28" t="s">
        <v>202</v>
      </c>
      <c r="CE1054" s="28">
        <v>1</v>
      </c>
      <c r="CF1054" s="36" t="s">
        <v>203</v>
      </c>
      <c r="CH1054" s="28">
        <v>1488554</v>
      </c>
      <c r="CI1054" s="28">
        <v>7200442</v>
      </c>
      <c r="CJ1054">
        <v>537.72</v>
      </c>
      <c r="CK1054">
        <v>490.2</v>
      </c>
      <c r="CL1054">
        <v>47.520000000000039</v>
      </c>
      <c r="CM1054">
        <v>47.520000000000039</v>
      </c>
      <c r="CN1054">
        <v>194.27000000000004</v>
      </c>
      <c r="CO1054" s="38" t="s">
        <v>202</v>
      </c>
      <c r="CP1054" s="38" t="s">
        <v>189</v>
      </c>
      <c r="CR1054" s="38" t="s">
        <v>202</v>
      </c>
      <c r="CS1054" s="38" t="s">
        <v>4079</v>
      </c>
      <c r="CT1054" s="38" t="s">
        <v>4080</v>
      </c>
      <c r="CU1054" s="38" t="s">
        <v>4081</v>
      </c>
      <c r="CV1054" s="38" t="s">
        <v>4082</v>
      </c>
      <c r="CY1054" s="39" t="s">
        <v>202</v>
      </c>
      <c r="CZ1054" s="40" t="s">
        <v>189</v>
      </c>
      <c r="DA1054" s="35" t="s">
        <v>205</v>
      </c>
      <c r="DD1054" s="41" t="s">
        <v>4083</v>
      </c>
      <c r="DE1054" s="41">
        <v>44.8</v>
      </c>
      <c r="DP1054" s="42">
        <v>906</v>
      </c>
      <c r="DQ1054" s="42">
        <v>2062</v>
      </c>
      <c r="DR1054" s="42">
        <v>28598</v>
      </c>
      <c r="DS1054" s="35" t="s">
        <v>189</v>
      </c>
      <c r="DT1054" s="35">
        <v>89</v>
      </c>
      <c r="DU1054" s="35" t="s">
        <v>4084</v>
      </c>
      <c r="DV1054" s="43" t="s">
        <v>4085</v>
      </c>
      <c r="DX1054" s="35" t="s">
        <v>425</v>
      </c>
      <c r="EA1054" s="35" t="s">
        <v>207</v>
      </c>
      <c r="EC1054" s="35" t="s">
        <v>194</v>
      </c>
      <c r="EG1054" s="28">
        <v>275</v>
      </c>
      <c r="EH1054" s="28">
        <v>176</v>
      </c>
      <c r="EI1054" s="28">
        <v>63.7</v>
      </c>
      <c r="EJ1054" s="28">
        <v>76.2</v>
      </c>
      <c r="EK1054" s="28">
        <v>9.2100000000000009</v>
      </c>
      <c r="EL1054" s="28">
        <v>1.65</v>
      </c>
      <c r="EM1054" s="44">
        <f t="shared" si="111"/>
        <v>17.915309446254067</v>
      </c>
      <c r="EN1054" s="28" t="s">
        <v>4077</v>
      </c>
      <c r="EO1054" s="33">
        <v>28598</v>
      </c>
      <c r="EP1054" s="33" t="s">
        <v>4077</v>
      </c>
    </row>
    <row r="1055" spans="2:146" x14ac:dyDescent="0.35">
      <c r="B1055" s="28">
        <v>1092</v>
      </c>
      <c r="C1055" s="28">
        <v>2062</v>
      </c>
      <c r="D1055" s="28">
        <v>38</v>
      </c>
      <c r="E1055" s="28" t="s">
        <v>463</v>
      </c>
      <c r="F1055" s="28" t="s">
        <v>463</v>
      </c>
      <c r="G1055" s="28" t="s">
        <v>4074</v>
      </c>
      <c r="H1055" s="28" t="s">
        <v>4086</v>
      </c>
      <c r="I1055" s="28">
        <v>1</v>
      </c>
      <c r="J1055" s="28" t="s">
        <v>464</v>
      </c>
      <c r="K1055" s="28">
        <v>24</v>
      </c>
      <c r="L1055" s="28" t="s">
        <v>4076</v>
      </c>
      <c r="M1055" s="28" t="s">
        <v>4076</v>
      </c>
      <c r="N1055" s="29">
        <v>5226.82</v>
      </c>
      <c r="O1055" s="29">
        <v>26624.409999999996</v>
      </c>
      <c r="P1055" s="28">
        <f t="shared" si="106"/>
        <v>490.2</v>
      </c>
      <c r="Q1055" s="28">
        <f t="shared" si="112"/>
        <v>0.72966875134510045</v>
      </c>
      <c r="R1055" s="28">
        <v>1488554</v>
      </c>
      <c r="S1055" s="28">
        <v>7200442</v>
      </c>
      <c r="T1055" s="28">
        <v>1</v>
      </c>
      <c r="U1055" s="28">
        <v>2</v>
      </c>
      <c r="V1055" s="28">
        <v>1</v>
      </c>
      <c r="W1055" s="28">
        <v>0</v>
      </c>
      <c r="X1055" s="28">
        <f t="shared" si="114"/>
        <v>3.2051282051282057</v>
      </c>
      <c r="Y1055" s="28">
        <f t="shared" si="115"/>
        <v>24.630541871921181</v>
      </c>
      <c r="Z1055" s="28">
        <f t="shared" si="110"/>
        <v>7.4786324786324787</v>
      </c>
      <c r="AA1055" s="28">
        <v>1</v>
      </c>
      <c r="AB1055" s="30">
        <v>1.5</v>
      </c>
      <c r="AC1055" s="30">
        <v>25</v>
      </c>
      <c r="AD1055" s="31">
        <v>1</v>
      </c>
      <c r="AE1055" s="31">
        <v>365</v>
      </c>
      <c r="AF1055" s="31">
        <v>365</v>
      </c>
      <c r="AG1055" s="28">
        <v>483</v>
      </c>
      <c r="AH1055" s="28">
        <v>383</v>
      </c>
      <c r="AI1055" s="28">
        <v>268</v>
      </c>
      <c r="AJ1055" s="28">
        <v>281</v>
      </c>
      <c r="AK1055" s="28">
        <v>46.8</v>
      </c>
      <c r="AL1055" s="28">
        <v>6.09</v>
      </c>
      <c r="AM1055" s="28">
        <f t="shared" si="109"/>
        <v>13.012820512820515</v>
      </c>
      <c r="AN1055" s="28">
        <v>28667</v>
      </c>
      <c r="AO1055" s="28" t="s">
        <v>4087</v>
      </c>
      <c r="AP1055" s="28">
        <v>6.8000000000000005E-2</v>
      </c>
      <c r="AQ1055" s="28">
        <v>0.28999999999999998</v>
      </c>
      <c r="AR1055" s="28">
        <v>0.48599999999999999</v>
      </c>
      <c r="AS1055" s="28">
        <v>7.0800000000000002E-2</v>
      </c>
      <c r="AT1055" s="28">
        <v>3.3E-4</v>
      </c>
      <c r="AU1055" s="28">
        <v>8.3000000000000004E-2</v>
      </c>
      <c r="AV1055" s="28">
        <v>6.0000000000000002E-5</v>
      </c>
      <c r="AW1055" s="28">
        <v>2.1700000000000001E-3</v>
      </c>
      <c r="AX1055" s="28">
        <v>6.9999999999999994E-5</v>
      </c>
      <c r="AY1055" s="28">
        <v>1810</v>
      </c>
      <c r="AZ1055" s="28">
        <v>1</v>
      </c>
      <c r="BA1055" s="28">
        <v>11</v>
      </c>
      <c r="BB1055" s="28">
        <v>12</v>
      </c>
      <c r="BC1055" s="28">
        <v>0</v>
      </c>
      <c r="BD1055" s="28">
        <v>1</v>
      </c>
      <c r="BE1055" s="28">
        <v>13</v>
      </c>
      <c r="BF1055" s="28">
        <v>0</v>
      </c>
      <c r="BG1055" s="28">
        <v>3</v>
      </c>
      <c r="BH1055" s="28">
        <v>1</v>
      </c>
      <c r="BI1055" s="28">
        <v>0</v>
      </c>
      <c r="BJ1055" s="28">
        <v>26</v>
      </c>
      <c r="BK1055" s="28" t="s">
        <v>491</v>
      </c>
      <c r="BL1055" s="28">
        <v>47</v>
      </c>
      <c r="BM1055" s="28">
        <v>1</v>
      </c>
      <c r="BN1055" s="28" t="s">
        <v>4078</v>
      </c>
      <c r="BS1055" s="32" t="s">
        <v>4087</v>
      </c>
      <c r="BT1055" t="s">
        <v>201</v>
      </c>
      <c r="BU1055">
        <v>1</v>
      </c>
      <c r="BV1055" s="33" t="s">
        <v>3709</v>
      </c>
      <c r="BX1055" s="34" t="s">
        <v>4036</v>
      </c>
      <c r="BY1055" s="35" t="s">
        <v>3712</v>
      </c>
      <c r="BZ1055" s="35" t="s">
        <v>4036</v>
      </c>
      <c r="CA1055" s="35" t="s">
        <v>187</v>
      </c>
      <c r="CB1055" s="35" t="s">
        <v>188</v>
      </c>
      <c r="CC1055" s="35">
        <v>1</v>
      </c>
      <c r="CD1055" s="28" t="s">
        <v>202</v>
      </c>
      <c r="CE1055" s="28">
        <v>1</v>
      </c>
      <c r="CF1055" s="36" t="s">
        <v>203</v>
      </c>
      <c r="CH1055" s="28">
        <v>1493025</v>
      </c>
      <c r="CI1055" s="28">
        <v>7202229</v>
      </c>
      <c r="CJ1055">
        <v>490.2</v>
      </c>
      <c r="CK1055">
        <v>466.45</v>
      </c>
      <c r="CL1055">
        <v>23.75</v>
      </c>
      <c r="CM1055">
        <v>23.75</v>
      </c>
      <c r="CN1055">
        <v>194.27000000000004</v>
      </c>
      <c r="CO1055" s="38" t="s">
        <v>202</v>
      </c>
      <c r="CP1055" s="38" t="s">
        <v>189</v>
      </c>
      <c r="CR1055" s="38" t="s">
        <v>202</v>
      </c>
      <c r="CS1055" s="38" t="s">
        <v>4079</v>
      </c>
      <c r="CT1055" s="38" t="s">
        <v>4080</v>
      </c>
      <c r="CU1055" s="38" t="s">
        <v>4081</v>
      </c>
      <c r="CV1055" s="38" t="s">
        <v>4082</v>
      </c>
      <c r="CY1055" s="39" t="s">
        <v>202</v>
      </c>
      <c r="CZ1055" s="40" t="s">
        <v>189</v>
      </c>
      <c r="DA1055" s="35" t="s">
        <v>205</v>
      </c>
      <c r="DD1055" s="41" t="s">
        <v>4088</v>
      </c>
      <c r="DE1055" s="41">
        <v>44.8</v>
      </c>
      <c r="DP1055" s="42">
        <v>1092</v>
      </c>
      <c r="DQ1055" s="42">
        <v>2062</v>
      </c>
      <c r="DR1055" s="42">
        <v>28667</v>
      </c>
      <c r="DS1055" s="35" t="s">
        <v>189</v>
      </c>
      <c r="DT1055" s="35">
        <v>89</v>
      </c>
      <c r="DU1055" s="35" t="s">
        <v>4084</v>
      </c>
      <c r="DV1055" s="43" t="s">
        <v>4085</v>
      </c>
      <c r="DX1055" s="35" t="s">
        <v>425</v>
      </c>
      <c r="EA1055" s="35" t="s">
        <v>207</v>
      </c>
      <c r="EC1055" s="35" t="s">
        <v>194</v>
      </c>
      <c r="EG1055" s="28">
        <v>275</v>
      </c>
      <c r="EH1055" s="28">
        <v>177</v>
      </c>
      <c r="EI1055" s="28">
        <v>65</v>
      </c>
      <c r="EJ1055" s="28">
        <v>77.5</v>
      </c>
      <c r="EK1055" s="28">
        <v>10.1</v>
      </c>
      <c r="EL1055" s="28">
        <v>1.7</v>
      </c>
      <c r="EM1055" s="44">
        <f t="shared" si="111"/>
        <v>16.831683168316832</v>
      </c>
      <c r="EN1055" s="28" t="s">
        <v>4087</v>
      </c>
      <c r="EO1055" s="33">
        <v>28667</v>
      </c>
      <c r="EP1055" s="33" t="s">
        <v>4087</v>
      </c>
    </row>
    <row r="1056" spans="2:146" x14ac:dyDescent="0.35">
      <c r="B1056" s="28">
        <v>1093</v>
      </c>
      <c r="C1056" s="28">
        <v>2062</v>
      </c>
      <c r="D1056" s="28">
        <v>38</v>
      </c>
      <c r="E1056" s="28" t="s">
        <v>463</v>
      </c>
      <c r="F1056" s="28" t="s">
        <v>463</v>
      </c>
      <c r="G1056" s="28" t="s">
        <v>4074</v>
      </c>
      <c r="H1056" s="28" t="s">
        <v>238</v>
      </c>
      <c r="I1056" s="28">
        <v>1</v>
      </c>
      <c r="J1056" s="28" t="s">
        <v>464</v>
      </c>
      <c r="K1056" s="28">
        <v>24</v>
      </c>
      <c r="L1056" s="28" t="s">
        <v>4076</v>
      </c>
      <c r="M1056" s="28" t="s">
        <v>4076</v>
      </c>
      <c r="N1056" s="29">
        <v>3707.66</v>
      </c>
      <c r="O1056" s="29">
        <v>26624.409999999996</v>
      </c>
      <c r="P1056" s="28">
        <f t="shared" si="106"/>
        <v>466.45</v>
      </c>
      <c r="Q1056" s="28">
        <f t="shared" si="112"/>
        <v>0.72966875134510045</v>
      </c>
      <c r="R1056" s="28">
        <v>1493025</v>
      </c>
      <c r="S1056" s="28">
        <v>7202229</v>
      </c>
      <c r="T1056" s="28">
        <v>1</v>
      </c>
      <c r="U1056" s="28">
        <v>2.15</v>
      </c>
      <c r="V1056" s="28">
        <v>1</v>
      </c>
      <c r="W1056" s="28">
        <v>0</v>
      </c>
      <c r="X1056" s="28">
        <f t="shared" si="114"/>
        <v>3.1645569620253164</v>
      </c>
      <c r="Y1056" s="28">
        <f t="shared" si="115"/>
        <v>24.390243902439025</v>
      </c>
      <c r="Z1056" s="28">
        <f t="shared" si="110"/>
        <v>7.7004219409282708</v>
      </c>
      <c r="AA1056" s="28">
        <v>1</v>
      </c>
      <c r="AB1056" s="30">
        <v>1.5</v>
      </c>
      <c r="AC1056" s="30">
        <v>25</v>
      </c>
      <c r="AD1056" s="31">
        <v>1</v>
      </c>
      <c r="AE1056" s="31">
        <v>365</v>
      </c>
      <c r="AF1056" s="31">
        <v>365</v>
      </c>
      <c r="AG1056" s="28">
        <v>483</v>
      </c>
      <c r="AH1056" s="28">
        <v>383</v>
      </c>
      <c r="AI1056" s="28">
        <v>268</v>
      </c>
      <c r="AJ1056" s="28">
        <v>281</v>
      </c>
      <c r="AK1056" s="28">
        <v>47.4</v>
      </c>
      <c r="AL1056" s="28">
        <v>6.15</v>
      </c>
      <c r="AM1056" s="28">
        <f t="shared" si="109"/>
        <v>12.974683544303797</v>
      </c>
      <c r="AN1056" s="28">
        <v>28709</v>
      </c>
      <c r="AO1056" s="28" t="s">
        <v>4089</v>
      </c>
      <c r="AP1056" s="28">
        <v>6.6799999999999998E-2</v>
      </c>
      <c r="AQ1056" s="28">
        <v>0.30299999999999999</v>
      </c>
      <c r="AR1056" s="28">
        <v>0.47599999999999998</v>
      </c>
      <c r="AS1056" s="28">
        <v>6.93E-2</v>
      </c>
      <c r="AT1056" s="28">
        <v>3.2000000000000003E-4</v>
      </c>
      <c r="AU1056" s="28">
        <v>8.2199999999999995E-2</v>
      </c>
      <c r="AV1056" s="28">
        <v>6.9999999999999994E-5</v>
      </c>
      <c r="AW1056" s="28">
        <v>2.15E-3</v>
      </c>
      <c r="AX1056" s="28">
        <v>6.9999999999999994E-5</v>
      </c>
      <c r="AY1056" s="28">
        <v>1850</v>
      </c>
      <c r="AZ1056" s="28">
        <v>1</v>
      </c>
      <c r="BA1056" s="28">
        <v>11</v>
      </c>
      <c r="BB1056" s="28">
        <v>12</v>
      </c>
      <c r="BC1056" s="28">
        <v>0</v>
      </c>
      <c r="BD1056" s="28">
        <v>1</v>
      </c>
      <c r="BE1056" s="28">
        <v>13</v>
      </c>
      <c r="BF1056" s="28">
        <v>0</v>
      </c>
      <c r="BG1056" s="28">
        <v>3</v>
      </c>
      <c r="BH1056" s="28">
        <v>1</v>
      </c>
      <c r="BI1056" s="28">
        <v>0</v>
      </c>
      <c r="BJ1056" s="28">
        <v>26</v>
      </c>
      <c r="BK1056" s="28" t="s">
        <v>491</v>
      </c>
      <c r="BL1056" s="28">
        <v>47</v>
      </c>
      <c r="BM1056" s="28">
        <v>1</v>
      </c>
      <c r="BN1056" s="28" t="s">
        <v>4078</v>
      </c>
      <c r="BS1056" s="32" t="s">
        <v>4089</v>
      </c>
      <c r="BT1056" t="s">
        <v>201</v>
      </c>
      <c r="BU1056">
        <v>2</v>
      </c>
      <c r="BV1056" s="33" t="s">
        <v>3709</v>
      </c>
      <c r="BX1056" s="34" t="s">
        <v>4036</v>
      </c>
      <c r="BY1056" s="35" t="s">
        <v>3712</v>
      </c>
      <c r="BZ1056" s="35" t="s">
        <v>4036</v>
      </c>
      <c r="CA1056" s="35" t="s">
        <v>187</v>
      </c>
      <c r="CB1056" s="35" t="s">
        <v>188</v>
      </c>
      <c r="CC1056" s="35">
        <v>1</v>
      </c>
      <c r="CD1056" s="28" t="s">
        <v>202</v>
      </c>
      <c r="CE1056" s="28">
        <v>1</v>
      </c>
      <c r="CF1056" s="36" t="s">
        <v>203</v>
      </c>
      <c r="CH1056" s="28">
        <v>1495984</v>
      </c>
      <c r="CI1056" s="28">
        <v>7203176</v>
      </c>
      <c r="CJ1056">
        <v>466.45</v>
      </c>
      <c r="CK1056">
        <v>425.3</v>
      </c>
      <c r="CL1056">
        <v>41.149999999999977</v>
      </c>
      <c r="CM1056">
        <v>41.149999999999977</v>
      </c>
      <c r="CN1056">
        <v>194.27000000000004</v>
      </c>
      <c r="CO1056" s="38" t="s">
        <v>202</v>
      </c>
      <c r="CP1056" s="38" t="s">
        <v>189</v>
      </c>
      <c r="CR1056" s="38" t="s">
        <v>202</v>
      </c>
      <c r="CS1056" s="38" t="s">
        <v>4079</v>
      </c>
      <c r="CT1056" s="38" t="s">
        <v>4080</v>
      </c>
      <c r="CU1056" s="38" t="s">
        <v>4081</v>
      </c>
      <c r="CV1056" s="38" t="s">
        <v>4082</v>
      </c>
      <c r="CY1056" s="39" t="s">
        <v>202</v>
      </c>
      <c r="CZ1056" s="40" t="s">
        <v>189</v>
      </c>
      <c r="DA1056" s="35" t="s">
        <v>205</v>
      </c>
      <c r="DD1056" s="41" t="s">
        <v>4088</v>
      </c>
      <c r="DE1056" s="41">
        <v>44.8</v>
      </c>
      <c r="DF1056" s="41">
        <v>0.6</v>
      </c>
      <c r="DG1056" s="41">
        <v>10111359.5</v>
      </c>
      <c r="DH1056" s="41">
        <v>40445438</v>
      </c>
      <c r="DP1056" s="42">
        <v>1093</v>
      </c>
      <c r="DQ1056" s="42">
        <v>2062</v>
      </c>
      <c r="DR1056" s="42">
        <v>28709</v>
      </c>
      <c r="DS1056" s="35" t="s">
        <v>189</v>
      </c>
      <c r="DT1056" s="35">
        <v>89</v>
      </c>
      <c r="DU1056" s="35" t="s">
        <v>4084</v>
      </c>
      <c r="DV1056" s="43" t="s">
        <v>4085</v>
      </c>
      <c r="DX1056" s="35" t="s">
        <v>425</v>
      </c>
      <c r="EA1056" s="35" t="s">
        <v>207</v>
      </c>
      <c r="EC1056" s="35" t="s">
        <v>194</v>
      </c>
      <c r="EG1056" s="28">
        <v>274</v>
      </c>
      <c r="EH1056" s="28">
        <v>177</v>
      </c>
      <c r="EI1056" s="28">
        <v>65.5</v>
      </c>
      <c r="EJ1056" s="28">
        <v>77.900000000000006</v>
      </c>
      <c r="EK1056" s="28">
        <v>10.6</v>
      </c>
      <c r="EL1056" s="28">
        <v>1.73</v>
      </c>
      <c r="EM1056" s="44">
        <f t="shared" si="111"/>
        <v>16.320754716981131</v>
      </c>
      <c r="EN1056" s="28" t="s">
        <v>4089</v>
      </c>
      <c r="EO1056" s="33">
        <v>28709</v>
      </c>
      <c r="EP1056" s="33" t="s">
        <v>4089</v>
      </c>
    </row>
    <row r="1057" spans="2:146" x14ac:dyDescent="0.35">
      <c r="B1057" s="28">
        <v>1094</v>
      </c>
      <c r="C1057" s="28">
        <v>2062</v>
      </c>
      <c r="D1057" s="28">
        <v>38</v>
      </c>
      <c r="E1057" s="28" t="s">
        <v>463</v>
      </c>
      <c r="F1057" s="28" t="s">
        <v>463</v>
      </c>
      <c r="G1057" s="28" t="s">
        <v>4074</v>
      </c>
      <c r="H1057" s="28" t="s">
        <v>238</v>
      </c>
      <c r="I1057" s="28">
        <v>1</v>
      </c>
      <c r="J1057" s="28" t="s">
        <v>464</v>
      </c>
      <c r="K1057" s="28">
        <v>24</v>
      </c>
      <c r="L1057" s="28" t="s">
        <v>4076</v>
      </c>
      <c r="M1057" s="28" t="s">
        <v>4076</v>
      </c>
      <c r="N1057" s="29">
        <v>6400.53</v>
      </c>
      <c r="O1057" s="29">
        <v>26624.409999999996</v>
      </c>
      <c r="P1057" s="28">
        <f t="shared" si="106"/>
        <v>425.3</v>
      </c>
      <c r="Q1057" s="28">
        <f t="shared" si="112"/>
        <v>0.72966875134510045</v>
      </c>
      <c r="R1057" s="28">
        <v>1495984</v>
      </c>
      <c r="S1057" s="28">
        <v>7203176</v>
      </c>
      <c r="T1057" s="28">
        <v>1</v>
      </c>
      <c r="U1057" s="28">
        <v>2.6</v>
      </c>
      <c r="V1057" s="28">
        <v>1</v>
      </c>
      <c r="W1057" s="28">
        <v>0</v>
      </c>
      <c r="X1057" s="28">
        <f t="shared" si="114"/>
        <v>3.1645569620253164</v>
      </c>
      <c r="Y1057" s="28">
        <f t="shared" si="115"/>
        <v>24.390243902439025</v>
      </c>
      <c r="Z1057" s="28">
        <f t="shared" si="110"/>
        <v>8.6497890295358655</v>
      </c>
      <c r="AA1057" s="28">
        <v>1</v>
      </c>
      <c r="AB1057" s="30">
        <v>1.5</v>
      </c>
      <c r="AC1057" s="30">
        <v>25</v>
      </c>
      <c r="AD1057" s="31">
        <v>1</v>
      </c>
      <c r="AE1057" s="31">
        <v>365</v>
      </c>
      <c r="AF1057" s="31">
        <v>365</v>
      </c>
      <c r="AG1057" s="28">
        <v>483</v>
      </c>
      <c r="AH1057" s="28">
        <v>383</v>
      </c>
      <c r="AI1057" s="28">
        <v>268</v>
      </c>
      <c r="AJ1057" s="28">
        <v>281</v>
      </c>
      <c r="AK1057" s="28">
        <v>47.4</v>
      </c>
      <c r="AL1057" s="28">
        <v>6.15</v>
      </c>
      <c r="AM1057" s="28">
        <f t="shared" si="109"/>
        <v>12.974683544303797</v>
      </c>
      <c r="AN1057" s="28">
        <v>28709</v>
      </c>
      <c r="AO1057" s="28" t="s">
        <v>4089</v>
      </c>
      <c r="AP1057" s="28">
        <v>6.6799999999999998E-2</v>
      </c>
      <c r="AQ1057" s="28">
        <v>0.30299999999999999</v>
      </c>
      <c r="AR1057" s="28">
        <v>0.47599999999999998</v>
      </c>
      <c r="AS1057" s="28">
        <v>6.93E-2</v>
      </c>
      <c r="AT1057" s="28">
        <v>3.2000000000000003E-4</v>
      </c>
      <c r="AU1057" s="28">
        <v>8.2199999999999995E-2</v>
      </c>
      <c r="AV1057" s="28">
        <v>6.9999999999999994E-5</v>
      </c>
      <c r="AW1057" s="28">
        <v>2.15E-3</v>
      </c>
      <c r="AX1057" s="28">
        <v>6.9999999999999994E-5</v>
      </c>
      <c r="AY1057" s="28">
        <v>1850</v>
      </c>
      <c r="AZ1057" s="28">
        <v>1</v>
      </c>
      <c r="BA1057" s="28">
        <v>11</v>
      </c>
      <c r="BB1057" s="28">
        <v>12</v>
      </c>
      <c r="BC1057" s="28">
        <v>0</v>
      </c>
      <c r="BD1057" s="28">
        <v>1</v>
      </c>
      <c r="BE1057" s="28">
        <v>13</v>
      </c>
      <c r="BF1057" s="28">
        <v>0</v>
      </c>
      <c r="BG1057" s="28">
        <v>3</v>
      </c>
      <c r="BH1057" s="28">
        <v>1</v>
      </c>
      <c r="BI1057" s="28">
        <v>0</v>
      </c>
      <c r="BJ1057" s="28">
        <v>26</v>
      </c>
      <c r="BK1057" s="28" t="s">
        <v>491</v>
      </c>
      <c r="BL1057" s="28">
        <v>47</v>
      </c>
      <c r="BM1057" s="28">
        <v>1</v>
      </c>
      <c r="BN1057" s="28" t="s">
        <v>4078</v>
      </c>
      <c r="BS1057" s="32" t="s">
        <v>4089</v>
      </c>
      <c r="BT1057" t="s">
        <v>201</v>
      </c>
      <c r="BU1057">
        <v>2</v>
      </c>
      <c r="BV1057" s="33" t="s">
        <v>3709</v>
      </c>
      <c r="BX1057" s="34" t="s">
        <v>4036</v>
      </c>
      <c r="BY1057" s="35" t="s">
        <v>3712</v>
      </c>
      <c r="BZ1057" s="35" t="s">
        <v>4036</v>
      </c>
      <c r="CA1057" s="35" t="s">
        <v>187</v>
      </c>
      <c r="CB1057" s="35" t="s">
        <v>188</v>
      </c>
      <c r="CC1057" s="35">
        <v>1</v>
      </c>
      <c r="CD1057" s="28" t="s">
        <v>202</v>
      </c>
      <c r="CE1057" s="28">
        <v>1</v>
      </c>
      <c r="CF1057" s="36" t="s">
        <v>203</v>
      </c>
      <c r="CH1057" s="28">
        <v>1501423</v>
      </c>
      <c r="CI1057" s="28">
        <v>7204062</v>
      </c>
      <c r="CJ1057">
        <v>425.3</v>
      </c>
      <c r="CK1057">
        <v>343.45</v>
      </c>
      <c r="CL1057">
        <v>81.850000000000023</v>
      </c>
      <c r="CM1057">
        <v>81.850000000000023</v>
      </c>
      <c r="CN1057">
        <v>194.27000000000004</v>
      </c>
      <c r="CO1057" s="38" t="s">
        <v>202</v>
      </c>
      <c r="CP1057" s="38" t="s">
        <v>189</v>
      </c>
      <c r="CR1057" s="38" t="s">
        <v>202</v>
      </c>
      <c r="CS1057" s="38" t="s">
        <v>4079</v>
      </c>
      <c r="CT1057" s="38" t="s">
        <v>4080</v>
      </c>
      <c r="CU1057" s="38" t="s">
        <v>4081</v>
      </c>
      <c r="CV1057" s="38" t="s">
        <v>4082</v>
      </c>
      <c r="CY1057" s="39" t="s">
        <v>202</v>
      </c>
      <c r="CZ1057" s="40" t="s">
        <v>189</v>
      </c>
      <c r="DA1057" s="35" t="s">
        <v>205</v>
      </c>
      <c r="DD1057" s="41" t="s">
        <v>4090</v>
      </c>
      <c r="DE1057" s="41">
        <v>44.8</v>
      </c>
      <c r="DP1057" s="42">
        <v>1094</v>
      </c>
      <c r="DQ1057" s="42">
        <v>2062</v>
      </c>
      <c r="DR1057" s="42">
        <v>28709</v>
      </c>
      <c r="DS1057" s="35" t="s">
        <v>189</v>
      </c>
      <c r="DT1057" s="35">
        <v>89</v>
      </c>
      <c r="DU1057" s="35" t="s">
        <v>4084</v>
      </c>
      <c r="DV1057" s="43" t="s">
        <v>4085</v>
      </c>
      <c r="DX1057" s="35" t="s">
        <v>425</v>
      </c>
      <c r="EA1057" s="35" t="s">
        <v>207</v>
      </c>
      <c r="EC1057" s="35" t="s">
        <v>194</v>
      </c>
      <c r="EG1057" s="28">
        <v>274</v>
      </c>
      <c r="EH1057" s="28">
        <v>177</v>
      </c>
      <c r="EI1057" s="28">
        <v>65.5</v>
      </c>
      <c r="EJ1057" s="28">
        <v>77.900000000000006</v>
      </c>
      <c r="EK1057" s="28">
        <v>10.6</v>
      </c>
      <c r="EL1057" s="28">
        <v>1.73</v>
      </c>
      <c r="EM1057" s="44">
        <f t="shared" si="111"/>
        <v>16.320754716981131</v>
      </c>
      <c r="EN1057" s="28" t="s">
        <v>4089</v>
      </c>
      <c r="EO1057" s="33">
        <v>28709</v>
      </c>
      <c r="EP1057" s="33" t="s">
        <v>4089</v>
      </c>
    </row>
    <row r="1058" spans="2:146" x14ac:dyDescent="0.35">
      <c r="B1058" s="28">
        <v>21</v>
      </c>
      <c r="C1058" s="28">
        <v>2063</v>
      </c>
      <c r="D1058" s="28">
        <v>28</v>
      </c>
      <c r="E1058" s="28" t="s">
        <v>692</v>
      </c>
      <c r="F1058" s="28" t="s">
        <v>4091</v>
      </c>
      <c r="G1058" s="28" t="s">
        <v>4092</v>
      </c>
      <c r="H1058" s="28" t="s">
        <v>4093</v>
      </c>
      <c r="I1058" s="28">
        <v>2</v>
      </c>
      <c r="J1058" s="28" t="s">
        <v>464</v>
      </c>
      <c r="K1058" s="28">
        <v>24</v>
      </c>
      <c r="M1058" s="28" t="s">
        <v>4094</v>
      </c>
      <c r="N1058" s="29">
        <v>4714.3100000000004</v>
      </c>
      <c r="O1058" s="29">
        <v>68235.010000000009</v>
      </c>
      <c r="P1058" s="28">
        <f t="shared" si="106"/>
        <v>407.79</v>
      </c>
      <c r="Q1058" s="28">
        <f t="shared" si="112"/>
        <v>0.29344173907206872</v>
      </c>
      <c r="R1058" s="28">
        <v>1573297</v>
      </c>
      <c r="S1058" s="28">
        <v>7243274</v>
      </c>
      <c r="T1058" s="28">
        <v>1</v>
      </c>
      <c r="U1058" s="28">
        <v>0.19700000000000001</v>
      </c>
      <c r="V1058" s="28">
        <v>1</v>
      </c>
      <c r="W1058" s="28">
        <v>0</v>
      </c>
      <c r="X1058" s="28">
        <f t="shared" si="114"/>
        <v>9.0634441087613293</v>
      </c>
      <c r="Y1058" s="28">
        <f t="shared" si="115"/>
        <v>60.240963855421683</v>
      </c>
      <c r="Z1058" s="28">
        <f t="shared" si="110"/>
        <v>9.6586102719033224</v>
      </c>
      <c r="AA1058" s="28">
        <v>1</v>
      </c>
      <c r="AB1058" s="30">
        <v>3</v>
      </c>
      <c r="AC1058" s="30">
        <v>5</v>
      </c>
      <c r="AD1058" s="31">
        <v>1</v>
      </c>
      <c r="AE1058" s="31">
        <v>365</v>
      </c>
      <c r="AF1058" s="31">
        <v>365</v>
      </c>
      <c r="AG1058" s="28">
        <v>306</v>
      </c>
      <c r="AH1058" s="28">
        <v>240</v>
      </c>
      <c r="AI1058" s="28">
        <v>164</v>
      </c>
      <c r="AJ1058" s="28">
        <v>173</v>
      </c>
      <c r="AK1058" s="28">
        <v>33.1</v>
      </c>
      <c r="AL1058" s="28">
        <v>4.9800000000000004</v>
      </c>
      <c r="AM1058" s="28">
        <f t="shared" si="109"/>
        <v>15.045317220543808</v>
      </c>
      <c r="AN1058" s="28">
        <v>29800</v>
      </c>
      <c r="AO1058" s="28" t="s">
        <v>4095</v>
      </c>
      <c r="AP1058" s="28">
        <v>8.2900000000000001E-2</v>
      </c>
      <c r="AQ1058" s="28">
        <v>0.63800000000000001</v>
      </c>
      <c r="AR1058" s="28">
        <v>0.16200000000000001</v>
      </c>
      <c r="AS1058" s="28">
        <v>1.9300000000000001E-3</v>
      </c>
      <c r="AT1058" s="28">
        <v>0</v>
      </c>
      <c r="AU1058" s="28">
        <v>0.115</v>
      </c>
      <c r="AV1058" s="28">
        <v>2.5000000000000001E-4</v>
      </c>
      <c r="AW1058" s="28">
        <v>1.1E-4</v>
      </c>
      <c r="AX1058" s="28">
        <v>1.9000000000000001E-4</v>
      </c>
      <c r="AY1058" s="28">
        <v>1780</v>
      </c>
      <c r="BS1058" s="32" t="s">
        <v>4095</v>
      </c>
      <c r="BT1058" t="s">
        <v>201</v>
      </c>
      <c r="BU1058">
        <v>3</v>
      </c>
      <c r="BV1058" s="33" t="s">
        <v>3709</v>
      </c>
      <c r="BW1058" s="33" t="s">
        <v>3754</v>
      </c>
      <c r="BX1058" s="34" t="s">
        <v>4096</v>
      </c>
      <c r="BY1058" s="35" t="s">
        <v>3712</v>
      </c>
      <c r="BZ1058" s="35" t="s">
        <v>4096</v>
      </c>
      <c r="CA1058" s="35" t="s">
        <v>187</v>
      </c>
      <c r="CB1058" s="35" t="s">
        <v>188</v>
      </c>
      <c r="CC1058" s="35">
        <v>1</v>
      </c>
      <c r="CD1058" s="28" t="s">
        <v>202</v>
      </c>
      <c r="CE1058" s="28">
        <v>1</v>
      </c>
      <c r="CF1058" s="36" t="s">
        <v>203</v>
      </c>
      <c r="CH1058" s="28">
        <v>1571052</v>
      </c>
      <c r="CI1058" s="28">
        <v>7247283</v>
      </c>
      <c r="CJ1058">
        <v>387.92</v>
      </c>
      <c r="CK1058">
        <v>407.79</v>
      </c>
      <c r="CL1058">
        <v>-19.870000000000005</v>
      </c>
      <c r="CM1058">
        <v>19.870000000000005</v>
      </c>
      <c r="CN1058">
        <v>200.23000000000002</v>
      </c>
      <c r="CO1058" s="38">
        <v>5</v>
      </c>
      <c r="CP1058" s="38" t="s">
        <v>189</v>
      </c>
      <c r="CR1058" s="38">
        <v>1</v>
      </c>
      <c r="CS1058" s="38">
        <v>3</v>
      </c>
      <c r="CT1058" s="38" t="s">
        <v>4097</v>
      </c>
      <c r="CU1058" s="38" t="s">
        <v>4098</v>
      </c>
      <c r="CV1058" s="38" t="s">
        <v>1053</v>
      </c>
      <c r="CW1058" s="38" t="s">
        <v>4099</v>
      </c>
      <c r="CX1058" s="38">
        <v>1991</v>
      </c>
      <c r="CY1058" s="39">
        <v>5</v>
      </c>
      <c r="CZ1058" s="40" t="s">
        <v>189</v>
      </c>
      <c r="DA1058" s="35" t="s">
        <v>205</v>
      </c>
      <c r="DE1058" s="41">
        <v>31.7</v>
      </c>
      <c r="DF1058" s="41">
        <v>1</v>
      </c>
      <c r="DH1058" s="41">
        <v>70942684</v>
      </c>
      <c r="DI1058" s="41">
        <v>0.19700000000000001</v>
      </c>
      <c r="DP1058" s="42">
        <v>21</v>
      </c>
      <c r="DQ1058" s="42">
        <v>2063</v>
      </c>
      <c r="DR1058" s="42">
        <v>29800</v>
      </c>
      <c r="DS1058" s="35" t="s">
        <v>202</v>
      </c>
      <c r="DU1058" s="35" t="s">
        <v>4100</v>
      </c>
      <c r="DV1058" s="43" t="s">
        <v>4101</v>
      </c>
      <c r="DX1058" s="35" t="s">
        <v>4102</v>
      </c>
      <c r="DY1058" s="35" t="s">
        <v>1260</v>
      </c>
      <c r="EB1058" s="35" t="s">
        <v>4103</v>
      </c>
      <c r="EC1058" s="35" t="s">
        <v>294</v>
      </c>
      <c r="EG1058" s="28">
        <v>21.9</v>
      </c>
      <c r="EH1058" s="28">
        <v>17.5</v>
      </c>
      <c r="EI1058" s="28">
        <v>12.4</v>
      </c>
      <c r="EJ1058" s="28">
        <v>13</v>
      </c>
      <c r="EK1058" s="28">
        <v>1.73</v>
      </c>
      <c r="EL1058" s="28">
        <v>0.20599999999999999</v>
      </c>
      <c r="EM1058" s="44">
        <f t="shared" si="111"/>
        <v>11.907514450867051</v>
      </c>
      <c r="EN1058" s="28" t="s">
        <v>4095</v>
      </c>
      <c r="EO1058" s="33">
        <v>29800</v>
      </c>
      <c r="EP1058" s="33" t="s">
        <v>4095</v>
      </c>
    </row>
    <row r="1059" spans="2:146" x14ac:dyDescent="0.35">
      <c r="B1059" s="28">
        <v>1095</v>
      </c>
      <c r="C1059" s="28">
        <v>2063</v>
      </c>
      <c r="D1059" s="28">
        <v>28</v>
      </c>
      <c r="E1059" s="28" t="s">
        <v>692</v>
      </c>
      <c r="F1059" s="28" t="s">
        <v>4091</v>
      </c>
      <c r="G1059" s="28" t="s">
        <v>4092</v>
      </c>
      <c r="H1059" s="28" t="s">
        <v>4093</v>
      </c>
      <c r="I1059" s="28">
        <v>2</v>
      </c>
      <c r="J1059" s="28" t="s">
        <v>464</v>
      </c>
      <c r="K1059" s="28">
        <v>24</v>
      </c>
      <c r="M1059" s="28" t="s">
        <v>4094</v>
      </c>
      <c r="N1059" s="29">
        <v>1506.79</v>
      </c>
      <c r="O1059" s="29">
        <v>68235.010000000009</v>
      </c>
      <c r="P1059" s="28">
        <f t="shared" si="106"/>
        <v>387.92</v>
      </c>
      <c r="Q1059" s="28">
        <f t="shared" si="112"/>
        <v>0.29344173907206872</v>
      </c>
      <c r="R1059" s="28">
        <v>1574025</v>
      </c>
      <c r="S1059" s="28">
        <v>7242035</v>
      </c>
      <c r="T1059" s="28">
        <v>1</v>
      </c>
      <c r="U1059" s="28">
        <v>0.43996430600000003</v>
      </c>
      <c r="V1059" s="28">
        <v>1</v>
      </c>
      <c r="W1059" s="28">
        <v>0</v>
      </c>
      <c r="X1059" s="28">
        <f t="shared" si="114"/>
        <v>9.0634441087613293</v>
      </c>
      <c r="Y1059" s="28">
        <f t="shared" si="115"/>
        <v>60.240963855421683</v>
      </c>
      <c r="Z1059" s="28">
        <f t="shared" si="110"/>
        <v>10.392641407854985</v>
      </c>
      <c r="AA1059" s="28">
        <v>1</v>
      </c>
      <c r="AB1059" s="30">
        <v>3</v>
      </c>
      <c r="AC1059" s="30">
        <v>5</v>
      </c>
      <c r="AD1059" s="31">
        <v>1</v>
      </c>
      <c r="AE1059" s="31">
        <v>365</v>
      </c>
      <c r="AF1059" s="31">
        <v>365</v>
      </c>
      <c r="AG1059" s="28">
        <v>306</v>
      </c>
      <c r="AH1059" s="28">
        <v>240</v>
      </c>
      <c r="AI1059" s="28">
        <v>164</v>
      </c>
      <c r="AJ1059" s="28">
        <v>173</v>
      </c>
      <c r="AK1059" s="28">
        <v>33.1</v>
      </c>
      <c r="AL1059" s="28">
        <v>4.9800000000000004</v>
      </c>
      <c r="AM1059" s="28">
        <f t="shared" si="109"/>
        <v>15.045317220543808</v>
      </c>
      <c r="AN1059" s="28">
        <v>29800</v>
      </c>
      <c r="AO1059" s="28" t="s">
        <v>4095</v>
      </c>
      <c r="AP1059" s="28">
        <v>8.2900000000000001E-2</v>
      </c>
      <c r="AQ1059" s="28">
        <v>0.63800000000000001</v>
      </c>
      <c r="AR1059" s="28">
        <v>0.16200000000000001</v>
      </c>
      <c r="AS1059" s="28">
        <v>1.9300000000000001E-3</v>
      </c>
      <c r="AT1059" s="28">
        <v>0</v>
      </c>
      <c r="AU1059" s="28">
        <v>0.115</v>
      </c>
      <c r="AV1059" s="28">
        <v>2.5000000000000001E-4</v>
      </c>
      <c r="AW1059" s="28">
        <v>1.1E-4</v>
      </c>
      <c r="AX1059" s="28">
        <v>1.9000000000000001E-4</v>
      </c>
      <c r="AY1059" s="28">
        <v>1780</v>
      </c>
      <c r="BS1059" s="32" t="s">
        <v>4095</v>
      </c>
      <c r="BT1059" t="s">
        <v>201</v>
      </c>
      <c r="BU1059">
        <v>3</v>
      </c>
      <c r="BV1059" s="33" t="s">
        <v>3709</v>
      </c>
      <c r="BW1059" s="33" t="s">
        <v>3754</v>
      </c>
      <c r="BX1059" s="34" t="s">
        <v>4096</v>
      </c>
      <c r="BY1059" s="35" t="s">
        <v>3712</v>
      </c>
      <c r="BZ1059" s="35" t="s">
        <v>4096</v>
      </c>
      <c r="CA1059" s="35" t="s">
        <v>187</v>
      </c>
      <c r="CB1059" s="35" t="s">
        <v>188</v>
      </c>
      <c r="CC1059" s="35">
        <v>1</v>
      </c>
      <c r="CD1059" s="28" t="s">
        <v>202</v>
      </c>
      <c r="CE1059" s="28">
        <v>1</v>
      </c>
      <c r="CF1059" s="36" t="s">
        <v>203</v>
      </c>
      <c r="CH1059" s="28">
        <v>1573297</v>
      </c>
      <c r="CI1059" s="28">
        <v>7243274</v>
      </c>
      <c r="CJ1059">
        <v>380.39</v>
      </c>
      <c r="CK1059">
        <v>387.92</v>
      </c>
      <c r="CL1059">
        <v>-7.5300000000000296</v>
      </c>
      <c r="CM1059">
        <v>7.5300000000000296</v>
      </c>
      <c r="CN1059">
        <v>200.23000000000002</v>
      </c>
      <c r="CO1059" s="38">
        <v>5</v>
      </c>
      <c r="CP1059" s="38" t="s">
        <v>189</v>
      </c>
      <c r="CR1059" s="38">
        <v>1</v>
      </c>
      <c r="CS1059" s="38">
        <v>3</v>
      </c>
      <c r="CT1059" s="38" t="s">
        <v>4097</v>
      </c>
      <c r="CU1059" s="38" t="s">
        <v>4098</v>
      </c>
      <c r="CV1059" s="38" t="s">
        <v>1053</v>
      </c>
      <c r="CW1059" s="38" t="s">
        <v>4099</v>
      </c>
      <c r="CX1059" s="38">
        <v>1991</v>
      </c>
      <c r="CY1059" s="39">
        <v>5</v>
      </c>
      <c r="CZ1059" s="40" t="s">
        <v>189</v>
      </c>
      <c r="DA1059" s="35" t="s">
        <v>205</v>
      </c>
      <c r="DE1059" s="41">
        <v>31.7</v>
      </c>
      <c r="DF1059" s="41">
        <v>1</v>
      </c>
      <c r="DG1059" s="41">
        <v>17236540</v>
      </c>
      <c r="DH1059" s="41">
        <v>70942684</v>
      </c>
      <c r="DI1059" s="41">
        <v>0.19700000000000001</v>
      </c>
      <c r="DP1059" s="42">
        <v>1095</v>
      </c>
      <c r="DQ1059" s="42">
        <v>2063</v>
      </c>
      <c r="DR1059" s="42">
        <v>29800</v>
      </c>
      <c r="DS1059" s="35" t="s">
        <v>202</v>
      </c>
      <c r="DU1059" s="35" t="s">
        <v>4100</v>
      </c>
      <c r="DV1059" s="43" t="s">
        <v>4101</v>
      </c>
      <c r="DX1059" s="35" t="s">
        <v>4102</v>
      </c>
      <c r="DY1059" s="35" t="s">
        <v>1260</v>
      </c>
      <c r="EB1059" s="35" t="s">
        <v>4103</v>
      </c>
      <c r="EC1059" s="35" t="s">
        <v>294</v>
      </c>
      <c r="EG1059" s="28">
        <v>21.9</v>
      </c>
      <c r="EH1059" s="28">
        <v>17.5</v>
      </c>
      <c r="EI1059" s="28">
        <v>12.4</v>
      </c>
      <c r="EJ1059" s="28">
        <v>13</v>
      </c>
      <c r="EK1059" s="28">
        <v>1.73</v>
      </c>
      <c r="EL1059" s="28">
        <v>0.20599999999999999</v>
      </c>
      <c r="EM1059" s="44">
        <f t="shared" si="111"/>
        <v>11.907514450867051</v>
      </c>
      <c r="EN1059" s="28" t="s">
        <v>4095</v>
      </c>
      <c r="EO1059" s="33">
        <v>29800</v>
      </c>
      <c r="EP1059" s="33" t="s">
        <v>4095</v>
      </c>
    </row>
    <row r="1060" spans="2:146" x14ac:dyDescent="0.35">
      <c r="B1060" s="28">
        <v>1096</v>
      </c>
      <c r="C1060" s="28">
        <v>2063</v>
      </c>
      <c r="D1060" s="28">
        <v>28</v>
      </c>
      <c r="E1060" s="28" t="s">
        <v>692</v>
      </c>
      <c r="F1060" s="28" t="s">
        <v>4091</v>
      </c>
      <c r="G1060" s="28" t="s">
        <v>4092</v>
      </c>
      <c r="H1060" s="28" t="s">
        <v>4093</v>
      </c>
      <c r="I1060" s="28">
        <v>2</v>
      </c>
      <c r="J1060" s="28" t="s">
        <v>464</v>
      </c>
      <c r="K1060" s="28">
        <v>24</v>
      </c>
      <c r="M1060" s="28" t="s">
        <v>4094</v>
      </c>
      <c r="N1060" s="29">
        <v>15750.7</v>
      </c>
      <c r="O1060" s="29">
        <v>68235.010000000009</v>
      </c>
      <c r="P1060" s="28">
        <f t="shared" si="106"/>
        <v>380.39</v>
      </c>
      <c r="Q1060" s="28">
        <f t="shared" si="112"/>
        <v>0.29344173907206872</v>
      </c>
      <c r="R1060" s="28">
        <v>1585902</v>
      </c>
      <c r="S1060" s="28">
        <v>7235045</v>
      </c>
      <c r="T1060" s="28">
        <v>1</v>
      </c>
      <c r="U1060" s="28">
        <v>1.1970000000000001</v>
      </c>
      <c r="V1060" s="28">
        <v>1</v>
      </c>
      <c r="W1060" s="28">
        <v>0</v>
      </c>
      <c r="X1060" s="28">
        <f t="shared" si="114"/>
        <v>9.0634441087613293</v>
      </c>
      <c r="Y1060" s="28">
        <f t="shared" si="115"/>
        <v>60.240963855421683</v>
      </c>
      <c r="Z1060" s="28">
        <f t="shared" si="110"/>
        <v>12.679758308157099</v>
      </c>
      <c r="AA1060" s="28">
        <v>1</v>
      </c>
      <c r="AB1060" s="30">
        <v>3</v>
      </c>
      <c r="AC1060" s="30">
        <v>5</v>
      </c>
      <c r="AD1060" s="31">
        <v>1</v>
      </c>
      <c r="AE1060" s="31">
        <v>365</v>
      </c>
      <c r="AF1060" s="31">
        <v>365</v>
      </c>
      <c r="AG1060" s="28">
        <v>306</v>
      </c>
      <c r="AH1060" s="28">
        <v>240</v>
      </c>
      <c r="AI1060" s="28">
        <v>164</v>
      </c>
      <c r="AJ1060" s="28">
        <v>173</v>
      </c>
      <c r="AK1060" s="28">
        <v>33.1</v>
      </c>
      <c r="AL1060" s="28">
        <v>4.9800000000000004</v>
      </c>
      <c r="AM1060" s="28">
        <f t="shared" si="109"/>
        <v>15.045317220543808</v>
      </c>
      <c r="AN1060" s="28">
        <v>29800</v>
      </c>
      <c r="AO1060" s="28" t="s">
        <v>4095</v>
      </c>
      <c r="AP1060" s="28">
        <v>8.2900000000000001E-2</v>
      </c>
      <c r="AQ1060" s="28">
        <v>0.63800000000000001</v>
      </c>
      <c r="AR1060" s="28">
        <v>0.16200000000000001</v>
      </c>
      <c r="AS1060" s="28">
        <v>1.9300000000000001E-3</v>
      </c>
      <c r="AT1060" s="28">
        <v>0</v>
      </c>
      <c r="AU1060" s="28">
        <v>0.115</v>
      </c>
      <c r="AV1060" s="28">
        <v>2.5000000000000001E-4</v>
      </c>
      <c r="AW1060" s="28">
        <v>1.1E-4</v>
      </c>
      <c r="AX1060" s="28">
        <v>1.9000000000000001E-4</v>
      </c>
      <c r="AY1060" s="28">
        <v>1780</v>
      </c>
      <c r="BS1060" s="32" t="s">
        <v>4095</v>
      </c>
      <c r="BT1060" t="s">
        <v>201</v>
      </c>
      <c r="BU1060">
        <v>3</v>
      </c>
      <c r="BV1060" s="33" t="s">
        <v>3709</v>
      </c>
      <c r="BW1060" s="33" t="s">
        <v>3754</v>
      </c>
      <c r="BX1060" s="34" t="s">
        <v>4096</v>
      </c>
      <c r="BY1060" s="35" t="s">
        <v>3712</v>
      </c>
      <c r="BZ1060" s="35" t="s">
        <v>4096</v>
      </c>
      <c r="CA1060" s="35" t="s">
        <v>187</v>
      </c>
      <c r="CB1060" s="35" t="s">
        <v>188</v>
      </c>
      <c r="CC1060" s="35">
        <v>1</v>
      </c>
      <c r="CD1060" s="28" t="s">
        <v>202</v>
      </c>
      <c r="CE1060" s="28">
        <v>1</v>
      </c>
      <c r="CF1060" s="36" t="s">
        <v>203</v>
      </c>
      <c r="CH1060" s="28">
        <v>1574025</v>
      </c>
      <c r="CI1060" s="28">
        <v>7242035</v>
      </c>
      <c r="CJ1060">
        <v>338.1</v>
      </c>
      <c r="CK1060">
        <v>380.39</v>
      </c>
      <c r="CL1060">
        <v>-42.289999999999964</v>
      </c>
      <c r="CM1060">
        <v>42.289999999999964</v>
      </c>
      <c r="CN1060">
        <v>200.23000000000002</v>
      </c>
      <c r="CO1060" s="38">
        <v>5</v>
      </c>
      <c r="CP1060" s="38" t="s">
        <v>189</v>
      </c>
      <c r="CR1060" s="38">
        <v>1</v>
      </c>
      <c r="CS1060" s="38">
        <v>3</v>
      </c>
      <c r="CT1060" s="38" t="s">
        <v>4097</v>
      </c>
      <c r="CU1060" s="38" t="s">
        <v>4098</v>
      </c>
      <c r="CV1060" s="38" t="s">
        <v>1053</v>
      </c>
      <c r="CW1060" s="38" t="s">
        <v>4099</v>
      </c>
      <c r="CX1060" s="38">
        <v>1991</v>
      </c>
      <c r="CY1060" s="39">
        <v>5</v>
      </c>
      <c r="CZ1060" s="40" t="s">
        <v>189</v>
      </c>
      <c r="DA1060" s="35" t="s">
        <v>205</v>
      </c>
      <c r="DE1060" s="41">
        <v>31.7</v>
      </c>
      <c r="DF1060" s="41">
        <v>1</v>
      </c>
      <c r="DH1060" s="41">
        <v>70942684</v>
      </c>
      <c r="DI1060" s="41">
        <v>0.19700000000000001</v>
      </c>
      <c r="DP1060" s="42">
        <v>1096</v>
      </c>
      <c r="DQ1060" s="42">
        <v>2063</v>
      </c>
      <c r="DR1060" s="42">
        <v>29800</v>
      </c>
      <c r="DS1060" s="35" t="s">
        <v>202</v>
      </c>
      <c r="DU1060" s="35" t="s">
        <v>4100</v>
      </c>
      <c r="DV1060" s="43" t="s">
        <v>4101</v>
      </c>
      <c r="DX1060" s="35" t="s">
        <v>4102</v>
      </c>
      <c r="DY1060" s="35" t="s">
        <v>1260</v>
      </c>
      <c r="EB1060" s="35" t="s">
        <v>4103</v>
      </c>
      <c r="EC1060" s="35" t="s">
        <v>294</v>
      </c>
      <c r="EG1060" s="28">
        <v>21.9</v>
      </c>
      <c r="EH1060" s="28">
        <v>17.5</v>
      </c>
      <c r="EI1060" s="28">
        <v>12.4</v>
      </c>
      <c r="EJ1060" s="28">
        <v>13</v>
      </c>
      <c r="EK1060" s="28">
        <v>1.73</v>
      </c>
      <c r="EL1060" s="28">
        <v>0.20599999999999999</v>
      </c>
      <c r="EM1060" s="44">
        <f t="shared" si="111"/>
        <v>11.907514450867051</v>
      </c>
      <c r="EN1060" s="28" t="s">
        <v>4095</v>
      </c>
      <c r="EO1060" s="33">
        <v>29800</v>
      </c>
      <c r="EP1060" s="33" t="s">
        <v>4095</v>
      </c>
    </row>
    <row r="1061" spans="2:146" x14ac:dyDescent="0.35">
      <c r="B1061" s="28">
        <v>1097</v>
      </c>
      <c r="C1061" s="28">
        <v>2063</v>
      </c>
      <c r="D1061" s="28">
        <v>28</v>
      </c>
      <c r="E1061" s="28" t="s">
        <v>692</v>
      </c>
      <c r="F1061" s="28" t="s">
        <v>4091</v>
      </c>
      <c r="G1061" s="28" t="s">
        <v>4092</v>
      </c>
      <c r="H1061" s="28" t="s">
        <v>1361</v>
      </c>
      <c r="I1061" s="28">
        <v>2</v>
      </c>
      <c r="J1061" s="28" t="s">
        <v>464</v>
      </c>
      <c r="K1061" s="28">
        <v>24</v>
      </c>
      <c r="M1061" s="28" t="s">
        <v>4094</v>
      </c>
      <c r="N1061" s="29">
        <v>14090.1</v>
      </c>
      <c r="O1061" s="29">
        <v>68235.010000000009</v>
      </c>
      <c r="P1061" s="28">
        <f t="shared" si="106"/>
        <v>338.1</v>
      </c>
      <c r="Q1061" s="28">
        <f t="shared" si="112"/>
        <v>0.29344173907206872</v>
      </c>
      <c r="R1061" s="28">
        <v>1594325</v>
      </c>
      <c r="S1061" s="28">
        <v>7226449</v>
      </c>
      <c r="T1061" s="28">
        <v>1</v>
      </c>
      <c r="U1061" s="28">
        <v>4.2</v>
      </c>
      <c r="V1061" s="28">
        <v>1</v>
      </c>
      <c r="W1061" s="28">
        <v>0</v>
      </c>
      <c r="X1061" s="28">
        <f t="shared" si="114"/>
        <v>8.2872928176795568</v>
      </c>
      <c r="Y1061" s="28">
        <f t="shared" si="115"/>
        <v>52.356020942408378</v>
      </c>
      <c r="Z1061" s="28">
        <f t="shared" si="110"/>
        <v>19.88950276243094</v>
      </c>
      <c r="AA1061" s="28">
        <v>1</v>
      </c>
      <c r="AB1061" s="30">
        <v>3</v>
      </c>
      <c r="AC1061" s="30">
        <v>5</v>
      </c>
      <c r="AD1061" s="31">
        <v>1</v>
      </c>
      <c r="AE1061" s="31">
        <v>365</v>
      </c>
      <c r="AF1061" s="31">
        <v>365</v>
      </c>
      <c r="AG1061" s="28">
        <v>318</v>
      </c>
      <c r="AH1061" s="28">
        <v>249</v>
      </c>
      <c r="AI1061" s="28">
        <v>170</v>
      </c>
      <c r="AJ1061" s="28">
        <v>179</v>
      </c>
      <c r="AK1061" s="28">
        <v>36.200000000000003</v>
      </c>
      <c r="AL1061" s="28">
        <v>5.73</v>
      </c>
      <c r="AM1061" s="28">
        <f t="shared" si="109"/>
        <v>15.828729281767956</v>
      </c>
      <c r="AN1061" s="28">
        <v>29515</v>
      </c>
      <c r="AO1061" s="28" t="s">
        <v>4104</v>
      </c>
      <c r="AP1061" s="28">
        <v>8.1900000000000001E-2</v>
      </c>
      <c r="AQ1061" s="28">
        <v>0.63800000000000001</v>
      </c>
      <c r="AR1061" s="28">
        <v>0.14699999999999999</v>
      </c>
      <c r="AS1061" s="28">
        <v>1.74E-3</v>
      </c>
      <c r="AT1061" s="28">
        <v>0</v>
      </c>
      <c r="AU1061" s="28">
        <v>0.13100000000000001</v>
      </c>
      <c r="AV1061" s="28">
        <v>4.8999999999999998E-4</v>
      </c>
      <c r="AW1061" s="28">
        <v>1.2E-4</v>
      </c>
      <c r="AX1061" s="28">
        <v>1.7000000000000001E-4</v>
      </c>
      <c r="AY1061" s="28">
        <v>1980</v>
      </c>
      <c r="BS1061" s="32" t="s">
        <v>4104</v>
      </c>
      <c r="BT1061" t="s">
        <v>201</v>
      </c>
      <c r="BV1061" s="33" t="s">
        <v>3709</v>
      </c>
      <c r="BW1061" s="33" t="s">
        <v>3754</v>
      </c>
      <c r="BX1061" s="34" t="s">
        <v>4096</v>
      </c>
      <c r="BY1061" s="35" t="s">
        <v>3712</v>
      </c>
      <c r="BZ1061" s="35" t="s">
        <v>4096</v>
      </c>
      <c r="CA1061" s="35" t="s">
        <v>187</v>
      </c>
      <c r="CB1061" s="35" t="s">
        <v>188</v>
      </c>
      <c r="CC1061" s="35">
        <v>1</v>
      </c>
      <c r="CD1061" s="28" t="s">
        <v>202</v>
      </c>
      <c r="CE1061" s="28">
        <v>1</v>
      </c>
      <c r="CF1061" s="36" t="s">
        <v>203</v>
      </c>
      <c r="CH1061" s="28">
        <v>1585902</v>
      </c>
      <c r="CI1061" s="28">
        <v>7235045</v>
      </c>
      <c r="CJ1061">
        <v>332.04</v>
      </c>
      <c r="CK1061">
        <v>338.1</v>
      </c>
      <c r="CL1061">
        <v>-6.0600000000000023</v>
      </c>
      <c r="CM1061">
        <v>6.0600000000000023</v>
      </c>
      <c r="CN1061">
        <v>200.23000000000002</v>
      </c>
      <c r="CO1061" s="38">
        <v>5</v>
      </c>
      <c r="CP1061" s="38" t="s">
        <v>189</v>
      </c>
      <c r="CR1061" s="38">
        <v>1</v>
      </c>
      <c r="CS1061" s="38">
        <v>3</v>
      </c>
      <c r="CT1061" s="38" t="s">
        <v>4097</v>
      </c>
      <c r="CU1061" s="38" t="s">
        <v>4098</v>
      </c>
      <c r="CV1061" s="38" t="s">
        <v>1053</v>
      </c>
      <c r="CW1061" s="38" t="s">
        <v>4099</v>
      </c>
      <c r="CX1061" s="38">
        <v>1991</v>
      </c>
      <c r="CY1061" s="39">
        <v>5</v>
      </c>
      <c r="CZ1061" s="40" t="s">
        <v>189</v>
      </c>
      <c r="DA1061" s="35" t="s">
        <v>205</v>
      </c>
      <c r="DD1061" s="41" t="s">
        <v>4105</v>
      </c>
      <c r="DE1061" s="41">
        <v>31.7</v>
      </c>
      <c r="DP1061" s="42">
        <v>1097</v>
      </c>
      <c r="DQ1061" s="42">
        <v>2063</v>
      </c>
      <c r="DR1061" s="42">
        <v>29515</v>
      </c>
      <c r="DS1061" s="35" t="s">
        <v>202</v>
      </c>
      <c r="DU1061" s="35" t="s">
        <v>4100</v>
      </c>
      <c r="DV1061" s="43" t="s">
        <v>4101</v>
      </c>
      <c r="DX1061" s="35" t="s">
        <v>4102</v>
      </c>
      <c r="DY1061" s="35" t="s">
        <v>1260</v>
      </c>
      <c r="EB1061" s="35" t="s">
        <v>4103</v>
      </c>
      <c r="EC1061" s="35" t="s">
        <v>294</v>
      </c>
      <c r="EG1061" s="28">
        <v>38.9</v>
      </c>
      <c r="EH1061" s="28">
        <v>30.6</v>
      </c>
      <c r="EI1061" s="28">
        <v>21.1</v>
      </c>
      <c r="EJ1061" s="28">
        <v>22.2</v>
      </c>
      <c r="EK1061" s="28">
        <v>4.78</v>
      </c>
      <c r="EL1061" s="28">
        <v>1.1499999999999999</v>
      </c>
      <c r="EM1061" s="44">
        <f t="shared" si="111"/>
        <v>24.058577405857736</v>
      </c>
      <c r="EN1061" s="28" t="s">
        <v>4104</v>
      </c>
      <c r="EO1061" s="33">
        <v>29515</v>
      </c>
      <c r="EP1061" s="33" t="s">
        <v>4104</v>
      </c>
    </row>
    <row r="1062" spans="2:146" x14ac:dyDescent="0.35">
      <c r="B1062" s="28">
        <v>1098</v>
      </c>
      <c r="C1062" s="28">
        <v>2063</v>
      </c>
      <c r="D1062" s="28">
        <v>28</v>
      </c>
      <c r="E1062" s="28" t="s">
        <v>692</v>
      </c>
      <c r="F1062" s="28" t="s">
        <v>4091</v>
      </c>
      <c r="G1062" s="28" t="s">
        <v>4092</v>
      </c>
      <c r="H1062" s="28" t="s">
        <v>1361</v>
      </c>
      <c r="I1062" s="28">
        <v>2</v>
      </c>
      <c r="J1062" s="28" t="s">
        <v>464</v>
      </c>
      <c r="K1062" s="28">
        <v>24</v>
      </c>
      <c r="M1062" s="28" t="s">
        <v>4094</v>
      </c>
      <c r="N1062" s="29">
        <v>6491.95</v>
      </c>
      <c r="O1062" s="29">
        <v>68235.010000000009</v>
      </c>
      <c r="P1062" s="28">
        <f t="shared" si="106"/>
        <v>332.04</v>
      </c>
      <c r="Q1062" s="28">
        <f t="shared" si="112"/>
        <v>0.29344173907206872</v>
      </c>
      <c r="R1062" s="28">
        <v>1591343</v>
      </c>
      <c r="S1062" s="28">
        <v>7223819</v>
      </c>
      <c r="T1062" s="28">
        <v>1</v>
      </c>
      <c r="U1062" s="28">
        <v>2.3330000000000002</v>
      </c>
      <c r="V1062" s="28">
        <v>1</v>
      </c>
      <c r="W1062" s="28">
        <v>0</v>
      </c>
      <c r="X1062" s="28">
        <f t="shared" si="114"/>
        <v>8.2872928176795568</v>
      </c>
      <c r="Y1062" s="28">
        <f t="shared" si="115"/>
        <v>52.356020942408378</v>
      </c>
      <c r="Z1062" s="28">
        <f t="shared" si="110"/>
        <v>14.732044198895029</v>
      </c>
      <c r="AA1062" s="28">
        <v>1</v>
      </c>
      <c r="AB1062" s="30">
        <v>3</v>
      </c>
      <c r="AC1062" s="30">
        <v>5</v>
      </c>
      <c r="AD1062" s="31">
        <v>1</v>
      </c>
      <c r="AE1062" s="31">
        <v>365</v>
      </c>
      <c r="AF1062" s="31">
        <v>365</v>
      </c>
      <c r="AG1062" s="28">
        <v>318</v>
      </c>
      <c r="AH1062" s="28">
        <v>249</v>
      </c>
      <c r="AI1062" s="28">
        <v>170</v>
      </c>
      <c r="AJ1062" s="28">
        <v>179</v>
      </c>
      <c r="AK1062" s="28">
        <v>36.200000000000003</v>
      </c>
      <c r="AL1062" s="28">
        <v>5.73</v>
      </c>
      <c r="AM1062" s="28">
        <f t="shared" si="109"/>
        <v>15.828729281767956</v>
      </c>
      <c r="AN1062" s="28">
        <v>29515</v>
      </c>
      <c r="AO1062" s="28" t="s">
        <v>4104</v>
      </c>
      <c r="AP1062" s="28">
        <v>8.1900000000000001E-2</v>
      </c>
      <c r="AQ1062" s="28">
        <v>0.63800000000000001</v>
      </c>
      <c r="AR1062" s="28">
        <v>0.14699999999999999</v>
      </c>
      <c r="AS1062" s="28">
        <v>1.74E-3</v>
      </c>
      <c r="AT1062" s="28">
        <v>0</v>
      </c>
      <c r="AU1062" s="28">
        <v>0.13100000000000001</v>
      </c>
      <c r="AV1062" s="28">
        <v>4.8999999999999998E-4</v>
      </c>
      <c r="AW1062" s="28">
        <v>1.2E-4</v>
      </c>
      <c r="AX1062" s="28">
        <v>1.7000000000000001E-4</v>
      </c>
      <c r="AY1062" s="28">
        <v>1980</v>
      </c>
      <c r="BS1062" s="32" t="s">
        <v>4104</v>
      </c>
      <c r="BT1062" t="s">
        <v>201</v>
      </c>
      <c r="BV1062" s="33" t="s">
        <v>3709</v>
      </c>
      <c r="BW1062" s="33" t="s">
        <v>3710</v>
      </c>
      <c r="BX1062" s="34" t="s">
        <v>4096</v>
      </c>
      <c r="BY1062" s="35" t="s">
        <v>3712</v>
      </c>
      <c r="BZ1062" s="35" t="s">
        <v>4096</v>
      </c>
      <c r="CA1062" s="35" t="s">
        <v>187</v>
      </c>
      <c r="CB1062" s="35" t="s">
        <v>188</v>
      </c>
      <c r="CC1062" s="35">
        <v>1</v>
      </c>
      <c r="CD1062" s="28" t="s">
        <v>202</v>
      </c>
      <c r="CE1062" s="28">
        <v>1</v>
      </c>
      <c r="CF1062" s="36" t="s">
        <v>203</v>
      </c>
      <c r="CH1062" s="28">
        <v>1594308</v>
      </c>
      <c r="CI1062" s="28">
        <v>7226475</v>
      </c>
      <c r="CJ1062">
        <v>308.05</v>
      </c>
      <c r="CK1062">
        <v>332.04</v>
      </c>
      <c r="CL1062">
        <v>-23.990000000000009</v>
      </c>
      <c r="CM1062">
        <v>23.990000000000009</v>
      </c>
      <c r="CN1062">
        <v>200.23000000000002</v>
      </c>
      <c r="CO1062" s="38">
        <v>5</v>
      </c>
      <c r="CP1062" s="38" t="s">
        <v>189</v>
      </c>
      <c r="CR1062" s="38">
        <v>1</v>
      </c>
      <c r="CS1062" s="38">
        <v>3</v>
      </c>
      <c r="CT1062" s="38" t="s">
        <v>4097</v>
      </c>
      <c r="CU1062" s="38" t="s">
        <v>4098</v>
      </c>
      <c r="CV1062" s="38" t="s">
        <v>1053</v>
      </c>
      <c r="CW1062" s="38" t="s">
        <v>4099</v>
      </c>
      <c r="CX1062" s="38">
        <v>1991</v>
      </c>
      <c r="CY1062" s="39">
        <v>5</v>
      </c>
      <c r="CZ1062" s="40" t="s">
        <v>189</v>
      </c>
      <c r="DA1062" s="35" t="s">
        <v>205</v>
      </c>
      <c r="DC1062" s="35" t="s">
        <v>4106</v>
      </c>
      <c r="DD1062" s="41" t="s">
        <v>4107</v>
      </c>
      <c r="DE1062" s="41">
        <v>31.7</v>
      </c>
      <c r="DI1062" s="41">
        <v>8.3000000000000004E-2</v>
      </c>
      <c r="DP1062" s="42">
        <v>1098</v>
      </c>
      <c r="DQ1062" s="42">
        <v>2063</v>
      </c>
      <c r="DR1062" s="42">
        <v>29515</v>
      </c>
      <c r="DS1062" s="35" t="s">
        <v>202</v>
      </c>
      <c r="DU1062" s="35" t="s">
        <v>4100</v>
      </c>
      <c r="DV1062" s="43" t="s">
        <v>4101</v>
      </c>
      <c r="DW1062" s="35" t="s">
        <v>4108</v>
      </c>
      <c r="DX1062" s="35" t="s">
        <v>4102</v>
      </c>
      <c r="DY1062" s="35" t="s">
        <v>1260</v>
      </c>
      <c r="EB1062" s="35" t="s">
        <v>4103</v>
      </c>
      <c r="EC1062" s="35" t="s">
        <v>294</v>
      </c>
      <c r="EF1062" s="35" t="s">
        <v>4106</v>
      </c>
      <c r="EG1062" s="28">
        <v>38.9</v>
      </c>
      <c r="EH1062" s="28">
        <v>30.6</v>
      </c>
      <c r="EI1062" s="28">
        <v>21.1</v>
      </c>
      <c r="EJ1062" s="28">
        <v>22.2</v>
      </c>
      <c r="EK1062" s="28">
        <v>4.78</v>
      </c>
      <c r="EL1062" s="28">
        <v>1.1499999999999999</v>
      </c>
      <c r="EM1062" s="44">
        <f t="shared" si="111"/>
        <v>24.058577405857736</v>
      </c>
      <c r="EN1062" s="28" t="s">
        <v>4104</v>
      </c>
      <c r="EO1062" s="33">
        <v>29515</v>
      </c>
      <c r="EP1062" s="33" t="s">
        <v>4104</v>
      </c>
    </row>
    <row r="1063" spans="2:146" x14ac:dyDescent="0.35">
      <c r="B1063" s="28">
        <v>1099</v>
      </c>
      <c r="C1063" s="28">
        <v>2063</v>
      </c>
      <c r="D1063" s="28">
        <v>28</v>
      </c>
      <c r="E1063" s="28" t="s">
        <v>692</v>
      </c>
      <c r="F1063" s="28" t="s">
        <v>4091</v>
      </c>
      <c r="G1063" s="28" t="s">
        <v>4092</v>
      </c>
      <c r="H1063" s="28" t="s">
        <v>1361</v>
      </c>
      <c r="I1063" s="28">
        <v>2</v>
      </c>
      <c r="J1063" s="28" t="s">
        <v>464</v>
      </c>
      <c r="K1063" s="28">
        <v>24</v>
      </c>
      <c r="M1063" s="28" t="s">
        <v>4094</v>
      </c>
      <c r="N1063" s="29">
        <v>5470.32</v>
      </c>
      <c r="O1063" s="29">
        <v>68235.010000000009</v>
      </c>
      <c r="P1063" s="28">
        <f t="shared" si="106"/>
        <v>308.05</v>
      </c>
      <c r="Q1063" s="28">
        <f t="shared" si="112"/>
        <v>0.29344173907206872</v>
      </c>
      <c r="R1063" s="28">
        <v>1592398</v>
      </c>
      <c r="S1063" s="28">
        <v>7219241</v>
      </c>
      <c r="T1063" s="28">
        <v>1</v>
      </c>
      <c r="U1063" s="28">
        <v>2.6859999999999999</v>
      </c>
      <c r="V1063" s="28">
        <v>1</v>
      </c>
      <c r="W1063" s="28">
        <v>0</v>
      </c>
      <c r="X1063" s="28">
        <f t="shared" si="114"/>
        <v>8.2872928176795568</v>
      </c>
      <c r="Y1063" s="28">
        <f t="shared" si="115"/>
        <v>52.356020942408378</v>
      </c>
      <c r="Z1063" s="28">
        <f t="shared" si="110"/>
        <v>15.707182320441987</v>
      </c>
      <c r="AA1063" s="28">
        <v>1</v>
      </c>
      <c r="AB1063" s="30">
        <v>3</v>
      </c>
      <c r="AC1063" s="28">
        <v>5</v>
      </c>
      <c r="AD1063" s="31">
        <v>1</v>
      </c>
      <c r="AE1063" s="31">
        <v>365</v>
      </c>
      <c r="AF1063" s="31">
        <v>365</v>
      </c>
      <c r="AG1063" s="28">
        <v>318</v>
      </c>
      <c r="AH1063" s="28">
        <v>249</v>
      </c>
      <c r="AI1063" s="28">
        <v>170</v>
      </c>
      <c r="AJ1063" s="28">
        <v>179</v>
      </c>
      <c r="AK1063" s="28">
        <v>36.200000000000003</v>
      </c>
      <c r="AL1063" s="28">
        <v>5.73</v>
      </c>
      <c r="AM1063" s="28">
        <f t="shared" si="109"/>
        <v>15.828729281767956</v>
      </c>
      <c r="AN1063" s="28">
        <v>29515</v>
      </c>
      <c r="AO1063" s="28" t="s">
        <v>4104</v>
      </c>
      <c r="AP1063" s="28">
        <v>8.1900000000000001E-2</v>
      </c>
      <c r="AQ1063" s="28">
        <v>0.63800000000000001</v>
      </c>
      <c r="AR1063" s="28">
        <v>0.14699999999999999</v>
      </c>
      <c r="AS1063" s="28">
        <v>1.74E-3</v>
      </c>
      <c r="AT1063" s="28">
        <v>0</v>
      </c>
      <c r="AU1063" s="28">
        <v>0.13100000000000001</v>
      </c>
      <c r="AV1063" s="28">
        <v>4.8999999999999998E-4</v>
      </c>
      <c r="AW1063" s="28">
        <v>1.2E-4</v>
      </c>
      <c r="AX1063" s="28">
        <v>1.7000000000000001E-4</v>
      </c>
      <c r="AY1063" s="28">
        <v>1980</v>
      </c>
      <c r="BS1063" s="32" t="s">
        <v>4104</v>
      </c>
      <c r="BT1063" t="s">
        <v>201</v>
      </c>
      <c r="BV1063" s="33" t="s">
        <v>3709</v>
      </c>
      <c r="BW1063" s="33" t="s">
        <v>3710</v>
      </c>
      <c r="BX1063" s="34" t="s">
        <v>4096</v>
      </c>
      <c r="BY1063" s="35" t="s">
        <v>3712</v>
      </c>
      <c r="BZ1063" s="35" t="s">
        <v>4096</v>
      </c>
      <c r="CA1063" s="35" t="s">
        <v>187</v>
      </c>
      <c r="CB1063" s="35" t="s">
        <v>188</v>
      </c>
      <c r="CC1063" s="35">
        <v>1</v>
      </c>
      <c r="CD1063" s="28" t="s">
        <v>202</v>
      </c>
      <c r="CE1063" s="28">
        <v>1</v>
      </c>
      <c r="CF1063" s="36" t="s">
        <v>203</v>
      </c>
      <c r="CH1063" s="28">
        <v>1591343</v>
      </c>
      <c r="CI1063" s="28">
        <v>7223819</v>
      </c>
      <c r="CJ1063">
        <v>274.49</v>
      </c>
      <c r="CK1063">
        <v>308.05</v>
      </c>
      <c r="CL1063">
        <v>-33.56</v>
      </c>
      <c r="CM1063">
        <v>33.56</v>
      </c>
      <c r="CN1063">
        <v>200.23000000000002</v>
      </c>
      <c r="CO1063" s="38">
        <v>5</v>
      </c>
      <c r="CP1063" s="38" t="s">
        <v>189</v>
      </c>
      <c r="CR1063" s="38">
        <v>1</v>
      </c>
      <c r="CS1063" s="38">
        <v>3</v>
      </c>
      <c r="CT1063" s="38" t="s">
        <v>4097</v>
      </c>
      <c r="CU1063" s="38" t="s">
        <v>4098</v>
      </c>
      <c r="CV1063" s="38" t="s">
        <v>1053</v>
      </c>
      <c r="CW1063" s="38" t="s">
        <v>4099</v>
      </c>
      <c r="CX1063" s="38">
        <v>1991</v>
      </c>
      <c r="CY1063" s="39">
        <v>5</v>
      </c>
      <c r="CZ1063" s="40" t="s">
        <v>189</v>
      </c>
      <c r="DA1063" s="35" t="s">
        <v>205</v>
      </c>
      <c r="DC1063" s="35" t="s">
        <v>4106</v>
      </c>
      <c r="DD1063" s="41" t="s">
        <v>4107</v>
      </c>
      <c r="DE1063" s="41">
        <v>31.7</v>
      </c>
      <c r="DI1063" s="41">
        <v>8.3000000000000004E-2</v>
      </c>
      <c r="DJ1063" s="41">
        <v>0.35299999999999998</v>
      </c>
      <c r="DP1063" s="42">
        <v>1099</v>
      </c>
      <c r="DQ1063" s="42">
        <v>2063</v>
      </c>
      <c r="DR1063" s="42">
        <v>29515</v>
      </c>
      <c r="DS1063" s="35" t="s">
        <v>202</v>
      </c>
      <c r="DU1063" s="35" t="s">
        <v>4100</v>
      </c>
      <c r="DV1063" s="43" t="s">
        <v>4101</v>
      </c>
      <c r="DW1063" s="35" t="s">
        <v>4108</v>
      </c>
      <c r="DX1063" s="35" t="s">
        <v>4102</v>
      </c>
      <c r="DY1063" s="35" t="s">
        <v>1260</v>
      </c>
      <c r="EB1063" s="35" t="s">
        <v>4103</v>
      </c>
      <c r="EC1063" s="35" t="s">
        <v>294</v>
      </c>
      <c r="EF1063" s="35" t="s">
        <v>4106</v>
      </c>
      <c r="EG1063" s="28">
        <v>38.9</v>
      </c>
      <c r="EH1063" s="28">
        <v>30.6</v>
      </c>
      <c r="EI1063" s="28">
        <v>21.1</v>
      </c>
      <c r="EJ1063" s="28">
        <v>22.2</v>
      </c>
      <c r="EK1063" s="28">
        <v>4.78</v>
      </c>
      <c r="EL1063" s="28">
        <v>1.1499999999999999</v>
      </c>
      <c r="EM1063" s="44">
        <f t="shared" si="111"/>
        <v>24.058577405857736</v>
      </c>
      <c r="EN1063" s="28" t="s">
        <v>4104</v>
      </c>
      <c r="EO1063" s="33">
        <v>29515</v>
      </c>
      <c r="EP1063" s="33" t="s">
        <v>4104</v>
      </c>
    </row>
    <row r="1064" spans="2:146" x14ac:dyDescent="0.35">
      <c r="B1064" s="28">
        <v>1100</v>
      </c>
      <c r="C1064" s="28">
        <v>2063</v>
      </c>
      <c r="D1064" s="28">
        <v>28</v>
      </c>
      <c r="E1064" s="28" t="s">
        <v>692</v>
      </c>
      <c r="F1064" s="28" t="s">
        <v>4091</v>
      </c>
      <c r="G1064" s="28" t="s">
        <v>4092</v>
      </c>
      <c r="H1064" s="28" t="s">
        <v>4109</v>
      </c>
      <c r="I1064" s="28">
        <v>2</v>
      </c>
      <c r="J1064" s="28" t="s">
        <v>464</v>
      </c>
      <c r="K1064" s="28">
        <v>24</v>
      </c>
      <c r="M1064" s="28" t="s">
        <v>4094</v>
      </c>
      <c r="N1064" s="29">
        <v>12185</v>
      </c>
      <c r="O1064" s="29">
        <v>68235.010000000009</v>
      </c>
      <c r="P1064" s="28">
        <f t="shared" si="106"/>
        <v>332.04</v>
      </c>
      <c r="Q1064" s="28">
        <f t="shared" si="112"/>
        <v>0.29344173907206872</v>
      </c>
      <c r="R1064" s="28">
        <v>1592381</v>
      </c>
      <c r="S1064" s="28">
        <v>7219154</v>
      </c>
      <c r="T1064" s="28">
        <v>1</v>
      </c>
      <c r="U1064" s="28">
        <v>2.4820000000000002</v>
      </c>
      <c r="V1064" s="28">
        <v>1</v>
      </c>
      <c r="W1064" s="28">
        <v>0</v>
      </c>
      <c r="X1064" s="28">
        <f t="shared" si="114"/>
        <v>7.9787234042553186</v>
      </c>
      <c r="Y1064" s="28">
        <f t="shared" si="115"/>
        <v>49.916805324459233</v>
      </c>
      <c r="Z1064" s="28">
        <f t="shared" si="110"/>
        <v>14.579787234042554</v>
      </c>
      <c r="AA1064" s="28">
        <v>1</v>
      </c>
      <c r="AB1064" s="30">
        <v>3</v>
      </c>
      <c r="AC1064" s="28">
        <v>5</v>
      </c>
      <c r="AD1064" s="31">
        <v>1</v>
      </c>
      <c r="AE1064" s="31">
        <v>365</v>
      </c>
      <c r="AF1064" s="31">
        <v>365</v>
      </c>
      <c r="AG1064" s="28">
        <v>320</v>
      </c>
      <c r="AH1064" s="28">
        <v>251</v>
      </c>
      <c r="AI1064" s="28">
        <v>172</v>
      </c>
      <c r="AJ1064" s="28">
        <v>181</v>
      </c>
      <c r="AK1064" s="28">
        <v>37.6</v>
      </c>
      <c r="AL1064" s="28">
        <v>6.01</v>
      </c>
      <c r="AM1064" s="28">
        <f t="shared" si="109"/>
        <v>15.984042553191488</v>
      </c>
      <c r="AN1064" s="28">
        <v>29201</v>
      </c>
      <c r="AO1064" s="28" t="s">
        <v>4110</v>
      </c>
      <c r="AP1064" s="28">
        <v>7.85E-2</v>
      </c>
      <c r="AQ1064" s="28">
        <v>0.64300000000000002</v>
      </c>
      <c r="AR1064" s="28">
        <v>0.14000000000000001</v>
      </c>
      <c r="AS1064" s="28">
        <v>1.66E-3</v>
      </c>
      <c r="AT1064" s="28">
        <v>0</v>
      </c>
      <c r="AU1064" s="28">
        <v>0.13600000000000001</v>
      </c>
      <c r="AV1064" s="28">
        <v>5.8E-4</v>
      </c>
      <c r="AW1064" s="28">
        <v>1.2E-4</v>
      </c>
      <c r="AX1064" s="28">
        <v>1.6000000000000001E-4</v>
      </c>
      <c r="AY1064" s="28">
        <v>2080</v>
      </c>
      <c r="BS1064" s="32" t="s">
        <v>4110</v>
      </c>
      <c r="BT1064" t="s">
        <v>201</v>
      </c>
      <c r="BV1064" s="33" t="s">
        <v>3709</v>
      </c>
      <c r="BW1064" s="33" t="s">
        <v>3710</v>
      </c>
      <c r="BX1064" s="34" t="s">
        <v>4096</v>
      </c>
      <c r="BY1064" s="35" t="s">
        <v>3712</v>
      </c>
      <c r="BZ1064" s="35" t="s">
        <v>4096</v>
      </c>
      <c r="CA1064" s="35" t="s">
        <v>187</v>
      </c>
      <c r="CB1064" s="35" t="s">
        <v>188</v>
      </c>
      <c r="CC1064" s="35">
        <v>1</v>
      </c>
      <c r="CD1064" s="28" t="s">
        <v>202</v>
      </c>
      <c r="CE1064" s="28">
        <v>1</v>
      </c>
      <c r="CF1064" s="36" t="s">
        <v>203</v>
      </c>
      <c r="CH1064" s="28">
        <v>1594325</v>
      </c>
      <c r="CI1064" s="28">
        <v>7226449</v>
      </c>
      <c r="CJ1064">
        <v>274.49</v>
      </c>
      <c r="CK1064">
        <v>332.04</v>
      </c>
      <c r="CL1064">
        <v>-57.550000000000011</v>
      </c>
      <c r="CM1064">
        <v>57.550000000000011</v>
      </c>
      <c r="CN1064">
        <v>200.23000000000002</v>
      </c>
      <c r="CO1064" s="38">
        <v>5</v>
      </c>
      <c r="CP1064" s="38" t="s">
        <v>189</v>
      </c>
      <c r="CR1064" s="38">
        <v>1</v>
      </c>
      <c r="CS1064" s="38">
        <v>3</v>
      </c>
      <c r="CT1064" s="38" t="s">
        <v>4097</v>
      </c>
      <c r="CU1064" s="38" t="s">
        <v>4098</v>
      </c>
      <c r="CV1064" s="38" t="s">
        <v>1053</v>
      </c>
      <c r="CW1064" s="38" t="s">
        <v>4099</v>
      </c>
      <c r="CX1064" s="38">
        <v>1991</v>
      </c>
      <c r="CY1064" s="39">
        <v>5</v>
      </c>
      <c r="CZ1064" s="40" t="s">
        <v>189</v>
      </c>
      <c r="DA1064" s="35" t="s">
        <v>205</v>
      </c>
      <c r="DC1064" s="35" t="s">
        <v>4111</v>
      </c>
      <c r="DD1064" s="41" t="s">
        <v>4107</v>
      </c>
      <c r="DE1064" s="41">
        <v>31.7</v>
      </c>
      <c r="DI1064" s="41">
        <v>0.23200000000000001</v>
      </c>
      <c r="DP1064" s="42">
        <v>1100</v>
      </c>
      <c r="DQ1064" s="42">
        <v>2063</v>
      </c>
      <c r="DR1064" s="42">
        <v>29201</v>
      </c>
      <c r="DS1064" s="35" t="s">
        <v>202</v>
      </c>
      <c r="DU1064" s="35" t="s">
        <v>4100</v>
      </c>
      <c r="DV1064" s="43" t="s">
        <v>4101</v>
      </c>
      <c r="DW1064" s="35" t="s">
        <v>4108</v>
      </c>
      <c r="DX1064" s="35" t="s">
        <v>4102</v>
      </c>
      <c r="DY1064" s="35" t="s">
        <v>1260</v>
      </c>
      <c r="EB1064" s="35" t="s">
        <v>4103</v>
      </c>
      <c r="EC1064" s="35" t="s">
        <v>294</v>
      </c>
      <c r="EF1064" s="35" t="s">
        <v>4111</v>
      </c>
      <c r="EG1064" s="28">
        <v>48.2</v>
      </c>
      <c r="EH1064" s="28">
        <v>38.200000000000003</v>
      </c>
      <c r="EI1064" s="28">
        <v>26.8</v>
      </c>
      <c r="EJ1064" s="28">
        <v>28</v>
      </c>
      <c r="EK1064" s="28">
        <v>6.23</v>
      </c>
      <c r="EL1064" s="28">
        <v>1.37</v>
      </c>
      <c r="EM1064" s="44">
        <f t="shared" si="111"/>
        <v>21.990369181380416</v>
      </c>
      <c r="EN1064" s="28" t="s">
        <v>4110</v>
      </c>
      <c r="EO1064" s="33">
        <v>29201</v>
      </c>
      <c r="EP1064" s="33" t="s">
        <v>4110</v>
      </c>
    </row>
    <row r="1065" spans="2:146" x14ac:dyDescent="0.35">
      <c r="B1065" s="28">
        <v>1101</v>
      </c>
      <c r="C1065" s="28">
        <v>2063</v>
      </c>
      <c r="D1065" s="28">
        <v>28</v>
      </c>
      <c r="E1065" s="28" t="s">
        <v>692</v>
      </c>
      <c r="F1065" s="28" t="s">
        <v>4091</v>
      </c>
      <c r="G1065" s="28" t="s">
        <v>4092</v>
      </c>
      <c r="H1065" s="28" t="s">
        <v>4109</v>
      </c>
      <c r="I1065" s="28">
        <v>2</v>
      </c>
      <c r="J1065" s="28" t="s">
        <v>464</v>
      </c>
      <c r="K1065" s="28">
        <v>24</v>
      </c>
      <c r="M1065" s="28" t="s">
        <v>4094</v>
      </c>
      <c r="N1065" s="29">
        <v>8025.84</v>
      </c>
      <c r="O1065" s="29">
        <v>68235.010000000009</v>
      </c>
      <c r="P1065" s="28">
        <f t="shared" si="106"/>
        <v>274.49</v>
      </c>
      <c r="Q1065" s="28">
        <f t="shared" si="112"/>
        <v>0.29344173907206872</v>
      </c>
      <c r="R1065" s="28">
        <v>1591229</v>
      </c>
      <c r="S1065" s="28">
        <v>7212652</v>
      </c>
      <c r="T1065" s="28">
        <v>1</v>
      </c>
      <c r="U1065" s="28">
        <v>5.9</v>
      </c>
      <c r="V1065" s="28">
        <v>1</v>
      </c>
      <c r="W1065" s="28">
        <v>0</v>
      </c>
      <c r="X1065" s="28">
        <f t="shared" si="114"/>
        <v>7.9787234042553186</v>
      </c>
      <c r="Y1065" s="28">
        <f t="shared" si="115"/>
        <v>49.916805324459233</v>
      </c>
      <c r="Z1065" s="28">
        <f t="shared" si="110"/>
        <v>23.670212765957448</v>
      </c>
      <c r="AA1065" s="28">
        <v>1</v>
      </c>
      <c r="AB1065" s="30">
        <v>3</v>
      </c>
      <c r="AC1065" s="30">
        <v>5</v>
      </c>
      <c r="AD1065" s="31">
        <v>1</v>
      </c>
      <c r="AE1065" s="31">
        <v>365</v>
      </c>
      <c r="AF1065" s="31">
        <v>365</v>
      </c>
      <c r="AG1065" s="28">
        <v>320</v>
      </c>
      <c r="AH1065" s="28">
        <v>251</v>
      </c>
      <c r="AI1065" s="28">
        <v>172</v>
      </c>
      <c r="AJ1065" s="28">
        <v>181</v>
      </c>
      <c r="AK1065" s="28">
        <v>37.6</v>
      </c>
      <c r="AL1065" s="28">
        <v>6.01</v>
      </c>
      <c r="AM1065" s="28">
        <f t="shared" si="109"/>
        <v>15.984042553191488</v>
      </c>
      <c r="AN1065" s="28">
        <v>29201</v>
      </c>
      <c r="AO1065" s="28" t="s">
        <v>4110</v>
      </c>
      <c r="AP1065" s="28">
        <v>7.85E-2</v>
      </c>
      <c r="AQ1065" s="28">
        <v>0.64300000000000002</v>
      </c>
      <c r="AR1065" s="28">
        <v>0.14000000000000001</v>
      </c>
      <c r="AS1065" s="28">
        <v>1.66E-3</v>
      </c>
      <c r="AT1065" s="28">
        <v>0</v>
      </c>
      <c r="AU1065" s="28">
        <v>0.13600000000000001</v>
      </c>
      <c r="AV1065" s="28">
        <v>5.8E-4</v>
      </c>
      <c r="AW1065" s="28">
        <v>1.2E-4</v>
      </c>
      <c r="AX1065" s="28">
        <v>1.6000000000000001E-4</v>
      </c>
      <c r="AY1065" s="28">
        <v>2080</v>
      </c>
      <c r="BS1065" s="32" t="s">
        <v>4110</v>
      </c>
      <c r="BT1065" t="s">
        <v>201</v>
      </c>
      <c r="BV1065" s="33" t="s">
        <v>3709</v>
      </c>
      <c r="BW1065" s="33" t="s">
        <v>3754</v>
      </c>
      <c r="BX1065" s="34" t="s">
        <v>4096</v>
      </c>
      <c r="BY1065" s="35" t="s">
        <v>3712</v>
      </c>
      <c r="BZ1065" s="35" t="s">
        <v>4096</v>
      </c>
      <c r="CA1065" s="35" t="s">
        <v>187</v>
      </c>
      <c r="CB1065" s="35" t="s">
        <v>188</v>
      </c>
      <c r="CC1065" s="35">
        <v>1</v>
      </c>
      <c r="CD1065" s="28" t="s">
        <v>202</v>
      </c>
      <c r="CE1065" s="28">
        <v>1</v>
      </c>
      <c r="CF1065" s="36" t="s">
        <v>203</v>
      </c>
      <c r="CH1065" s="28">
        <v>1592381</v>
      </c>
      <c r="CI1065" s="28">
        <v>7219154</v>
      </c>
      <c r="CJ1065">
        <v>265.11</v>
      </c>
      <c r="CK1065">
        <v>274.49</v>
      </c>
      <c r="CL1065">
        <v>-9.3799999999999955</v>
      </c>
      <c r="CM1065">
        <v>9.3799999999999955</v>
      </c>
      <c r="CN1065">
        <v>200.23000000000002</v>
      </c>
      <c r="CO1065" s="38">
        <v>5</v>
      </c>
      <c r="CP1065" s="38" t="s">
        <v>189</v>
      </c>
      <c r="CR1065" s="38">
        <v>1</v>
      </c>
      <c r="CS1065" s="38">
        <v>3</v>
      </c>
      <c r="CT1065" s="38" t="s">
        <v>4097</v>
      </c>
      <c r="CU1065" s="38" t="s">
        <v>4098</v>
      </c>
      <c r="CV1065" s="38" t="s">
        <v>1053</v>
      </c>
      <c r="CW1065" s="38" t="s">
        <v>4099</v>
      </c>
      <c r="CX1065" s="38">
        <v>1991</v>
      </c>
      <c r="CY1065" s="39">
        <v>5</v>
      </c>
      <c r="CZ1065" s="40" t="s">
        <v>189</v>
      </c>
      <c r="DA1065" s="35" t="s">
        <v>205</v>
      </c>
      <c r="DD1065" s="41" t="s">
        <v>4112</v>
      </c>
      <c r="DE1065" s="41">
        <v>31.7</v>
      </c>
      <c r="DP1065" s="42">
        <v>1101</v>
      </c>
      <c r="DQ1065" s="42">
        <v>2063</v>
      </c>
      <c r="DR1065" s="42">
        <v>29201</v>
      </c>
      <c r="DS1065" s="35" t="s">
        <v>202</v>
      </c>
      <c r="DU1065" s="35" t="s">
        <v>4100</v>
      </c>
      <c r="DV1065" s="43" t="s">
        <v>4101</v>
      </c>
      <c r="DX1065" s="35" t="s">
        <v>4102</v>
      </c>
      <c r="DY1065" s="35" t="s">
        <v>1260</v>
      </c>
      <c r="EB1065" s="35" t="s">
        <v>4103</v>
      </c>
      <c r="EC1065" s="35" t="s">
        <v>294</v>
      </c>
      <c r="EG1065" s="28">
        <v>48.2</v>
      </c>
      <c r="EH1065" s="28">
        <v>38.200000000000003</v>
      </c>
      <c r="EI1065" s="28">
        <v>26.8</v>
      </c>
      <c r="EJ1065" s="28">
        <v>28</v>
      </c>
      <c r="EK1065" s="28">
        <v>6.23</v>
      </c>
      <c r="EL1065" s="28">
        <v>1.37</v>
      </c>
      <c r="EM1065" s="44">
        <f t="shared" si="111"/>
        <v>21.990369181380416</v>
      </c>
      <c r="EN1065" s="28" t="s">
        <v>4110</v>
      </c>
      <c r="EO1065" s="33">
        <v>29201</v>
      </c>
      <c r="EP1065" s="33" t="s">
        <v>4110</v>
      </c>
    </row>
    <row r="1066" spans="2:146" x14ac:dyDescent="0.35">
      <c r="B1066" s="28">
        <v>27</v>
      </c>
      <c r="C1066" s="28">
        <v>2064</v>
      </c>
      <c r="D1066" s="28">
        <v>108</v>
      </c>
      <c r="E1066" s="28" t="s">
        <v>382</v>
      </c>
      <c r="F1066" s="28" t="s">
        <v>805</v>
      </c>
      <c r="G1066" s="28" t="s">
        <v>805</v>
      </c>
      <c r="H1066" s="28" t="s">
        <v>4113</v>
      </c>
      <c r="I1066" s="28">
        <v>3</v>
      </c>
      <c r="J1066" s="28" t="s">
        <v>386</v>
      </c>
      <c r="K1066" s="28">
        <v>17</v>
      </c>
      <c r="M1066" s="28" t="s">
        <v>4114</v>
      </c>
      <c r="N1066" s="29">
        <v>2525.9499999999998</v>
      </c>
      <c r="O1066" s="29">
        <v>4693.7700000000004</v>
      </c>
      <c r="P1066" s="28">
        <f t="shared" si="106"/>
        <v>159.93</v>
      </c>
      <c r="Q1066" s="28">
        <f t="shared" si="112"/>
        <v>0.48021100309559306</v>
      </c>
      <c r="R1066" s="28">
        <v>1310068</v>
      </c>
      <c r="S1066" s="28">
        <v>6576433</v>
      </c>
      <c r="T1066" s="28">
        <v>1</v>
      </c>
      <c r="U1066" s="28">
        <v>0</v>
      </c>
      <c r="V1066" s="28">
        <v>1</v>
      </c>
      <c r="W1066" s="28">
        <v>0</v>
      </c>
      <c r="X1066" s="28">
        <f t="shared" si="114"/>
        <v>17.857142857142858</v>
      </c>
      <c r="Y1066" s="28">
        <f t="shared" si="115"/>
        <v>50.847457627118644</v>
      </c>
      <c r="Z1066" s="28">
        <f t="shared" si="110"/>
        <v>17.857142857142858</v>
      </c>
      <c r="AA1066" s="28">
        <v>0</v>
      </c>
      <c r="AB1066" s="30">
        <v>0.3</v>
      </c>
      <c r="AC1066" s="28">
        <v>0.3</v>
      </c>
      <c r="AD1066" s="31">
        <v>1</v>
      </c>
      <c r="AE1066" s="31">
        <v>365</v>
      </c>
      <c r="AF1066" s="31">
        <v>365</v>
      </c>
      <c r="AG1066" s="28">
        <v>6.99</v>
      </c>
      <c r="AH1066" s="28">
        <v>5.53</v>
      </c>
      <c r="AI1066" s="28">
        <v>3.87</v>
      </c>
      <c r="AJ1066" s="28">
        <v>4.05</v>
      </c>
      <c r="AK1066" s="28">
        <v>1.68</v>
      </c>
      <c r="AL1066" s="28">
        <v>0.59</v>
      </c>
      <c r="AM1066" s="28">
        <f t="shared" si="109"/>
        <v>35.119047619047613</v>
      </c>
      <c r="AN1066" s="28">
        <v>6835</v>
      </c>
      <c r="AO1066" s="28" t="s">
        <v>4115</v>
      </c>
      <c r="AP1066" s="28">
        <v>0.16700000000000001</v>
      </c>
      <c r="AQ1066" s="28">
        <v>0.80700000000000005</v>
      </c>
      <c r="AR1066" s="28">
        <v>6.4200000000000004E-3</v>
      </c>
      <c r="AS1066" s="28">
        <v>0</v>
      </c>
      <c r="AT1066" s="28">
        <v>0</v>
      </c>
      <c r="AU1066" s="28">
        <v>1.7100000000000001E-2</v>
      </c>
      <c r="AV1066" s="28">
        <v>1.6199999999999999E-3</v>
      </c>
      <c r="AW1066" s="28">
        <v>8.5999999999999998E-4</v>
      </c>
      <c r="AX1066" s="28">
        <v>0</v>
      </c>
      <c r="AY1066" s="28">
        <v>127</v>
      </c>
      <c r="AZ1066" s="28">
        <v>0</v>
      </c>
      <c r="BB1066" s="28">
        <v>2</v>
      </c>
      <c r="BC1066" s="28">
        <v>4</v>
      </c>
      <c r="BE1066" s="28">
        <v>0</v>
      </c>
      <c r="BF1066" s="28">
        <v>0</v>
      </c>
      <c r="BG1066" s="28">
        <v>2</v>
      </c>
      <c r="BH1066" s="28">
        <v>0</v>
      </c>
      <c r="BI1066" s="28">
        <v>0</v>
      </c>
      <c r="BJ1066" s="28">
        <v>0</v>
      </c>
      <c r="BL1066" s="28">
        <v>80</v>
      </c>
      <c r="BN1066" s="28" t="s">
        <v>429</v>
      </c>
      <c r="BS1066" s="32" t="s">
        <v>4115</v>
      </c>
      <c r="BT1066" t="s">
        <v>201</v>
      </c>
      <c r="BU1066">
        <v>2</v>
      </c>
      <c r="BV1066" s="33" t="s">
        <v>3709</v>
      </c>
      <c r="BX1066" s="34" t="s">
        <v>3726</v>
      </c>
      <c r="BY1066" s="35" t="s">
        <v>3712</v>
      </c>
      <c r="BZ1066" s="35" t="s">
        <v>3726</v>
      </c>
      <c r="CA1066" s="35" t="s">
        <v>187</v>
      </c>
      <c r="CB1066" s="35" t="s">
        <v>188</v>
      </c>
      <c r="CC1066" s="35">
        <v>1</v>
      </c>
      <c r="CD1066" s="28" t="s">
        <v>202</v>
      </c>
      <c r="CE1066" s="28">
        <v>1</v>
      </c>
      <c r="CF1066" s="36" t="s">
        <v>390</v>
      </c>
      <c r="CG1066" s="37" t="s">
        <v>279</v>
      </c>
      <c r="CH1066" s="28">
        <v>1309646</v>
      </c>
      <c r="CI1066" s="28">
        <v>6578695</v>
      </c>
      <c r="CJ1066">
        <v>144.71</v>
      </c>
      <c r="CK1066">
        <v>159.93</v>
      </c>
      <c r="CL1066">
        <v>-15.219999999999999</v>
      </c>
      <c r="CM1066">
        <v>15.219999999999999</v>
      </c>
      <c r="CN1066">
        <v>22.54000000000002</v>
      </c>
      <c r="CY1066" s="39" t="s">
        <v>1579</v>
      </c>
      <c r="CZ1066" s="40">
        <v>2</v>
      </c>
      <c r="DA1066" s="35" t="s">
        <v>214</v>
      </c>
      <c r="DP1066" s="42">
        <v>27</v>
      </c>
      <c r="DQ1066" s="42">
        <v>2064</v>
      </c>
      <c r="DR1066" s="42">
        <v>6835</v>
      </c>
      <c r="DS1066" s="35" t="s">
        <v>189</v>
      </c>
      <c r="DT1066" s="35" t="s">
        <v>191</v>
      </c>
      <c r="DU1066" s="35" t="s">
        <v>4116</v>
      </c>
      <c r="DW1066" s="35" t="s">
        <v>3812</v>
      </c>
      <c r="DX1066" s="45" t="s">
        <v>301</v>
      </c>
      <c r="EC1066" s="35" t="s">
        <v>194</v>
      </c>
      <c r="ED1066" s="35" t="s">
        <v>302</v>
      </c>
      <c r="EG1066" s="28">
        <v>6.77</v>
      </c>
      <c r="EH1066" s="28">
        <v>5.3</v>
      </c>
      <c r="EI1066" s="28">
        <v>3.63</v>
      </c>
      <c r="EJ1066" s="28">
        <v>3.82</v>
      </c>
      <c r="EK1066" s="28">
        <v>1.68</v>
      </c>
      <c r="EL1066" s="28">
        <v>0.47</v>
      </c>
      <c r="EM1066" s="44">
        <f t="shared" si="111"/>
        <v>27.976190476190478</v>
      </c>
      <c r="EN1066" s="28" t="s">
        <v>4115</v>
      </c>
      <c r="EO1066" s="33">
        <v>6835</v>
      </c>
      <c r="EP1066" s="33" t="s">
        <v>4115</v>
      </c>
    </row>
    <row r="1067" spans="2:146" x14ac:dyDescent="0.35">
      <c r="B1067" s="28">
        <v>1102</v>
      </c>
      <c r="C1067" s="28">
        <v>2064</v>
      </c>
      <c r="D1067" s="28">
        <v>108</v>
      </c>
      <c r="E1067" s="28" t="s">
        <v>382</v>
      </c>
      <c r="F1067" s="28" t="s">
        <v>805</v>
      </c>
      <c r="G1067" s="28" t="s">
        <v>805</v>
      </c>
      <c r="H1067" s="28" t="s">
        <v>4113</v>
      </c>
      <c r="I1067" s="28">
        <v>3</v>
      </c>
      <c r="J1067" s="28" t="s">
        <v>386</v>
      </c>
      <c r="K1067" s="28">
        <v>17</v>
      </c>
      <c r="M1067" s="28" t="s">
        <v>4114</v>
      </c>
      <c r="N1067" s="29">
        <v>2167.8200000000002</v>
      </c>
      <c r="O1067" s="29">
        <v>4693.7700000000004</v>
      </c>
      <c r="P1067" s="28">
        <f t="shared" si="106"/>
        <v>144.71</v>
      </c>
      <c r="Q1067" s="28">
        <f t="shared" si="112"/>
        <v>0.48021100309559306</v>
      </c>
      <c r="R1067" s="28">
        <v>1310180</v>
      </c>
      <c r="S1067" s="28">
        <v>6574335</v>
      </c>
      <c r="T1067" s="28">
        <v>1</v>
      </c>
      <c r="U1067" s="28">
        <v>8.7713060999999995E-2</v>
      </c>
      <c r="V1067" s="28">
        <v>1</v>
      </c>
      <c r="W1067" s="28">
        <v>0</v>
      </c>
      <c r="X1067" s="28">
        <f t="shared" si="114"/>
        <v>17.857142857142858</v>
      </c>
      <c r="Y1067" s="28">
        <f t="shared" si="115"/>
        <v>50.847457627118644</v>
      </c>
      <c r="Z1067" s="28">
        <f t="shared" si="110"/>
        <v>23.078158392857144</v>
      </c>
      <c r="AA1067" s="28">
        <v>1</v>
      </c>
      <c r="AB1067" s="30">
        <v>0.3</v>
      </c>
      <c r="AC1067" s="28">
        <v>0.3</v>
      </c>
      <c r="AD1067" s="31">
        <v>1</v>
      </c>
      <c r="AE1067" s="31">
        <v>365</v>
      </c>
      <c r="AF1067" s="31">
        <v>365</v>
      </c>
      <c r="AG1067" s="28">
        <v>6.99</v>
      </c>
      <c r="AH1067" s="28">
        <v>5.53</v>
      </c>
      <c r="AI1067" s="28">
        <v>3.87</v>
      </c>
      <c r="AJ1067" s="28">
        <v>4.05</v>
      </c>
      <c r="AK1067" s="28">
        <v>1.68</v>
      </c>
      <c r="AL1067" s="28">
        <v>0.59</v>
      </c>
      <c r="AM1067" s="28">
        <f t="shared" si="109"/>
        <v>35.119047619047613</v>
      </c>
      <c r="AN1067" s="28">
        <v>6835</v>
      </c>
      <c r="AO1067" s="28" t="s">
        <v>4115</v>
      </c>
      <c r="AP1067" s="28">
        <v>0.16700000000000001</v>
      </c>
      <c r="AQ1067" s="28">
        <v>0.80700000000000005</v>
      </c>
      <c r="AR1067" s="28">
        <v>6.4200000000000004E-3</v>
      </c>
      <c r="AS1067" s="28">
        <v>0</v>
      </c>
      <c r="AT1067" s="28">
        <v>0</v>
      </c>
      <c r="AU1067" s="28">
        <v>1.7100000000000001E-2</v>
      </c>
      <c r="AV1067" s="28">
        <v>1.6199999999999999E-3</v>
      </c>
      <c r="AW1067" s="28">
        <v>8.5999999999999998E-4</v>
      </c>
      <c r="AX1067" s="28">
        <v>0</v>
      </c>
      <c r="AY1067" s="28">
        <v>127</v>
      </c>
      <c r="AZ1067" s="28">
        <v>0</v>
      </c>
      <c r="BB1067" s="28">
        <v>2</v>
      </c>
      <c r="BC1067" s="28">
        <v>4</v>
      </c>
      <c r="BE1067" s="28">
        <v>0</v>
      </c>
      <c r="BF1067" s="28">
        <v>0</v>
      </c>
      <c r="BG1067" s="28">
        <v>2</v>
      </c>
      <c r="BH1067" s="28">
        <v>0</v>
      </c>
      <c r="BI1067" s="28">
        <v>0</v>
      </c>
      <c r="BJ1067" s="28">
        <v>0</v>
      </c>
      <c r="BL1067" s="28">
        <v>80</v>
      </c>
      <c r="BN1067" s="28" t="s">
        <v>429</v>
      </c>
      <c r="BS1067" s="32" t="s">
        <v>4115</v>
      </c>
      <c r="BT1067" t="s">
        <v>201</v>
      </c>
      <c r="BU1067">
        <v>2</v>
      </c>
      <c r="BV1067" s="33" t="s">
        <v>3709</v>
      </c>
      <c r="BX1067" s="34" t="s">
        <v>3726</v>
      </c>
      <c r="BY1067" s="35" t="s">
        <v>3712</v>
      </c>
      <c r="BZ1067" s="35" t="s">
        <v>3726</v>
      </c>
      <c r="CA1067" s="35" t="s">
        <v>187</v>
      </c>
      <c r="CB1067" s="35" t="s">
        <v>188</v>
      </c>
      <c r="CC1067" s="35">
        <v>1</v>
      </c>
      <c r="CD1067" s="28" t="s">
        <v>202</v>
      </c>
      <c r="CE1067" s="28">
        <v>1</v>
      </c>
      <c r="CF1067" s="36" t="s">
        <v>390</v>
      </c>
      <c r="CG1067" s="37" t="s">
        <v>279</v>
      </c>
      <c r="CH1067" s="28">
        <v>1310068</v>
      </c>
      <c r="CI1067" s="28">
        <v>6576433</v>
      </c>
      <c r="CJ1067">
        <v>137.38999999999999</v>
      </c>
      <c r="CK1067">
        <v>144.71</v>
      </c>
      <c r="CL1067">
        <v>-7.3200000000000216</v>
      </c>
      <c r="CM1067">
        <v>7.3200000000000216</v>
      </c>
      <c r="CN1067">
        <v>22.54000000000002</v>
      </c>
      <c r="CY1067" s="39" t="s">
        <v>1579</v>
      </c>
      <c r="CZ1067" s="40">
        <v>2</v>
      </c>
      <c r="DA1067" s="35" t="s">
        <v>214</v>
      </c>
      <c r="DF1067" s="41">
        <v>0.13500000000000001</v>
      </c>
      <c r="DG1067" s="41">
        <v>6831637</v>
      </c>
      <c r="DH1067" s="41">
        <v>10514637</v>
      </c>
      <c r="DP1067" s="42">
        <v>1102</v>
      </c>
      <c r="DQ1067" s="42">
        <v>2064</v>
      </c>
      <c r="DR1067" s="42">
        <v>6835</v>
      </c>
      <c r="DS1067" s="35" t="s">
        <v>189</v>
      </c>
      <c r="DT1067" s="35" t="s">
        <v>191</v>
      </c>
      <c r="DU1067" s="35" t="s">
        <v>4116</v>
      </c>
      <c r="DW1067" s="35" t="s">
        <v>3812</v>
      </c>
      <c r="DX1067" s="45" t="s">
        <v>301</v>
      </c>
      <c r="EC1067" s="35" t="s">
        <v>194</v>
      </c>
      <c r="ED1067" s="35" t="s">
        <v>302</v>
      </c>
      <c r="EG1067" s="28">
        <v>6.77</v>
      </c>
      <c r="EH1067" s="28">
        <v>5.3</v>
      </c>
      <c r="EI1067" s="28">
        <v>3.63</v>
      </c>
      <c r="EJ1067" s="28">
        <v>3.82</v>
      </c>
      <c r="EK1067" s="28">
        <v>1.68</v>
      </c>
      <c r="EL1067" s="28">
        <v>0.47</v>
      </c>
      <c r="EM1067" s="44">
        <f t="shared" si="111"/>
        <v>27.976190476190478</v>
      </c>
      <c r="EN1067" s="28" t="s">
        <v>4115</v>
      </c>
      <c r="EO1067" s="33">
        <v>6835</v>
      </c>
      <c r="EP1067" s="33" t="s">
        <v>4115</v>
      </c>
    </row>
    <row r="1068" spans="2:146" x14ac:dyDescent="0.35">
      <c r="B1068" s="28">
        <v>334</v>
      </c>
      <c r="C1068" s="28">
        <v>2065</v>
      </c>
      <c r="D1068" s="28">
        <v>40</v>
      </c>
      <c r="E1068" s="28" t="s">
        <v>413</v>
      </c>
      <c r="F1068" s="28" t="s">
        <v>413</v>
      </c>
      <c r="G1068" s="28" t="s">
        <v>413</v>
      </c>
      <c r="H1068" s="28" t="s">
        <v>4117</v>
      </c>
      <c r="I1068" s="28">
        <v>1</v>
      </c>
      <c r="J1068" s="28" t="s">
        <v>417</v>
      </c>
      <c r="K1068" s="28">
        <v>23</v>
      </c>
      <c r="L1068" s="28" t="s">
        <v>4118</v>
      </c>
      <c r="M1068" s="28" t="s">
        <v>4118</v>
      </c>
      <c r="N1068" s="29">
        <v>1490.39</v>
      </c>
      <c r="O1068" s="29">
        <v>1490.39</v>
      </c>
      <c r="P1068" s="28">
        <f t="shared" si="106"/>
        <v>188.6</v>
      </c>
      <c r="Q1068" s="28">
        <f t="shared" si="112"/>
        <v>2.9468796757895577</v>
      </c>
      <c r="R1068" s="28">
        <v>1513389</v>
      </c>
      <c r="S1068" s="28">
        <v>7004057</v>
      </c>
      <c r="T1068" s="28">
        <v>0</v>
      </c>
      <c r="U1068" s="28">
        <v>0</v>
      </c>
      <c r="V1068" s="28">
        <v>0</v>
      </c>
      <c r="W1068" s="28">
        <v>0</v>
      </c>
      <c r="X1068" s="28">
        <v>0</v>
      </c>
      <c r="Y1068" s="28">
        <v>0</v>
      </c>
      <c r="Z1068" s="28">
        <f t="shared" si="110"/>
        <v>0</v>
      </c>
      <c r="AA1068" s="28">
        <v>0</v>
      </c>
      <c r="AB1068" s="30">
        <v>0</v>
      </c>
      <c r="AC1068" s="28">
        <v>0</v>
      </c>
      <c r="AG1068" s="28">
        <v>1630</v>
      </c>
      <c r="AH1068" s="28">
        <v>1330</v>
      </c>
      <c r="AI1068" s="28">
        <v>978</v>
      </c>
      <c r="AJ1068" s="28">
        <v>1020</v>
      </c>
      <c r="AK1068" s="28">
        <v>395</v>
      </c>
      <c r="AL1068" s="28">
        <v>135</v>
      </c>
      <c r="AM1068" s="28">
        <f t="shared" si="109"/>
        <v>34.177215189873415</v>
      </c>
      <c r="AN1068" s="28">
        <v>20375</v>
      </c>
      <c r="AO1068" s="28" t="s">
        <v>4119</v>
      </c>
      <c r="AP1068" s="28">
        <v>0.104</v>
      </c>
      <c r="AQ1068" s="28">
        <v>0.51500000000000001</v>
      </c>
      <c r="AR1068" s="28">
        <v>0.2</v>
      </c>
      <c r="AS1068" s="28">
        <v>2.8299999999999999E-2</v>
      </c>
      <c r="AT1068" s="28">
        <v>6.9999999999999994E-5</v>
      </c>
      <c r="AU1068" s="28">
        <v>0.13100000000000001</v>
      </c>
      <c r="AV1068" s="28">
        <v>1.78E-2</v>
      </c>
      <c r="AW1068" s="28">
        <v>3.3E-3</v>
      </c>
      <c r="AX1068" s="28">
        <v>1.0499999999999999E-3</v>
      </c>
      <c r="AY1068" s="28">
        <v>20400</v>
      </c>
      <c r="BS1068" s="32" t="s">
        <v>4119</v>
      </c>
      <c r="BT1068" t="s">
        <v>186</v>
      </c>
      <c r="BU1068">
        <v>2</v>
      </c>
      <c r="BV1068" s="33" t="s">
        <v>3709</v>
      </c>
      <c r="BX1068" s="65" t="s">
        <v>3721</v>
      </c>
      <c r="BY1068" s="35" t="s">
        <v>3712</v>
      </c>
      <c r="BZ1068" s="66" t="s">
        <v>3721</v>
      </c>
      <c r="CA1068" s="35" t="s">
        <v>187</v>
      </c>
      <c r="CB1068" s="35" t="s">
        <v>188</v>
      </c>
      <c r="CC1068" s="35">
        <v>1</v>
      </c>
      <c r="CD1068" s="28" t="s">
        <v>189</v>
      </c>
      <c r="CE1068" s="28">
        <v>0</v>
      </c>
      <c r="CG1068" s="37" t="s">
        <v>223</v>
      </c>
      <c r="CH1068" s="28">
        <v>1514779</v>
      </c>
      <c r="CI1068" s="28">
        <v>7003660</v>
      </c>
      <c r="CJ1068">
        <v>188.6</v>
      </c>
      <c r="CK1068">
        <v>144.68</v>
      </c>
      <c r="CL1068">
        <v>43.919999999999987</v>
      </c>
      <c r="CM1068">
        <v>43.919999999999987</v>
      </c>
      <c r="CN1068">
        <v>43.919999999999987</v>
      </c>
      <c r="CO1068" s="38" t="s">
        <v>189</v>
      </c>
      <c r="CY1068" s="39" t="s">
        <v>189</v>
      </c>
      <c r="CZ1068" s="40">
        <v>0</v>
      </c>
      <c r="DA1068" s="35" t="s">
        <v>205</v>
      </c>
      <c r="DP1068" s="42">
        <v>334</v>
      </c>
      <c r="DQ1068" s="42">
        <v>2065</v>
      </c>
      <c r="DR1068" s="42">
        <v>20375</v>
      </c>
      <c r="DW1068" s="35" t="s">
        <v>1700</v>
      </c>
      <c r="DX1068" s="35" t="s">
        <v>425</v>
      </c>
      <c r="EA1068" s="35" t="s">
        <v>207</v>
      </c>
      <c r="EG1068" s="28">
        <v>1780</v>
      </c>
      <c r="EH1068" s="28">
        <v>1340</v>
      </c>
      <c r="EI1068" s="28">
        <v>832</v>
      </c>
      <c r="EJ1068" s="28">
        <v>889</v>
      </c>
      <c r="EK1068" s="28">
        <v>399</v>
      </c>
      <c r="EL1068" s="28">
        <v>147</v>
      </c>
      <c r="EM1068" s="44">
        <f t="shared" si="111"/>
        <v>36.84210526315789</v>
      </c>
      <c r="EN1068" s="28" t="s">
        <v>4119</v>
      </c>
      <c r="EO1068" s="33">
        <v>20375</v>
      </c>
      <c r="EP1068" s="33" t="s">
        <v>4119</v>
      </c>
    </row>
    <row r="1069" spans="2:146" x14ac:dyDescent="0.35">
      <c r="B1069" s="28">
        <v>955</v>
      </c>
      <c r="C1069" s="28">
        <v>2065</v>
      </c>
      <c r="D1069" s="28">
        <v>40</v>
      </c>
      <c r="E1069" s="28" t="s">
        <v>413</v>
      </c>
      <c r="F1069" s="28" t="s">
        <v>413</v>
      </c>
      <c r="G1069" s="28" t="s">
        <v>413</v>
      </c>
      <c r="H1069" s="28" t="s">
        <v>4117</v>
      </c>
      <c r="I1069" s="28">
        <v>1</v>
      </c>
      <c r="J1069" s="28" t="s">
        <v>417</v>
      </c>
      <c r="K1069" s="28">
        <v>23</v>
      </c>
      <c r="M1069" s="28" t="s">
        <v>4118</v>
      </c>
      <c r="N1069" s="29">
        <v>3852.14</v>
      </c>
      <c r="O1069" s="29">
        <v>3852.14</v>
      </c>
      <c r="P1069" s="28">
        <f t="shared" si="106"/>
        <v>210.14</v>
      </c>
      <c r="Q1069" s="28">
        <f t="shared" si="112"/>
        <v>1.6767303369036428</v>
      </c>
      <c r="R1069" s="28">
        <v>1511765</v>
      </c>
      <c r="S1069" s="28">
        <v>7001908</v>
      </c>
      <c r="T1069" s="28">
        <v>0</v>
      </c>
      <c r="U1069" s="28">
        <v>0</v>
      </c>
      <c r="V1069" s="28">
        <v>0</v>
      </c>
      <c r="W1069" s="28">
        <v>0</v>
      </c>
      <c r="X1069" s="28">
        <v>0</v>
      </c>
      <c r="Y1069" s="28">
        <v>0</v>
      </c>
      <c r="Z1069" s="28">
        <f t="shared" si="110"/>
        <v>0</v>
      </c>
      <c r="AA1069" s="28">
        <v>0</v>
      </c>
      <c r="AB1069" s="30">
        <v>0</v>
      </c>
      <c r="AC1069" s="28">
        <v>0</v>
      </c>
      <c r="AG1069" s="28">
        <v>1630</v>
      </c>
      <c r="AH1069" s="28">
        <v>1330</v>
      </c>
      <c r="AI1069" s="28">
        <v>978</v>
      </c>
      <c r="AJ1069" s="28">
        <v>1020</v>
      </c>
      <c r="AK1069" s="28">
        <v>395</v>
      </c>
      <c r="AL1069" s="28">
        <v>135</v>
      </c>
      <c r="AM1069" s="28">
        <f t="shared" si="109"/>
        <v>34.177215189873415</v>
      </c>
      <c r="AN1069" s="28">
        <v>20375</v>
      </c>
      <c r="AO1069" s="28" t="s">
        <v>4119</v>
      </c>
      <c r="AP1069" s="28">
        <v>0.104</v>
      </c>
      <c r="AQ1069" s="28">
        <v>0.51500000000000001</v>
      </c>
      <c r="AR1069" s="28">
        <v>0.2</v>
      </c>
      <c r="AS1069" s="28">
        <v>2.8299999999999999E-2</v>
      </c>
      <c r="AT1069" s="28">
        <v>6.9999999999999994E-5</v>
      </c>
      <c r="AU1069" s="28">
        <v>0.13100000000000001</v>
      </c>
      <c r="AV1069" s="28">
        <v>1.78E-2</v>
      </c>
      <c r="AW1069" s="28">
        <v>3.3E-3</v>
      </c>
      <c r="AX1069" s="28">
        <v>1.0499999999999999E-3</v>
      </c>
      <c r="AY1069" s="28">
        <v>20400</v>
      </c>
      <c r="BS1069" s="32" t="s">
        <v>4119</v>
      </c>
      <c r="BT1069" t="s">
        <v>186</v>
      </c>
      <c r="BU1069">
        <v>2</v>
      </c>
      <c r="BV1069" s="33" t="s">
        <v>3709</v>
      </c>
      <c r="BX1069" s="65" t="s">
        <v>3721</v>
      </c>
      <c r="BY1069" s="35" t="s">
        <v>3712</v>
      </c>
      <c r="BZ1069" s="66" t="s">
        <v>3721</v>
      </c>
      <c r="CA1069" s="35" t="s">
        <v>187</v>
      </c>
      <c r="CB1069" s="35" t="s">
        <v>1119</v>
      </c>
      <c r="CC1069" s="35">
        <v>0</v>
      </c>
      <c r="CD1069" s="28" t="s">
        <v>189</v>
      </c>
      <c r="CE1069" s="28">
        <v>0</v>
      </c>
      <c r="CH1069" s="28">
        <v>1514999</v>
      </c>
      <c r="CI1069" s="28">
        <v>7003367</v>
      </c>
      <c r="CJ1069">
        <v>210.14</v>
      </c>
      <c r="CK1069">
        <v>145.55000000000001</v>
      </c>
      <c r="CL1069">
        <v>64.589999999999975</v>
      </c>
      <c r="CM1069">
        <v>64.589999999999975</v>
      </c>
      <c r="CN1069">
        <v>64.589999999999975</v>
      </c>
      <c r="CY1069" s="39">
        <v>0</v>
      </c>
      <c r="CZ1069" s="40">
        <v>0</v>
      </c>
      <c r="DA1069" s="35" t="s">
        <v>321</v>
      </c>
      <c r="DP1069" s="42">
        <v>955</v>
      </c>
      <c r="DQ1069" s="42">
        <v>2065</v>
      </c>
      <c r="DR1069" s="42">
        <v>20375</v>
      </c>
      <c r="EG1069" s="28">
        <v>1780</v>
      </c>
      <c r="EH1069" s="28">
        <v>1340</v>
      </c>
      <c r="EI1069" s="28">
        <v>832</v>
      </c>
      <c r="EJ1069" s="28">
        <v>889</v>
      </c>
      <c r="EK1069" s="28">
        <v>399</v>
      </c>
      <c r="EL1069" s="28">
        <v>147</v>
      </c>
      <c r="EM1069" s="44">
        <f t="shared" si="111"/>
        <v>36.84210526315789</v>
      </c>
      <c r="EN1069" s="28" t="s">
        <v>4119</v>
      </c>
      <c r="EO1069" s="33">
        <v>20375</v>
      </c>
      <c r="EP1069" s="33" t="s">
        <v>4119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Bilaga 9 Vattenkraft MSV</vt:lpstr>
      <vt:lpstr>Bilaga 9 Fisk År-Utförande</vt:lpstr>
      <vt:lpstr>Bilaga 9 Stormusslor År-Utf</vt:lpstr>
      <vt:lpstr>Bilaga 9 Kvalitetskrav utförare</vt:lpstr>
      <vt:lpstr>Bilaga 9 Torrfåror - detaljer</vt:lpstr>
    </vt:vector>
  </TitlesOfParts>
  <Company>Tekniska verken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Åse</dc:creator>
  <cp:lastModifiedBy>Katarina Ingvarsson</cp:lastModifiedBy>
  <cp:lastPrinted>2022-05-24T15:48:37Z</cp:lastPrinted>
  <dcterms:created xsi:type="dcterms:W3CDTF">2015-06-25T11:30:31Z</dcterms:created>
  <dcterms:modified xsi:type="dcterms:W3CDTF">2023-02-01T07:39:29Z</dcterms:modified>
</cp:coreProperties>
</file>