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erksamhet\50_Natur_Miljö\502_MiljÖvervak\5025 Vatten- och luftvårdsförbund\502 510 13 MSV\Administration\2026\Årsmöte\Handlingar\"/>
    </mc:Choice>
  </mc:AlternateContent>
  <xr:revisionPtr revIDLastSave="0" documentId="13_ncr:1_{B3C2FB90-CBF9-4048-8E42-24BEA76B50EE}" xr6:coauthVersionLast="47" xr6:coauthVersionMax="47" xr10:uidLastSave="{00000000-0000-0000-0000-000000000000}"/>
  <bookViews>
    <workbookView xWindow="28680" yWindow="-120" windowWidth="29040" windowHeight="15720" xr2:uid="{4E3246C9-1F26-4D5B-A334-E146F8B621C4}"/>
  </bookViews>
  <sheets>
    <sheet name="Budgetförslag 2027" sheetId="1" r:id="rId1"/>
    <sheet name="Budget och resultatprincip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8" i="1"/>
  <c r="I7" i="1" l="1"/>
  <c r="I11" i="1" s="1"/>
  <c r="K25" i="1" l="1"/>
  <c r="K7" i="1" s="1"/>
  <c r="K11" i="1" s="1"/>
  <c r="M25" i="1"/>
  <c r="M7" i="1" s="1"/>
  <c r="M11" i="1" s="1"/>
  <c r="D31" i="1"/>
</calcChain>
</file>

<file path=xl/sharedStrings.xml><?xml version="1.0" encoding="utf-8"?>
<sst xmlns="http://schemas.openxmlformats.org/spreadsheetml/2006/main" count="34" uniqueCount="33">
  <si>
    <t>årets vdk-avgift</t>
  </si>
  <si>
    <t>Antal andelar</t>
  </si>
  <si>
    <t>Summa kostnader</t>
  </si>
  <si>
    <t>Övrigt</t>
  </si>
  <si>
    <t>Information</t>
  </si>
  <si>
    <t>Kurser/konferenser</t>
  </si>
  <si>
    <t>Årsmöte o styrelsemöten</t>
  </si>
  <si>
    <t>Administration</t>
  </si>
  <si>
    <t>Översyn av kontrollprogram</t>
  </si>
  <si>
    <t>Vattenkraftens recipientkontroll</t>
  </si>
  <si>
    <t>Provfiske Sommen</t>
  </si>
  <si>
    <t>Vattendragskontroll (VDK) utanför upphandlingen</t>
  </si>
  <si>
    <t>Vattendragskontroll (VDK) inom plan</t>
  </si>
  <si>
    <t>Kostnader</t>
  </si>
  <si>
    <t>Summa intäkter</t>
  </si>
  <si>
    <t>Räntor</t>
  </si>
  <si>
    <t xml:space="preserve">Vattenkraftens recipientkontroll </t>
  </si>
  <si>
    <t>Serviceavgifter VDK</t>
  </si>
  <si>
    <t>Medlemsavgifter</t>
  </si>
  <si>
    <t>Intäkter</t>
  </si>
  <si>
    <t>Belopp i tkr</t>
  </si>
  <si>
    <t xml:space="preserve">Prognos </t>
  </si>
  <si>
    <t>Kostnad VDK förslag 1</t>
  </si>
  <si>
    <t xml:space="preserve">Budgetförslag </t>
  </si>
  <si>
    <t>Budget</t>
  </si>
  <si>
    <t>Budget och resultatprinciper</t>
  </si>
  <si>
    <t>Beslutat datum</t>
  </si>
  <si>
    <t>MSV ska budgetera för ett år i taget och det är ok att VDK-avgiften varierar mellan åren</t>
  </si>
  <si>
    <t>MSV ska undvika att göra så mycket vinst att den beskattas</t>
  </si>
  <si>
    <t>Bokslut</t>
  </si>
  <si>
    <t>Resultat</t>
  </si>
  <si>
    <t>10-årsrapport</t>
  </si>
  <si>
    <t>Buffertmål: Vid årets slut ska MSV ha pengar i kassan som räcker till att betala de två första månadsfakturorna för recipientkontrollen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</si>
</sst>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i/>
      <sz val="11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/>
    <xf numFmtId="1" fontId="0" fillId="0" borderId="0" xfId="0" applyNumberForma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/>
    <xf numFmtId="3" fontId="5" fillId="0" borderId="0" xfId="0" applyNumberFormat="1" applyFont="1"/>
    <xf numFmtId="0" fontId="7" fillId="0" borderId="0" xfId="0" applyFont="1"/>
    <xf numFmtId="3" fontId="7" fillId="0" borderId="0" xfId="0" applyNumberFormat="1" applyFont="1"/>
    <xf numFmtId="0" fontId="3" fillId="0" borderId="0" xfId="1" applyFont="1" applyAlignment="1">
      <alignment horizontal="right"/>
    </xf>
    <xf numFmtId="0" fontId="9" fillId="0" borderId="0" xfId="0" applyFont="1"/>
    <xf numFmtId="0" fontId="4" fillId="0" borderId="3" xfId="1" applyFont="1" applyBorder="1"/>
    <xf numFmtId="0" fontId="10" fillId="0" borderId="0" xfId="0" applyFont="1"/>
    <xf numFmtId="0" fontId="4" fillId="0" borderId="0" xfId="1" applyFont="1" applyBorder="1"/>
    <xf numFmtId="0" fontId="6" fillId="0" borderId="0" xfId="2" applyFont="1"/>
    <xf numFmtId="0" fontId="2" fillId="0" borderId="0" xfId="2"/>
    <xf numFmtId="14" fontId="2" fillId="0" borderId="0" xfId="2" applyNumberFormat="1"/>
    <xf numFmtId="0" fontId="4" fillId="0" borderId="2" xfId="1" applyFont="1" applyFill="1" applyBorder="1" applyAlignment="1">
      <alignment horizontal="left"/>
    </xf>
    <xf numFmtId="0" fontId="0" fillId="0" borderId="0" xfId="0" applyFill="1"/>
    <xf numFmtId="0" fontId="4" fillId="0" borderId="0" xfId="1" applyFont="1" applyFill="1" applyBorder="1" applyAlignment="1">
      <alignment horizontal="left"/>
    </xf>
    <xf numFmtId="0" fontId="1" fillId="0" borderId="2" xfId="1" applyFill="1" applyBorder="1"/>
    <xf numFmtId="0" fontId="1" fillId="0" borderId="0" xfId="1" applyFill="1" applyBorder="1"/>
    <xf numFmtId="0" fontId="3" fillId="0" borderId="2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right"/>
    </xf>
    <xf numFmtId="3" fontId="8" fillId="0" borderId="2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0" fontId="3" fillId="0" borderId="2" xfId="1" applyFont="1" applyFill="1" applyBorder="1"/>
    <xf numFmtId="0" fontId="3" fillId="0" borderId="0" xfId="1" applyFont="1" applyFill="1" applyAlignment="1">
      <alignment horizontal="right"/>
    </xf>
    <xf numFmtId="0" fontId="3" fillId="0" borderId="0" xfId="1" applyFont="1" applyFill="1" applyBorder="1"/>
    <xf numFmtId="0" fontId="4" fillId="0" borderId="2" xfId="1" applyFont="1" applyFill="1" applyBorder="1"/>
    <xf numFmtId="0" fontId="4" fillId="0" borderId="0" xfId="1" applyFont="1" applyFill="1" applyBorder="1"/>
    <xf numFmtId="0" fontId="8" fillId="0" borderId="2" xfId="1" applyFont="1" applyFill="1" applyBorder="1" applyAlignment="1">
      <alignment horizontal="right"/>
    </xf>
    <xf numFmtId="0" fontId="8" fillId="0" borderId="0" xfId="1" applyFont="1" applyFill="1" applyBorder="1" applyAlignment="1">
      <alignment horizontal="right"/>
    </xf>
    <xf numFmtId="0" fontId="4" fillId="0" borderId="2" xfId="1" applyFont="1" applyFill="1" applyBorder="1" applyAlignment="1">
      <alignment horizontal="right"/>
    </xf>
    <xf numFmtId="3" fontId="4" fillId="0" borderId="2" xfId="1" applyNumberFormat="1" applyFont="1" applyFill="1" applyBorder="1"/>
    <xf numFmtId="3" fontId="4" fillId="0" borderId="0" xfId="1" applyNumberFormat="1" applyFont="1" applyFill="1" applyBorder="1"/>
    <xf numFmtId="3" fontId="4" fillId="0" borderId="1" xfId="1" applyNumberFormat="1" applyFont="1" applyFill="1" applyBorder="1"/>
    <xf numFmtId="0" fontId="4" fillId="0" borderId="5" xfId="1" applyFont="1" applyFill="1" applyBorder="1" applyAlignment="1">
      <alignment horizontal="left"/>
    </xf>
    <xf numFmtId="0" fontId="1" fillId="0" borderId="5" xfId="1" applyFill="1" applyBorder="1"/>
    <xf numFmtId="0" fontId="3" fillId="0" borderId="5" xfId="1" applyFont="1" applyFill="1" applyBorder="1" applyAlignment="1">
      <alignment horizontal="right"/>
    </xf>
    <xf numFmtId="3" fontId="8" fillId="0" borderId="5" xfId="1" applyNumberFormat="1" applyFont="1" applyFill="1" applyBorder="1" applyAlignment="1">
      <alignment horizontal="right"/>
    </xf>
    <xf numFmtId="0" fontId="3" fillId="0" borderId="5" xfId="1" applyFont="1" applyFill="1" applyBorder="1"/>
    <xf numFmtId="0" fontId="4" fillId="0" borderId="5" xfId="1" applyFont="1" applyFill="1" applyBorder="1"/>
    <xf numFmtId="0" fontId="8" fillId="0" borderId="5" xfId="1" applyFont="1" applyFill="1" applyBorder="1" applyAlignment="1">
      <alignment horizontal="right"/>
    </xf>
    <xf numFmtId="3" fontId="4" fillId="0" borderId="5" xfId="1" applyNumberFormat="1" applyFont="1" applyFill="1" applyBorder="1"/>
    <xf numFmtId="3" fontId="4" fillId="0" borderId="6" xfId="1" applyNumberFormat="1" applyFont="1" applyFill="1" applyBorder="1"/>
    <xf numFmtId="0" fontId="4" fillId="0" borderId="4" xfId="1" applyFont="1" applyFill="1" applyBorder="1"/>
  </cellXfs>
  <cellStyles count="3">
    <cellStyle name="Normal" xfId="0" builtinId="0"/>
    <cellStyle name="Normal 2" xfId="1" xr:uid="{037FE2C2-35DD-4E7F-99F6-8C4A1C7295C3}"/>
    <cellStyle name="Normal 3" xfId="2" xr:uid="{D31E1FDA-B63F-4F3A-9FD9-439162F88D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1E9AF-499E-4D06-B099-3E6208FE19C8}">
  <dimension ref="C1:M35"/>
  <sheetViews>
    <sheetView tabSelected="1" workbookViewId="0">
      <selection activeCell="N13" sqref="N13"/>
    </sheetView>
  </sheetViews>
  <sheetFormatPr defaultRowHeight="12.75" x14ac:dyDescent="0.2"/>
  <cols>
    <col min="3" max="3" width="21.85546875" customWidth="1"/>
    <col min="6" max="6" width="8.28515625" customWidth="1"/>
    <col min="7" max="7" width="11.85546875" customWidth="1"/>
    <col min="8" max="8" width="5.140625" customWidth="1"/>
    <col min="9" max="9" width="12" customWidth="1"/>
    <col min="10" max="10" width="3.85546875" customWidth="1"/>
    <col min="11" max="11" width="15.5703125" style="20" customWidth="1"/>
    <col min="12" max="12" width="4" customWidth="1"/>
    <col min="13" max="13" width="10.85546875" customWidth="1"/>
  </cols>
  <sheetData>
    <row r="1" spans="3:13" ht="13.5" thickBot="1" x14ac:dyDescent="0.25"/>
    <row r="2" spans="3:13" ht="15" x14ac:dyDescent="0.25">
      <c r="C2" s="14"/>
      <c r="D2" s="14"/>
      <c r="E2" s="7"/>
      <c r="F2" s="12"/>
      <c r="G2" s="13" t="s">
        <v>29</v>
      </c>
      <c r="I2" s="13" t="s">
        <v>24</v>
      </c>
      <c r="K2" s="48" t="s">
        <v>23</v>
      </c>
      <c r="L2" s="15"/>
      <c r="M2" s="13" t="s">
        <v>21</v>
      </c>
    </row>
    <row r="3" spans="3:13" ht="15" x14ac:dyDescent="0.25">
      <c r="C3" s="1" t="s">
        <v>20</v>
      </c>
      <c r="D3" s="1"/>
      <c r="E3" s="7"/>
      <c r="F3" s="12"/>
      <c r="G3" s="19">
        <v>2025</v>
      </c>
      <c r="H3" s="20"/>
      <c r="I3" s="19">
        <v>2026</v>
      </c>
      <c r="J3" s="20"/>
      <c r="K3" s="39">
        <v>2027</v>
      </c>
      <c r="L3" s="21"/>
      <c r="M3" s="19">
        <v>2028</v>
      </c>
    </row>
    <row r="4" spans="3:13" ht="15" x14ac:dyDescent="0.25">
      <c r="C4" s="1"/>
      <c r="D4" s="1"/>
      <c r="E4" s="9"/>
      <c r="F4" s="9"/>
      <c r="G4" s="22"/>
      <c r="H4" s="20"/>
      <c r="I4" s="22"/>
      <c r="J4" s="20"/>
      <c r="K4" s="40"/>
      <c r="L4" s="23"/>
      <c r="M4" s="22"/>
    </row>
    <row r="5" spans="3:13" ht="15" x14ac:dyDescent="0.25">
      <c r="C5" s="5" t="s">
        <v>19</v>
      </c>
      <c r="D5" s="1"/>
      <c r="E5" s="9"/>
      <c r="F5" s="9"/>
      <c r="G5" s="22"/>
      <c r="H5" s="20"/>
      <c r="I5" s="22"/>
      <c r="J5" s="20"/>
      <c r="K5" s="40"/>
      <c r="L5" s="23"/>
      <c r="M5" s="22"/>
    </row>
    <row r="6" spans="3:13" ht="14.25" x14ac:dyDescent="0.2">
      <c r="C6" s="4" t="s">
        <v>18</v>
      </c>
      <c r="D6" s="1"/>
      <c r="E6" s="9"/>
      <c r="F6" s="9"/>
      <c r="G6" s="24">
        <v>33</v>
      </c>
      <c r="H6" s="20"/>
      <c r="I6" s="24">
        <v>33</v>
      </c>
      <c r="J6" s="20"/>
      <c r="K6" s="41">
        <v>33</v>
      </c>
      <c r="L6" s="25"/>
      <c r="M6" s="24">
        <v>33</v>
      </c>
    </row>
    <row r="7" spans="3:13" ht="14.25" x14ac:dyDescent="0.2">
      <c r="C7" s="4" t="s">
        <v>17</v>
      </c>
      <c r="D7" s="1"/>
      <c r="E7" s="9"/>
      <c r="F7" s="9"/>
      <c r="G7" s="26">
        <v>2465</v>
      </c>
      <c r="H7" s="20"/>
      <c r="I7" s="26">
        <f>I25-I6-I8</f>
        <v>2350</v>
      </c>
      <c r="J7" s="20"/>
      <c r="K7" s="42">
        <f>K25-K6-K8</f>
        <v>2684</v>
      </c>
      <c r="L7" s="27"/>
      <c r="M7" s="26">
        <f>M25-M6-M8</f>
        <v>2303</v>
      </c>
    </row>
    <row r="8" spans="3:13" ht="14.25" x14ac:dyDescent="0.2">
      <c r="C8" s="4" t="s">
        <v>16</v>
      </c>
      <c r="D8" s="1"/>
      <c r="E8" s="9"/>
      <c r="F8" s="11"/>
      <c r="G8" s="28">
        <v>287</v>
      </c>
      <c r="H8" s="29"/>
      <c r="I8" s="28">
        <f>I18</f>
        <v>262</v>
      </c>
      <c r="J8" s="20"/>
      <c r="K8" s="43">
        <v>310</v>
      </c>
      <c r="L8" s="30"/>
      <c r="M8" s="28">
        <v>286</v>
      </c>
    </row>
    <row r="9" spans="3:13" ht="14.25" x14ac:dyDescent="0.2">
      <c r="C9" s="4" t="s">
        <v>15</v>
      </c>
      <c r="D9" s="1"/>
      <c r="E9" s="9"/>
      <c r="F9" s="9"/>
      <c r="G9" s="28"/>
      <c r="H9" s="20"/>
      <c r="I9" s="28">
        <v>0</v>
      </c>
      <c r="J9" s="20"/>
      <c r="K9" s="43">
        <v>0</v>
      </c>
      <c r="L9" s="30"/>
      <c r="M9" s="28">
        <v>0</v>
      </c>
    </row>
    <row r="10" spans="3:13" ht="14.25" x14ac:dyDescent="0.2">
      <c r="C10" s="4" t="s">
        <v>3</v>
      </c>
      <c r="D10" s="1"/>
      <c r="E10" s="9"/>
      <c r="F10" s="9"/>
      <c r="G10" s="28"/>
      <c r="H10" s="20"/>
      <c r="I10" s="28">
        <v>0</v>
      </c>
      <c r="J10" s="20"/>
      <c r="K10" s="43">
        <v>0</v>
      </c>
      <c r="L10" s="30"/>
      <c r="M10" s="28">
        <v>0</v>
      </c>
    </row>
    <row r="11" spans="3:13" ht="15" x14ac:dyDescent="0.25">
      <c r="C11" s="5" t="s">
        <v>14</v>
      </c>
      <c r="D11" s="1"/>
      <c r="E11" s="7"/>
      <c r="F11" s="7"/>
      <c r="G11" s="31">
        <v>2785</v>
      </c>
      <c r="H11" s="20"/>
      <c r="I11" s="31">
        <f>SUM(I6:I10)</f>
        <v>2645</v>
      </c>
      <c r="J11" s="20"/>
      <c r="K11" s="44">
        <f>SUM(K6:K10)</f>
        <v>3027</v>
      </c>
      <c r="L11" s="32"/>
      <c r="M11" s="31">
        <f>SUM(M6:M10)</f>
        <v>2622</v>
      </c>
    </row>
    <row r="12" spans="3:13" ht="15" x14ac:dyDescent="0.25">
      <c r="C12" s="4"/>
      <c r="D12" s="1"/>
      <c r="E12" s="9"/>
      <c r="F12" s="9"/>
      <c r="G12" s="22"/>
      <c r="H12" s="20"/>
      <c r="I12" s="22"/>
      <c r="J12" s="20"/>
      <c r="K12" s="40"/>
      <c r="L12" s="23"/>
      <c r="M12" s="22"/>
    </row>
    <row r="13" spans="3:13" ht="15" x14ac:dyDescent="0.25">
      <c r="C13" s="5" t="s">
        <v>13</v>
      </c>
      <c r="D13" s="1"/>
      <c r="E13" s="9"/>
      <c r="F13" s="9"/>
      <c r="G13" s="33"/>
      <c r="H13" s="20"/>
      <c r="I13" s="33"/>
      <c r="J13" s="20"/>
      <c r="K13" s="40"/>
      <c r="L13" s="23"/>
      <c r="M13" s="22"/>
    </row>
    <row r="14" spans="3:13" ht="14.25" x14ac:dyDescent="0.2">
      <c r="C14" s="4" t="s">
        <v>12</v>
      </c>
      <c r="D14" s="1"/>
      <c r="E14" s="9"/>
      <c r="F14" s="10"/>
      <c r="G14" s="24">
        <v>1949</v>
      </c>
      <c r="H14" s="20"/>
      <c r="I14" s="24">
        <v>1983</v>
      </c>
      <c r="J14" s="20"/>
      <c r="K14" s="45">
        <v>2282</v>
      </c>
      <c r="L14" s="34"/>
      <c r="M14" s="33">
        <v>2061</v>
      </c>
    </row>
    <row r="15" spans="3:13" ht="14.25" x14ac:dyDescent="0.2">
      <c r="C15" s="4" t="s">
        <v>11</v>
      </c>
      <c r="D15" s="1"/>
      <c r="E15" s="9"/>
      <c r="F15" s="9"/>
      <c r="G15" s="24">
        <v>253</v>
      </c>
      <c r="H15" s="20"/>
      <c r="I15" s="24">
        <v>0</v>
      </c>
      <c r="J15" s="20"/>
      <c r="K15" s="41">
        <v>130</v>
      </c>
      <c r="L15" s="25"/>
      <c r="M15" s="24">
        <v>0</v>
      </c>
    </row>
    <row r="16" spans="3:13" ht="14.25" x14ac:dyDescent="0.2">
      <c r="C16" s="4" t="s">
        <v>10</v>
      </c>
      <c r="D16" s="1"/>
      <c r="E16" s="9"/>
      <c r="F16" s="9"/>
      <c r="G16" s="24"/>
      <c r="H16" s="20"/>
      <c r="I16" s="24"/>
      <c r="J16" s="20"/>
      <c r="K16" s="41">
        <v>30</v>
      </c>
      <c r="L16" s="25"/>
      <c r="M16" s="24"/>
    </row>
    <row r="17" spans="3:13" ht="14.25" x14ac:dyDescent="0.2">
      <c r="C17" s="4" t="s">
        <v>31</v>
      </c>
      <c r="D17" s="1"/>
      <c r="E17" s="9"/>
      <c r="F17" s="9"/>
      <c r="G17" s="24"/>
      <c r="H17" s="20"/>
      <c r="I17" s="24">
        <v>100</v>
      </c>
      <c r="J17" s="20"/>
      <c r="K17" s="41"/>
      <c r="L17" s="25"/>
      <c r="M17" s="24"/>
    </row>
    <row r="18" spans="3:13" ht="14.25" x14ac:dyDescent="0.2">
      <c r="C18" s="4" t="s">
        <v>9</v>
      </c>
      <c r="D18" s="1"/>
      <c r="E18" s="9"/>
      <c r="F18" s="9"/>
      <c r="G18" s="33">
        <v>287</v>
      </c>
      <c r="H18" s="20"/>
      <c r="I18" s="24">
        <v>262</v>
      </c>
      <c r="J18" s="20"/>
      <c r="K18" s="41">
        <v>310</v>
      </c>
      <c r="L18" s="25"/>
      <c r="M18" s="24">
        <v>286</v>
      </c>
    </row>
    <row r="19" spans="3:13" ht="14.25" x14ac:dyDescent="0.2">
      <c r="C19" s="4" t="s">
        <v>8</v>
      </c>
      <c r="D19" s="1"/>
      <c r="E19" s="9"/>
      <c r="F19" s="9"/>
      <c r="G19" s="24"/>
      <c r="H19" s="20"/>
      <c r="I19" s="24">
        <v>0</v>
      </c>
      <c r="J19" s="20"/>
      <c r="K19" s="45"/>
      <c r="L19" s="34"/>
      <c r="M19" s="33">
        <v>0</v>
      </c>
    </row>
    <row r="20" spans="3:13" ht="14.25" x14ac:dyDescent="0.2">
      <c r="C20" s="4" t="s">
        <v>7</v>
      </c>
      <c r="D20" s="1"/>
      <c r="E20" s="9"/>
      <c r="F20" s="9"/>
      <c r="G20" s="24">
        <v>258</v>
      </c>
      <c r="H20" s="20"/>
      <c r="I20" s="24">
        <v>255</v>
      </c>
      <c r="J20" s="20"/>
      <c r="K20" s="41">
        <v>259</v>
      </c>
      <c r="L20" s="25"/>
      <c r="M20" s="24">
        <v>259</v>
      </c>
    </row>
    <row r="21" spans="3:13" ht="14.25" x14ac:dyDescent="0.2">
      <c r="C21" s="4" t="s">
        <v>6</v>
      </c>
      <c r="D21" s="1"/>
      <c r="E21" s="9"/>
      <c r="F21" s="9"/>
      <c r="G21" s="24">
        <v>3</v>
      </c>
      <c r="H21" s="20"/>
      <c r="I21" s="24">
        <v>25</v>
      </c>
      <c r="J21" s="20"/>
      <c r="K21" s="41">
        <v>3</v>
      </c>
      <c r="L21" s="25"/>
      <c r="M21" s="24">
        <v>3</v>
      </c>
    </row>
    <row r="22" spans="3:13" ht="14.25" x14ac:dyDescent="0.2">
      <c r="C22" s="4" t="s">
        <v>5</v>
      </c>
      <c r="D22" s="1"/>
      <c r="E22" s="9"/>
      <c r="F22" s="9"/>
      <c r="G22" s="24"/>
      <c r="H22" s="20"/>
      <c r="I22" s="24">
        <v>0</v>
      </c>
      <c r="J22" s="20"/>
      <c r="K22" s="41">
        <v>0</v>
      </c>
      <c r="L22" s="25"/>
      <c r="M22" s="24">
        <v>0</v>
      </c>
    </row>
    <row r="23" spans="3:13" ht="14.25" x14ac:dyDescent="0.2">
      <c r="C23" s="4" t="s">
        <v>4</v>
      </c>
      <c r="D23" s="1"/>
      <c r="E23" s="9"/>
      <c r="F23" s="9"/>
      <c r="G23" s="24">
        <v>3</v>
      </c>
      <c r="H23" s="20"/>
      <c r="I23" s="24">
        <v>10</v>
      </c>
      <c r="J23" s="20"/>
      <c r="K23" s="41">
        <v>3</v>
      </c>
      <c r="L23" s="25"/>
      <c r="M23" s="24">
        <v>3</v>
      </c>
    </row>
    <row r="24" spans="3:13" ht="14.25" x14ac:dyDescent="0.2">
      <c r="C24" s="4" t="s">
        <v>3</v>
      </c>
      <c r="D24" s="1"/>
      <c r="E24" s="9"/>
      <c r="F24" s="9"/>
      <c r="G24" s="24">
        <v>9</v>
      </c>
      <c r="H24" s="20"/>
      <c r="I24" s="24">
        <v>10</v>
      </c>
      <c r="J24" s="20"/>
      <c r="K24" s="41">
        <v>10</v>
      </c>
      <c r="L24" s="25"/>
      <c r="M24" s="24">
        <v>10</v>
      </c>
    </row>
    <row r="25" spans="3:13" ht="15" x14ac:dyDescent="0.25">
      <c r="C25" s="5" t="s">
        <v>2</v>
      </c>
      <c r="D25" s="6"/>
      <c r="E25" s="7"/>
      <c r="F25" s="8"/>
      <c r="G25" s="35">
        <v>2762</v>
      </c>
      <c r="H25" s="20"/>
      <c r="I25" s="36">
        <f>SUM(I14:I24)</f>
        <v>2645</v>
      </c>
      <c r="J25" s="20"/>
      <c r="K25" s="46">
        <f>SUM(K14:K24)</f>
        <v>3027</v>
      </c>
      <c r="L25" s="37"/>
      <c r="M25" s="36">
        <f>SUM(M14:M24)</f>
        <v>2622</v>
      </c>
    </row>
    <row r="26" spans="3:13" ht="15.75" thickBot="1" x14ac:dyDescent="0.3">
      <c r="C26" s="5" t="s">
        <v>30</v>
      </c>
      <c r="D26" s="1"/>
      <c r="G26" s="38">
        <v>21</v>
      </c>
      <c r="H26" s="20"/>
      <c r="I26" s="38">
        <v>0</v>
      </c>
      <c r="J26" s="20"/>
      <c r="K26" s="47">
        <v>0</v>
      </c>
      <c r="L26" s="37"/>
      <c r="M26" s="38">
        <v>0</v>
      </c>
    </row>
    <row r="27" spans="3:13" x14ac:dyDescent="0.2">
      <c r="C27" s="1"/>
      <c r="D27" s="1"/>
      <c r="G27" s="20"/>
      <c r="H27" s="20"/>
      <c r="I27" s="20"/>
      <c r="J27" s="20"/>
      <c r="L27" s="20"/>
      <c r="M27" s="20"/>
    </row>
    <row r="28" spans="3:13" ht="14.25" x14ac:dyDescent="0.2">
      <c r="C28" s="4"/>
      <c r="D28" s="1"/>
    </row>
    <row r="29" spans="3:13" x14ac:dyDescent="0.2">
      <c r="C29" s="2" t="s">
        <v>22</v>
      </c>
      <c r="D29" s="2">
        <v>2684000</v>
      </c>
    </row>
    <row r="30" spans="3:13" x14ac:dyDescent="0.2">
      <c r="C30" s="1" t="s">
        <v>1</v>
      </c>
      <c r="D30">
        <v>385</v>
      </c>
    </row>
    <row r="31" spans="3:13" x14ac:dyDescent="0.2">
      <c r="C31" s="1" t="s">
        <v>0</v>
      </c>
      <c r="D31" s="3">
        <f>D29/D30</f>
        <v>6971.4285714285716</v>
      </c>
    </row>
    <row r="33" spans="3:4" x14ac:dyDescent="0.2">
      <c r="C33" s="2"/>
      <c r="D33" s="2"/>
    </row>
    <row r="34" spans="3:4" x14ac:dyDescent="0.2">
      <c r="C34" s="1"/>
    </row>
    <row r="35" spans="3:4" x14ac:dyDescent="0.2">
      <c r="C35" s="1"/>
      <c r="D35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4CA01-9B75-4574-B177-42B8D6569F6C}">
  <dimension ref="A1:B5"/>
  <sheetViews>
    <sheetView workbookViewId="0">
      <selection activeCell="A13" sqref="A13"/>
    </sheetView>
  </sheetViews>
  <sheetFormatPr defaultRowHeight="12.75" x14ac:dyDescent="0.2"/>
  <cols>
    <col min="1" max="1" width="97.85546875" style="17" customWidth="1"/>
    <col min="2" max="2" width="18.140625" style="17" customWidth="1"/>
    <col min="3" max="16384" width="9.140625" style="17"/>
  </cols>
  <sheetData>
    <row r="1" spans="1:2" x14ac:dyDescent="0.2">
      <c r="A1" s="16" t="s">
        <v>25</v>
      </c>
    </row>
    <row r="2" spans="1:2" x14ac:dyDescent="0.2">
      <c r="B2" s="16" t="s">
        <v>26</v>
      </c>
    </row>
    <row r="3" spans="1:2" x14ac:dyDescent="0.2">
      <c r="A3" s="17" t="s">
        <v>27</v>
      </c>
      <c r="B3" s="18">
        <v>45758</v>
      </c>
    </row>
    <row r="4" spans="1:2" x14ac:dyDescent="0.2">
      <c r="A4" s="17" t="s">
        <v>28</v>
      </c>
      <c r="B4" s="18">
        <v>46059</v>
      </c>
    </row>
    <row r="5" spans="1:2" x14ac:dyDescent="0.2">
      <c r="A5" s="17" t="s">
        <v>32</v>
      </c>
      <c r="B5" s="18">
        <v>46129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Budgetförslag 2027</vt:lpstr>
      <vt:lpstr>Budget och resultatprinciper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Askling Sandra</dc:creator>
  <cp:lastModifiedBy>Askling Sandra</cp:lastModifiedBy>
  <dcterms:created xsi:type="dcterms:W3CDTF">2026-03-26T15:07:47Z</dcterms:created>
  <dcterms:modified xsi:type="dcterms:W3CDTF">2026-05-20T15:14:45Z</dcterms:modified>
</cp:coreProperties>
</file>